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fileSharing userName="Administrator" reservationPassword="C64F"/>
  <workbookPr/>
  <bookViews>
    <workbookView windowWidth="24210" windowHeight="12540"/>
  </bookViews>
  <sheets>
    <sheet name="Sheet1" sheetId="1" r:id="rId1"/>
    <sheet name="Sheet3" sheetId="2" r:id="rId2"/>
  </sheets>
  <calcPr calcId="144525"/>
</workbook>
</file>

<file path=xl/sharedStrings.xml><?xml version="1.0" encoding="utf-8"?>
<sst xmlns="http://schemas.openxmlformats.org/spreadsheetml/2006/main" count="247" uniqueCount="125">
  <si>
    <t>2020年大庆市红岗区公开招聘医疗卫生专业技术人员进入面试人员总成绩及拟进入考核人员名单</t>
  </si>
  <si>
    <t>医学检验岗（202001）</t>
  </si>
  <si>
    <t>序号</t>
  </si>
  <si>
    <t>排名</t>
  </si>
  <si>
    <t>考号</t>
  </si>
  <si>
    <t>姓名</t>
  </si>
  <si>
    <t>笔试成绩
（含加分）</t>
  </si>
  <si>
    <t>笔试成绩x70%</t>
  </si>
  <si>
    <t>面试成绩</t>
  </si>
  <si>
    <t>面试成绩x30%</t>
  </si>
  <si>
    <t>总成绩</t>
  </si>
  <si>
    <t>备注</t>
  </si>
  <si>
    <t>202001009012</t>
  </si>
  <si>
    <t>赵阳</t>
  </si>
  <si>
    <t>拟进入考核</t>
  </si>
  <si>
    <t>202001010002</t>
  </si>
  <si>
    <t>胡婷婷</t>
  </si>
  <si>
    <t>202001009021</t>
  </si>
  <si>
    <t>陶永平</t>
  </si>
  <si>
    <t>202001010004</t>
  </si>
  <si>
    <t>包园园</t>
  </si>
  <si>
    <t>202001010014</t>
  </si>
  <si>
    <t>冯丽娜</t>
  </si>
  <si>
    <t>202001009010</t>
  </si>
  <si>
    <t>谭莹</t>
  </si>
  <si>
    <t>202001010007</t>
  </si>
  <si>
    <t>张媛</t>
  </si>
  <si>
    <t>202001009017</t>
  </si>
  <si>
    <t>姜杰</t>
  </si>
  <si>
    <t>202001009023</t>
  </si>
  <si>
    <t>赵林林</t>
  </si>
  <si>
    <t>缺考</t>
  </si>
  <si>
    <t>医学影像岗（202002）</t>
  </si>
  <si>
    <t>202002011009</t>
  </si>
  <si>
    <t>刘洋洋</t>
  </si>
  <si>
    <t>202002011005</t>
  </si>
  <si>
    <t>骆雅维</t>
  </si>
  <si>
    <t>202002011001</t>
  </si>
  <si>
    <t>张颖</t>
  </si>
  <si>
    <t>202002011002</t>
  </si>
  <si>
    <t>刘晓梦</t>
  </si>
  <si>
    <t>202002011012</t>
  </si>
  <si>
    <t>孙强</t>
  </si>
  <si>
    <t>202002011016</t>
  </si>
  <si>
    <t>赵雪洋</t>
  </si>
  <si>
    <t>202002011008</t>
  </si>
  <si>
    <t>郭丽娜娃</t>
  </si>
  <si>
    <t>202002011013</t>
  </si>
  <si>
    <t>郭婉超</t>
  </si>
  <si>
    <t>202002011007</t>
  </si>
  <si>
    <t>谭雪婷</t>
  </si>
  <si>
    <t>202002011010</t>
  </si>
  <si>
    <t>廉宇</t>
  </si>
  <si>
    <t>202002011014</t>
  </si>
  <si>
    <t>李光磊</t>
  </si>
  <si>
    <t>202002011015</t>
  </si>
  <si>
    <t>金彦桐</t>
  </si>
  <si>
    <t>202002011006</t>
  </si>
  <si>
    <t>罗长超</t>
  </si>
  <si>
    <t>202002011011</t>
  </si>
  <si>
    <t>汪佳奇</t>
  </si>
  <si>
    <t>临床医疗A（202003）</t>
  </si>
  <si>
    <t>202003012008</t>
  </si>
  <si>
    <t>刘金月</t>
  </si>
  <si>
    <t>202003012017</t>
  </si>
  <si>
    <t>常斌斌</t>
  </si>
  <si>
    <t>202003012009</t>
  </si>
  <si>
    <t>杨荣鑫</t>
  </si>
  <si>
    <t>202003012014</t>
  </si>
  <si>
    <t>王瑞琦</t>
  </si>
  <si>
    <t>202003012016</t>
  </si>
  <si>
    <t>邵丽彤</t>
  </si>
  <si>
    <t>202003012006</t>
  </si>
  <si>
    <t>冯诗博</t>
  </si>
  <si>
    <t>202003012015</t>
  </si>
  <si>
    <t>马凌凌</t>
  </si>
  <si>
    <t>202003012010</t>
  </si>
  <si>
    <t>李贺</t>
  </si>
  <si>
    <t>202003012005</t>
  </si>
  <si>
    <t>刘媛媛</t>
  </si>
  <si>
    <t>202003012007</t>
  </si>
  <si>
    <t>杨鑫</t>
  </si>
  <si>
    <t>202003012011</t>
  </si>
  <si>
    <t>黄莹</t>
  </si>
  <si>
    <t>202003012012</t>
  </si>
  <si>
    <t>刘日成</t>
  </si>
  <si>
    <t>临床医疗B（202004）</t>
  </si>
  <si>
    <t>202004012001</t>
  </si>
  <si>
    <t>韩良吉</t>
  </si>
  <si>
    <t>202004012003</t>
  </si>
  <si>
    <t>刘春雨</t>
  </si>
  <si>
    <t>202004012002</t>
  </si>
  <si>
    <t>陈楠</t>
  </si>
  <si>
    <t>护理（202005）</t>
  </si>
  <si>
    <t>202005004014</t>
  </si>
  <si>
    <t>鞠雪飞</t>
  </si>
  <si>
    <t>202005003014</t>
  </si>
  <si>
    <t>姜雪</t>
  </si>
  <si>
    <t>202005006010</t>
  </si>
  <si>
    <t>张士英</t>
  </si>
  <si>
    <t>202005006029</t>
  </si>
  <si>
    <t>赵晶</t>
  </si>
  <si>
    <t>202005004003</t>
  </si>
  <si>
    <t>厉美芳</t>
  </si>
  <si>
    <t>202005003016</t>
  </si>
  <si>
    <t>姜超</t>
  </si>
  <si>
    <t>202005008017</t>
  </si>
  <si>
    <t>李珊珊</t>
  </si>
  <si>
    <t>202005003027</t>
  </si>
  <si>
    <t>杨明</t>
  </si>
  <si>
    <t>202005006024</t>
  </si>
  <si>
    <t>邓坤玲</t>
  </si>
  <si>
    <t>202005008013</t>
  </si>
  <si>
    <t>史晓影</t>
  </si>
  <si>
    <t>202005008022</t>
  </si>
  <si>
    <t>由海芳</t>
  </si>
  <si>
    <t>202005003002</t>
  </si>
  <si>
    <t>祖天宇</t>
  </si>
  <si>
    <t>202005004022</t>
  </si>
  <si>
    <t>张欣</t>
  </si>
  <si>
    <t>202005002009</t>
  </si>
  <si>
    <t>杨一鸣</t>
  </si>
  <si>
    <t>202005001028</t>
  </si>
  <si>
    <t>孙晓丹</t>
  </si>
  <si>
    <t>进入考核</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</si>
</sst>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26">
    <font>
      <sz val="11"/>
      <color theme="1"/>
      <name val="宋体"/>
      <charset val="134"/>
      <scheme val="minor"/>
    </font>
    <font>
      <sz val="12"/>
      <name val="黑体"/>
      <charset val="134"/>
    </font>
    <font>
      <sz val="12"/>
      <color indexed="8"/>
      <name val="仿宋_GB2312"/>
      <charset val="134"/>
    </font>
    <font>
      <sz val="12"/>
      <name val="宋体"/>
      <charset val="134"/>
    </font>
    <font>
      <sz val="12"/>
      <color indexed="8"/>
      <name val="宋体"/>
      <charset val="134"/>
    </font>
    <font>
      <b/>
      <sz val="16"/>
      <color theme="1"/>
      <name val="宋体"/>
      <charset val="134"/>
      <scheme val="minor"/>
    </font>
    <font>
      <sz val="14"/>
      <name val="楷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7"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0" borderId="15" applyNumberFormat="0" applyFont="0" applyAlignment="0" applyProtection="0">
      <alignment vertical="center"/>
    </xf>
    <xf numFmtId="0" fontId="7" fillId="1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9" applyNumberFormat="0" applyFill="0" applyAlignment="0" applyProtection="0">
      <alignment vertical="center"/>
    </xf>
    <xf numFmtId="0" fontId="9" fillId="0" borderId="9" applyNumberFormat="0" applyFill="0" applyAlignment="0" applyProtection="0">
      <alignment vertical="center"/>
    </xf>
    <xf numFmtId="0" fontId="7" fillId="8" borderId="0" applyNumberFormat="0" applyBorder="0" applyAlignment="0" applyProtection="0">
      <alignment vertical="center"/>
    </xf>
    <xf numFmtId="0" fontId="13" fillId="0" borderId="11" applyNumberFormat="0" applyFill="0" applyAlignment="0" applyProtection="0">
      <alignment vertical="center"/>
    </xf>
    <xf numFmtId="0" fontId="7" fillId="22" borderId="0" applyNumberFormat="0" applyBorder="0" applyAlignment="0" applyProtection="0">
      <alignment vertical="center"/>
    </xf>
    <xf numFmtId="0" fontId="20" fillId="15" borderId="12" applyNumberFormat="0" applyAlignment="0" applyProtection="0">
      <alignment vertical="center"/>
    </xf>
    <xf numFmtId="0" fontId="21" fillId="15" borderId="10" applyNumberFormat="0" applyAlignment="0" applyProtection="0">
      <alignment vertical="center"/>
    </xf>
    <xf numFmtId="0" fontId="23" fillId="18" borderId="13" applyNumberFormat="0" applyAlignment="0" applyProtection="0">
      <alignment vertical="center"/>
    </xf>
    <xf numFmtId="0" fontId="11" fillId="24" borderId="0" applyNumberFormat="0" applyBorder="0" applyAlignment="0" applyProtection="0">
      <alignment vertical="center"/>
    </xf>
    <xf numFmtId="0" fontId="7" fillId="14" borderId="0" applyNumberFormat="0" applyBorder="0" applyAlignment="0" applyProtection="0">
      <alignment vertical="center"/>
    </xf>
    <xf numFmtId="0" fontId="25" fillId="0" borderId="14" applyNumberFormat="0" applyFill="0" applyAlignment="0" applyProtection="0">
      <alignment vertical="center"/>
    </xf>
    <xf numFmtId="0" fontId="8" fillId="0" borderId="8" applyNumberFormat="0" applyFill="0" applyAlignment="0" applyProtection="0">
      <alignment vertical="center"/>
    </xf>
    <xf numFmtId="0" fontId="18" fillId="12" borderId="0" applyNumberFormat="0" applyBorder="0" applyAlignment="0" applyProtection="0">
      <alignment vertical="center"/>
    </xf>
    <xf numFmtId="0" fontId="15" fillId="7" borderId="0" applyNumberFormat="0" applyBorder="0" applyAlignment="0" applyProtection="0">
      <alignment vertical="center"/>
    </xf>
    <xf numFmtId="0" fontId="11" fillId="25" borderId="0" applyNumberFormat="0" applyBorder="0" applyAlignment="0" applyProtection="0">
      <alignment vertical="center"/>
    </xf>
    <xf numFmtId="0" fontId="7" fillId="3"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7" fillId="30" borderId="0" applyNumberFormat="0" applyBorder="0" applyAlignment="0" applyProtection="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xf numFmtId="0" fontId="7" fillId="26" borderId="0" applyNumberFormat="0" applyBorder="0" applyAlignment="0" applyProtection="0">
      <alignment vertical="center"/>
    </xf>
    <xf numFmtId="0" fontId="11" fillId="28" borderId="0" applyNumberFormat="0" applyBorder="0" applyAlignment="0" applyProtection="0">
      <alignment vertical="center"/>
    </xf>
    <xf numFmtId="0" fontId="7" fillId="21" borderId="0" applyNumberFormat="0" applyBorder="0" applyAlignment="0" applyProtection="0">
      <alignment vertical="center"/>
    </xf>
  </cellStyleXfs>
  <cellXfs count="30">
    <xf numFmtId="0" fontId="0" fillId="0" borderId="0" xfId="0">
      <alignment vertical="center"/>
    </xf>
    <xf numFmtId="0" fontId="1" fillId="0" borderId="1" xfId="0" applyFont="1" applyFill="1" applyBorder="1" applyAlignment="1">
      <alignment horizontal="center" vertical="center" wrapText="1"/>
    </xf>
    <xf numFmtId="0" fontId="0" fillId="0" borderId="1" xfId="0" applyBorder="1">
      <alignment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0" fontId="0" fillId="0" borderId="1" xfId="0"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0" fillId="0" borderId="3" xfId="0" applyNumberFormat="1" applyBorder="1" applyAlignment="1">
      <alignment horizontal="center" vertical="center"/>
    </xf>
    <xf numFmtId="49" fontId="0" fillId="0" borderId="1" xfId="0" applyNumberFormat="1" applyBorder="1" applyAlignment="1">
      <alignment horizontal="center" vertical="center"/>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0" fillId="0" borderId="3" xfId="0" applyNumberFormat="1" applyBorder="1" applyAlignment="1">
      <alignment horizontal="center" vertical="center"/>
    </xf>
    <xf numFmtId="0" fontId="1"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Alignment="1">
      <alignment horizontal="left" vertical="center"/>
    </xf>
    <xf numFmtId="49" fontId="3"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5"/>
  <sheetViews>
    <sheetView tabSelected="1" workbookViewId="0">
      <selection activeCell="M14" sqref="M14"/>
    </sheetView>
  </sheetViews>
  <sheetFormatPr defaultColWidth="9" defaultRowHeight="13.5"/>
  <cols>
    <col min="1" max="1" width="6.625" style="11" customWidth="1"/>
    <col min="2" max="2" width="5.625" style="11" customWidth="1"/>
    <col min="3" max="3" width="14.625" customWidth="1"/>
    <col min="4" max="4" width="10.5" customWidth="1"/>
    <col min="5" max="5" width="14.125" customWidth="1"/>
    <col min="6" max="8" width="12.625" customWidth="1"/>
    <col min="9" max="9" width="14.125" customWidth="1"/>
    <col min="10" max="10" width="20.125" style="11" customWidth="1"/>
  </cols>
  <sheetData>
    <row r="1" ht="34" customHeight="1" spans="1:10">
      <c r="A1" s="12" t="s">
        <v>0</v>
      </c>
      <c r="B1" s="12"/>
      <c r="C1" s="12"/>
      <c r="D1" s="12"/>
      <c r="E1" s="12"/>
      <c r="F1" s="12"/>
      <c r="G1" s="12"/>
      <c r="H1" s="12"/>
      <c r="I1" s="12"/>
      <c r="J1" s="12"/>
    </row>
    <row r="2" ht="18.75" spans="1:10">
      <c r="A2" s="13" t="s">
        <v>1</v>
      </c>
      <c r="B2" s="13"/>
      <c r="C2" s="13"/>
      <c r="D2" s="13"/>
      <c r="E2" s="13"/>
      <c r="F2" s="13"/>
      <c r="G2" s="13"/>
      <c r="H2" s="13"/>
      <c r="I2" s="13"/>
      <c r="J2" s="13"/>
    </row>
    <row r="3" ht="28.5" spans="1:10">
      <c r="A3" s="1" t="s">
        <v>2</v>
      </c>
      <c r="B3" s="1" t="s">
        <v>3</v>
      </c>
      <c r="C3" s="1" t="s">
        <v>4</v>
      </c>
      <c r="D3" s="1" t="s">
        <v>5</v>
      </c>
      <c r="E3" s="1" t="s">
        <v>6</v>
      </c>
      <c r="F3" s="1" t="s">
        <v>7</v>
      </c>
      <c r="G3" s="1" t="s">
        <v>8</v>
      </c>
      <c r="H3" s="1" t="s">
        <v>9</v>
      </c>
      <c r="I3" s="1" t="s">
        <v>10</v>
      </c>
      <c r="J3" s="1" t="s">
        <v>11</v>
      </c>
    </row>
    <row r="4" ht="14.25" spans="1:10">
      <c r="A4" s="9">
        <v>1</v>
      </c>
      <c r="B4" s="3">
        <v>1</v>
      </c>
      <c r="C4" s="4" t="s">
        <v>12</v>
      </c>
      <c r="D4" s="5" t="s">
        <v>13</v>
      </c>
      <c r="E4" s="14">
        <v>89.5</v>
      </c>
      <c r="F4" s="7">
        <v>62.65</v>
      </c>
      <c r="G4" s="7">
        <v>80.2</v>
      </c>
      <c r="H4" s="7">
        <f t="shared" ref="H4:H11" si="0">G4*0.3</f>
        <v>24.06</v>
      </c>
      <c r="I4" s="7">
        <f t="shared" ref="I4:I11" si="1">F4+H4</f>
        <v>86.71</v>
      </c>
      <c r="J4" s="9" t="s">
        <v>14</v>
      </c>
    </row>
    <row r="5" ht="14.25" spans="1:10">
      <c r="A5" s="9">
        <v>2</v>
      </c>
      <c r="B5" s="3">
        <v>2</v>
      </c>
      <c r="C5" s="4" t="s">
        <v>15</v>
      </c>
      <c r="D5" s="5" t="s">
        <v>16</v>
      </c>
      <c r="E5" s="14">
        <v>78.5</v>
      </c>
      <c r="F5" s="7">
        <v>54.95</v>
      </c>
      <c r="G5" s="7">
        <v>63.2</v>
      </c>
      <c r="H5" s="7">
        <f t="shared" si="0"/>
        <v>18.96</v>
      </c>
      <c r="I5" s="7">
        <f t="shared" si="1"/>
        <v>73.91</v>
      </c>
      <c r="J5" s="9" t="s">
        <v>14</v>
      </c>
    </row>
    <row r="6" ht="14.25" spans="1:10">
      <c r="A6" s="9">
        <v>3</v>
      </c>
      <c r="B6" s="3">
        <v>3</v>
      </c>
      <c r="C6" s="4" t="s">
        <v>17</v>
      </c>
      <c r="D6" s="5" t="s">
        <v>18</v>
      </c>
      <c r="E6" s="14">
        <v>72.5</v>
      </c>
      <c r="F6" s="7">
        <v>50.75</v>
      </c>
      <c r="G6" s="7">
        <v>72.6</v>
      </c>
      <c r="H6" s="7">
        <f t="shared" si="0"/>
        <v>21.78</v>
      </c>
      <c r="I6" s="7">
        <f t="shared" si="1"/>
        <v>72.53</v>
      </c>
      <c r="J6" s="9"/>
    </row>
    <row r="7" ht="14.25" spans="1:10">
      <c r="A7" s="9">
        <v>4</v>
      </c>
      <c r="B7" s="3">
        <v>4</v>
      </c>
      <c r="C7" s="4" t="s">
        <v>19</v>
      </c>
      <c r="D7" s="5" t="s">
        <v>20</v>
      </c>
      <c r="E7" s="14">
        <v>68.5</v>
      </c>
      <c r="F7" s="7">
        <v>47.95</v>
      </c>
      <c r="G7" s="7">
        <v>74</v>
      </c>
      <c r="H7" s="7">
        <f t="shared" si="0"/>
        <v>22.2</v>
      </c>
      <c r="I7" s="7">
        <f t="shared" si="1"/>
        <v>70.15</v>
      </c>
      <c r="J7" s="9"/>
    </row>
    <row r="8" ht="14.25" spans="1:10">
      <c r="A8" s="9">
        <v>5</v>
      </c>
      <c r="B8" s="3">
        <v>5</v>
      </c>
      <c r="C8" s="4" t="s">
        <v>21</v>
      </c>
      <c r="D8" s="5" t="s">
        <v>22</v>
      </c>
      <c r="E8" s="14">
        <v>68.5</v>
      </c>
      <c r="F8" s="7">
        <v>47.95</v>
      </c>
      <c r="G8" s="7">
        <v>70.4</v>
      </c>
      <c r="H8" s="7">
        <f t="shared" si="0"/>
        <v>21.12</v>
      </c>
      <c r="I8" s="7">
        <f t="shared" si="1"/>
        <v>69.07</v>
      </c>
      <c r="J8" s="9"/>
    </row>
    <row r="9" ht="14.25" spans="1:10">
      <c r="A9" s="9">
        <v>6</v>
      </c>
      <c r="B9" s="3">
        <v>6</v>
      </c>
      <c r="C9" s="4" t="s">
        <v>23</v>
      </c>
      <c r="D9" s="5" t="s">
        <v>24</v>
      </c>
      <c r="E9" s="14">
        <v>68</v>
      </c>
      <c r="F9" s="7">
        <v>47.6</v>
      </c>
      <c r="G9" s="7">
        <v>68.4</v>
      </c>
      <c r="H9" s="7">
        <f t="shared" si="0"/>
        <v>20.52</v>
      </c>
      <c r="I9" s="7">
        <f t="shared" si="1"/>
        <v>68.12</v>
      </c>
      <c r="J9" s="9"/>
    </row>
    <row r="10" ht="14.25" spans="1:10">
      <c r="A10" s="9">
        <v>7</v>
      </c>
      <c r="B10" s="3">
        <v>7</v>
      </c>
      <c r="C10" s="4" t="s">
        <v>25</v>
      </c>
      <c r="D10" s="5" t="s">
        <v>26</v>
      </c>
      <c r="E10" s="14">
        <v>68</v>
      </c>
      <c r="F10" s="7">
        <v>47.6</v>
      </c>
      <c r="G10" s="7">
        <v>66.4</v>
      </c>
      <c r="H10" s="7">
        <f t="shared" si="0"/>
        <v>19.92</v>
      </c>
      <c r="I10" s="7">
        <f t="shared" si="1"/>
        <v>67.52</v>
      </c>
      <c r="J10" s="9"/>
    </row>
    <row r="11" ht="14.25" spans="1:10">
      <c r="A11" s="9">
        <v>8</v>
      </c>
      <c r="B11" s="3">
        <v>8</v>
      </c>
      <c r="C11" s="15" t="s">
        <v>27</v>
      </c>
      <c r="D11" s="16" t="s">
        <v>28</v>
      </c>
      <c r="E11" s="17">
        <v>68</v>
      </c>
      <c r="F11" s="18">
        <v>47.6</v>
      </c>
      <c r="G11" s="18">
        <v>52.8</v>
      </c>
      <c r="H11" s="7">
        <f t="shared" si="0"/>
        <v>15.84</v>
      </c>
      <c r="I11" s="7">
        <f t="shared" si="1"/>
        <v>63.44</v>
      </c>
      <c r="J11" s="9"/>
    </row>
    <row r="12" ht="14.25" spans="1:10">
      <c r="A12" s="9">
        <v>9</v>
      </c>
      <c r="B12" s="3">
        <v>9</v>
      </c>
      <c r="C12" s="4" t="s">
        <v>29</v>
      </c>
      <c r="D12" s="5" t="s">
        <v>30</v>
      </c>
      <c r="E12" s="14">
        <v>68</v>
      </c>
      <c r="F12" s="7">
        <v>47.6</v>
      </c>
      <c r="G12" s="19" t="s">
        <v>31</v>
      </c>
      <c r="H12" s="7" t="s">
        <v>31</v>
      </c>
      <c r="I12" s="7">
        <v>47.6</v>
      </c>
      <c r="J12" s="9"/>
    </row>
    <row r="13" ht="18.75" spans="1:10">
      <c r="A13" s="13" t="s">
        <v>32</v>
      </c>
      <c r="B13" s="13"/>
      <c r="C13" s="13"/>
      <c r="D13" s="13"/>
      <c r="E13" s="13"/>
      <c r="F13" s="13"/>
      <c r="G13" s="13"/>
      <c r="H13" s="13"/>
      <c r="I13" s="13"/>
      <c r="J13" s="13"/>
    </row>
    <row r="14" ht="28.5" spans="1:10">
      <c r="A14" s="1" t="s">
        <v>2</v>
      </c>
      <c r="B14" s="20" t="s">
        <v>3</v>
      </c>
      <c r="C14" s="20" t="s">
        <v>4</v>
      </c>
      <c r="D14" s="20" t="s">
        <v>5</v>
      </c>
      <c r="E14" s="20" t="s">
        <v>6</v>
      </c>
      <c r="F14" s="20" t="s">
        <v>7</v>
      </c>
      <c r="G14" s="20" t="s">
        <v>8</v>
      </c>
      <c r="H14" s="20" t="s">
        <v>9</v>
      </c>
      <c r="I14" s="27" t="s">
        <v>10</v>
      </c>
      <c r="J14" s="1" t="s">
        <v>11</v>
      </c>
    </row>
    <row r="15" ht="14.25" spans="1:10">
      <c r="A15" s="9">
        <v>1</v>
      </c>
      <c r="B15" s="3">
        <v>1</v>
      </c>
      <c r="C15" s="4" t="s">
        <v>33</v>
      </c>
      <c r="D15" s="5" t="s">
        <v>34</v>
      </c>
      <c r="E15" s="14">
        <v>56.5</v>
      </c>
      <c r="F15" s="7">
        <v>39.55</v>
      </c>
      <c r="G15" s="7">
        <v>75.3</v>
      </c>
      <c r="H15" s="7">
        <f t="shared" ref="H15:H18" si="2">G15*0.3</f>
        <v>22.59</v>
      </c>
      <c r="I15" s="7">
        <f t="shared" ref="I15:I18" si="3">F15+H15</f>
        <v>62.14</v>
      </c>
      <c r="J15" s="9" t="s">
        <v>14</v>
      </c>
    </row>
    <row r="16" ht="14.25" spans="1:10">
      <c r="A16" s="9">
        <v>2</v>
      </c>
      <c r="B16" s="3">
        <v>2</v>
      </c>
      <c r="C16" s="4" t="s">
        <v>35</v>
      </c>
      <c r="D16" s="5" t="s">
        <v>36</v>
      </c>
      <c r="E16" s="14">
        <v>46.5</v>
      </c>
      <c r="F16" s="7">
        <v>32.55</v>
      </c>
      <c r="G16" s="7">
        <v>68.6</v>
      </c>
      <c r="H16" s="7">
        <f t="shared" si="2"/>
        <v>20.58</v>
      </c>
      <c r="I16" s="7">
        <f t="shared" si="3"/>
        <v>53.13</v>
      </c>
      <c r="J16" s="9" t="s">
        <v>14</v>
      </c>
    </row>
    <row r="17" ht="14.25" spans="1:10">
      <c r="A17" s="9">
        <v>3</v>
      </c>
      <c r="B17" s="3">
        <v>3</v>
      </c>
      <c r="C17" s="4" t="s">
        <v>37</v>
      </c>
      <c r="D17" s="5" t="s">
        <v>38</v>
      </c>
      <c r="E17" s="14">
        <v>40.5</v>
      </c>
      <c r="F17" s="7">
        <v>28.35</v>
      </c>
      <c r="G17" s="7">
        <v>75.8</v>
      </c>
      <c r="H17" s="7">
        <f t="shared" si="2"/>
        <v>22.74</v>
      </c>
      <c r="I17" s="7">
        <f t="shared" si="3"/>
        <v>51.09</v>
      </c>
      <c r="J17" s="9" t="s">
        <v>14</v>
      </c>
    </row>
    <row r="18" ht="14.25" spans="1:10">
      <c r="A18" s="9">
        <v>4</v>
      </c>
      <c r="B18" s="3">
        <v>4</v>
      </c>
      <c r="C18" s="15" t="s">
        <v>39</v>
      </c>
      <c r="D18" s="16" t="s">
        <v>40</v>
      </c>
      <c r="E18" s="17">
        <v>36.5</v>
      </c>
      <c r="F18" s="18">
        <v>25.55</v>
      </c>
      <c r="G18" s="18">
        <v>77</v>
      </c>
      <c r="H18" s="7">
        <f t="shared" si="2"/>
        <v>23.1</v>
      </c>
      <c r="I18" s="7">
        <f t="shared" si="3"/>
        <v>48.65</v>
      </c>
      <c r="J18" s="9" t="s">
        <v>14</v>
      </c>
    </row>
    <row r="19" ht="14.25" spans="1:10">
      <c r="A19" s="9">
        <v>5</v>
      </c>
      <c r="B19" s="3">
        <v>5</v>
      </c>
      <c r="C19" s="4" t="s">
        <v>41</v>
      </c>
      <c r="D19" s="5" t="s">
        <v>42</v>
      </c>
      <c r="E19" s="14">
        <v>62.5</v>
      </c>
      <c r="F19" s="7">
        <v>43.75</v>
      </c>
      <c r="G19" s="19" t="s">
        <v>31</v>
      </c>
      <c r="H19" s="7" t="s">
        <v>31</v>
      </c>
      <c r="I19" s="7">
        <v>43.75</v>
      </c>
      <c r="J19" s="9"/>
    </row>
    <row r="20" ht="14.25" spans="1:10">
      <c r="A20" s="9">
        <v>6</v>
      </c>
      <c r="B20" s="3">
        <v>6</v>
      </c>
      <c r="C20" s="4" t="s">
        <v>43</v>
      </c>
      <c r="D20" s="5" t="s">
        <v>44</v>
      </c>
      <c r="E20" s="14">
        <v>57</v>
      </c>
      <c r="F20" s="7">
        <v>39.9</v>
      </c>
      <c r="G20" s="19" t="s">
        <v>31</v>
      </c>
      <c r="H20" s="7" t="s">
        <v>31</v>
      </c>
      <c r="I20" s="7">
        <v>39.9</v>
      </c>
      <c r="J20" s="9"/>
    </row>
    <row r="21" ht="14.25" spans="1:10">
      <c r="A21" s="9">
        <v>7</v>
      </c>
      <c r="B21" s="3">
        <v>7</v>
      </c>
      <c r="C21" s="4" t="s">
        <v>45</v>
      </c>
      <c r="D21" s="5" t="s">
        <v>46</v>
      </c>
      <c r="E21" s="14">
        <v>50</v>
      </c>
      <c r="F21" s="7">
        <v>35</v>
      </c>
      <c r="G21" s="19" t="s">
        <v>31</v>
      </c>
      <c r="H21" s="7" t="s">
        <v>31</v>
      </c>
      <c r="I21" s="10">
        <v>35</v>
      </c>
      <c r="J21" s="9"/>
    </row>
    <row r="22" ht="14.25" spans="1:10">
      <c r="A22" s="9">
        <v>8</v>
      </c>
      <c r="B22" s="3">
        <v>8</v>
      </c>
      <c r="C22" s="4" t="s">
        <v>47</v>
      </c>
      <c r="D22" s="5" t="s">
        <v>48</v>
      </c>
      <c r="E22" s="14">
        <v>37</v>
      </c>
      <c r="F22" s="7">
        <v>25.9</v>
      </c>
      <c r="G22" s="19" t="s">
        <v>31</v>
      </c>
      <c r="H22" s="7" t="s">
        <v>31</v>
      </c>
      <c r="I22" s="7">
        <v>25.9</v>
      </c>
      <c r="J22" s="9"/>
    </row>
    <row r="23" ht="14.25" spans="1:10">
      <c r="A23" s="9">
        <v>9</v>
      </c>
      <c r="B23" s="3">
        <v>9</v>
      </c>
      <c r="C23" s="4" t="s">
        <v>49</v>
      </c>
      <c r="D23" s="5" t="s">
        <v>50</v>
      </c>
      <c r="E23" s="14">
        <v>32</v>
      </c>
      <c r="F23" s="7">
        <v>22.4</v>
      </c>
      <c r="G23" s="19" t="s">
        <v>31</v>
      </c>
      <c r="H23" s="7" t="s">
        <v>31</v>
      </c>
      <c r="I23" s="10">
        <v>22.4</v>
      </c>
      <c r="J23" s="9"/>
    </row>
    <row r="24" ht="14.25" spans="1:10">
      <c r="A24" s="9">
        <v>10</v>
      </c>
      <c r="B24" s="3">
        <v>10</v>
      </c>
      <c r="C24" s="4" t="s">
        <v>51</v>
      </c>
      <c r="D24" s="5" t="s">
        <v>52</v>
      </c>
      <c r="E24" s="14">
        <v>15</v>
      </c>
      <c r="F24" s="7">
        <v>10.5</v>
      </c>
      <c r="G24" s="19" t="s">
        <v>31</v>
      </c>
      <c r="H24" s="7" t="s">
        <v>31</v>
      </c>
      <c r="I24" s="10">
        <v>10.5</v>
      </c>
      <c r="J24" s="9"/>
    </row>
    <row r="25" ht="14.25" spans="1:10">
      <c r="A25" s="9">
        <v>11</v>
      </c>
      <c r="B25" s="3">
        <v>11</v>
      </c>
      <c r="C25" s="4" t="s">
        <v>53</v>
      </c>
      <c r="D25" s="5" t="s">
        <v>54</v>
      </c>
      <c r="E25" s="14">
        <v>14</v>
      </c>
      <c r="F25" s="7">
        <v>9.8</v>
      </c>
      <c r="G25" s="19" t="s">
        <v>31</v>
      </c>
      <c r="H25" s="7" t="s">
        <v>31</v>
      </c>
      <c r="I25" s="7">
        <v>9.8</v>
      </c>
      <c r="J25" s="9"/>
    </row>
    <row r="26" ht="14.25" spans="1:10">
      <c r="A26" s="9">
        <v>12</v>
      </c>
      <c r="B26" s="3">
        <v>12</v>
      </c>
      <c r="C26" s="4" t="s">
        <v>55</v>
      </c>
      <c r="D26" s="5" t="s">
        <v>56</v>
      </c>
      <c r="E26" s="14">
        <v>13.5</v>
      </c>
      <c r="F26" s="7">
        <v>9.45</v>
      </c>
      <c r="G26" s="19" t="s">
        <v>31</v>
      </c>
      <c r="H26" s="7" t="s">
        <v>31</v>
      </c>
      <c r="I26" s="10">
        <v>9.45</v>
      </c>
      <c r="J26" s="9"/>
    </row>
    <row r="27" ht="14.25" spans="1:10">
      <c r="A27" s="9">
        <v>13</v>
      </c>
      <c r="B27" s="3">
        <v>13</v>
      </c>
      <c r="C27" s="4" t="s">
        <v>57</v>
      </c>
      <c r="D27" s="5" t="s">
        <v>58</v>
      </c>
      <c r="E27" s="14">
        <v>12.5</v>
      </c>
      <c r="F27" s="7">
        <v>8.75</v>
      </c>
      <c r="G27" s="19" t="s">
        <v>31</v>
      </c>
      <c r="H27" s="7" t="s">
        <v>31</v>
      </c>
      <c r="I27" s="7">
        <v>8.75</v>
      </c>
      <c r="J27" s="9"/>
    </row>
    <row r="28" ht="14.25" spans="1:10">
      <c r="A28" s="9">
        <v>14</v>
      </c>
      <c r="B28" s="3">
        <v>14</v>
      </c>
      <c r="C28" s="4" t="s">
        <v>59</v>
      </c>
      <c r="D28" s="5" t="s">
        <v>60</v>
      </c>
      <c r="E28" s="14">
        <v>11</v>
      </c>
      <c r="F28" s="7">
        <v>7.7</v>
      </c>
      <c r="G28" s="19" t="s">
        <v>31</v>
      </c>
      <c r="H28" s="7" t="s">
        <v>31</v>
      </c>
      <c r="I28" s="7">
        <v>7.7</v>
      </c>
      <c r="J28" s="9"/>
    </row>
    <row r="29" ht="18.75" spans="1:10">
      <c r="A29" s="13" t="s">
        <v>61</v>
      </c>
      <c r="B29" s="13"/>
      <c r="C29" s="13"/>
      <c r="D29" s="13"/>
      <c r="E29" s="13"/>
      <c r="F29" s="13"/>
      <c r="G29" s="13"/>
      <c r="H29" s="13"/>
      <c r="I29" s="13"/>
      <c r="J29" s="13"/>
    </row>
    <row r="30" ht="28.5" spans="1:10">
      <c r="A30" s="1" t="s">
        <v>2</v>
      </c>
      <c r="B30" s="20" t="s">
        <v>3</v>
      </c>
      <c r="C30" s="20" t="s">
        <v>4</v>
      </c>
      <c r="D30" s="20" t="s">
        <v>5</v>
      </c>
      <c r="E30" s="20" t="s">
        <v>6</v>
      </c>
      <c r="F30" s="20" t="s">
        <v>7</v>
      </c>
      <c r="G30" s="20" t="s">
        <v>8</v>
      </c>
      <c r="H30" s="20" t="s">
        <v>9</v>
      </c>
      <c r="I30" s="27" t="s">
        <v>10</v>
      </c>
      <c r="J30" s="1" t="s">
        <v>11</v>
      </c>
    </row>
    <row r="31" ht="14.25" spans="1:10">
      <c r="A31" s="9">
        <v>1</v>
      </c>
      <c r="B31" s="3">
        <v>1</v>
      </c>
      <c r="C31" s="4" t="s">
        <v>62</v>
      </c>
      <c r="D31" s="5" t="s">
        <v>63</v>
      </c>
      <c r="E31" s="14">
        <v>59.5</v>
      </c>
      <c r="F31" s="7">
        <v>41.65</v>
      </c>
      <c r="G31" s="7">
        <v>79</v>
      </c>
      <c r="H31" s="7">
        <f t="shared" ref="H31:H41" si="4">G31*0.3</f>
        <v>23.7</v>
      </c>
      <c r="I31" s="10">
        <f t="shared" ref="I31:I41" si="5">F31+H31</f>
        <v>65.35</v>
      </c>
      <c r="J31" s="9" t="s">
        <v>14</v>
      </c>
    </row>
    <row r="32" ht="14.25" spans="1:10">
      <c r="A32" s="9">
        <v>2</v>
      </c>
      <c r="B32" s="3">
        <v>2</v>
      </c>
      <c r="C32" s="4" t="s">
        <v>64</v>
      </c>
      <c r="D32" s="5" t="s">
        <v>65</v>
      </c>
      <c r="E32" s="14">
        <v>53.5</v>
      </c>
      <c r="F32" s="7">
        <v>37.45</v>
      </c>
      <c r="G32" s="7">
        <v>79</v>
      </c>
      <c r="H32" s="7">
        <f t="shared" si="4"/>
        <v>23.7</v>
      </c>
      <c r="I32" s="10">
        <f t="shared" si="5"/>
        <v>61.15</v>
      </c>
      <c r="J32" s="9" t="s">
        <v>14</v>
      </c>
    </row>
    <row r="33" ht="14.25" spans="1:10">
      <c r="A33" s="9">
        <v>3</v>
      </c>
      <c r="B33" s="3">
        <v>3</v>
      </c>
      <c r="C33" s="4" t="s">
        <v>66</v>
      </c>
      <c r="D33" s="5" t="s">
        <v>67</v>
      </c>
      <c r="E33" s="14">
        <v>46.5</v>
      </c>
      <c r="F33" s="7">
        <v>32.55</v>
      </c>
      <c r="G33" s="7">
        <v>81</v>
      </c>
      <c r="H33" s="7">
        <f t="shared" si="4"/>
        <v>24.3</v>
      </c>
      <c r="I33" s="10">
        <f t="shared" si="5"/>
        <v>56.85</v>
      </c>
      <c r="J33" s="9" t="s">
        <v>14</v>
      </c>
    </row>
    <row r="34" ht="14.25" spans="1:10">
      <c r="A34" s="9">
        <v>4</v>
      </c>
      <c r="B34" s="3">
        <v>4</v>
      </c>
      <c r="C34" s="4" t="s">
        <v>68</v>
      </c>
      <c r="D34" s="5" t="s">
        <v>69</v>
      </c>
      <c r="E34" s="14">
        <v>48</v>
      </c>
      <c r="F34" s="7">
        <v>33.6</v>
      </c>
      <c r="G34" s="7">
        <v>77.2</v>
      </c>
      <c r="H34" s="7">
        <f t="shared" si="4"/>
        <v>23.16</v>
      </c>
      <c r="I34" s="10">
        <f t="shared" si="5"/>
        <v>56.76</v>
      </c>
      <c r="J34" s="9" t="s">
        <v>14</v>
      </c>
    </row>
    <row r="35" ht="14.25" spans="1:10">
      <c r="A35" s="9">
        <v>5</v>
      </c>
      <c r="B35" s="3">
        <v>5</v>
      </c>
      <c r="C35" s="4" t="s">
        <v>70</v>
      </c>
      <c r="D35" s="5" t="s">
        <v>71</v>
      </c>
      <c r="E35" s="14">
        <v>46.5</v>
      </c>
      <c r="F35" s="7">
        <v>32.55</v>
      </c>
      <c r="G35" s="7">
        <v>79.6</v>
      </c>
      <c r="H35" s="7">
        <f t="shared" si="4"/>
        <v>23.88</v>
      </c>
      <c r="I35" s="8">
        <f t="shared" si="5"/>
        <v>56.43</v>
      </c>
      <c r="J35" s="9"/>
    </row>
    <row r="36" ht="14.25" spans="1:10">
      <c r="A36" s="9">
        <v>6</v>
      </c>
      <c r="B36" s="3">
        <v>6</v>
      </c>
      <c r="C36" s="4" t="s">
        <v>72</v>
      </c>
      <c r="D36" s="5" t="s">
        <v>73</v>
      </c>
      <c r="E36" s="14">
        <v>47.5</v>
      </c>
      <c r="F36" s="7">
        <v>33.25</v>
      </c>
      <c r="G36" s="7">
        <v>77</v>
      </c>
      <c r="H36" s="7">
        <f t="shared" si="4"/>
        <v>23.1</v>
      </c>
      <c r="I36" s="10">
        <f t="shared" si="5"/>
        <v>56.35</v>
      </c>
      <c r="J36" s="9"/>
    </row>
    <row r="37" ht="14.25" spans="1:10">
      <c r="A37" s="9">
        <v>7</v>
      </c>
      <c r="B37" s="3">
        <v>7</v>
      </c>
      <c r="C37" s="4" t="s">
        <v>74</v>
      </c>
      <c r="D37" s="5" t="s">
        <v>75</v>
      </c>
      <c r="E37" s="14">
        <v>45.5</v>
      </c>
      <c r="F37" s="7">
        <v>31.85</v>
      </c>
      <c r="G37" s="7">
        <v>78.8</v>
      </c>
      <c r="H37" s="7">
        <f t="shared" si="4"/>
        <v>23.64</v>
      </c>
      <c r="I37" s="10">
        <f t="shared" si="5"/>
        <v>55.49</v>
      </c>
      <c r="J37" s="9"/>
    </row>
    <row r="38" ht="14.25" spans="1:10">
      <c r="A38" s="9">
        <v>8</v>
      </c>
      <c r="B38" s="3">
        <v>8</v>
      </c>
      <c r="C38" s="4" t="s">
        <v>76</v>
      </c>
      <c r="D38" s="5" t="s">
        <v>77</v>
      </c>
      <c r="E38" s="14">
        <v>43.5</v>
      </c>
      <c r="F38" s="7">
        <v>30.45</v>
      </c>
      <c r="G38" s="7">
        <v>77</v>
      </c>
      <c r="H38" s="7">
        <f t="shared" si="4"/>
        <v>23.1</v>
      </c>
      <c r="I38" s="8">
        <f t="shared" si="5"/>
        <v>53.55</v>
      </c>
      <c r="J38" s="9"/>
    </row>
    <row r="39" ht="14.25" spans="1:10">
      <c r="A39" s="9">
        <v>9</v>
      </c>
      <c r="B39" s="3">
        <v>9</v>
      </c>
      <c r="C39" s="4" t="s">
        <v>78</v>
      </c>
      <c r="D39" s="5" t="s">
        <v>79</v>
      </c>
      <c r="E39" s="14">
        <v>38.5</v>
      </c>
      <c r="F39" s="7">
        <v>26.95</v>
      </c>
      <c r="G39" s="7">
        <v>80.4</v>
      </c>
      <c r="H39" s="7">
        <f t="shared" si="4"/>
        <v>24.12</v>
      </c>
      <c r="I39" s="10">
        <f t="shared" si="5"/>
        <v>51.07</v>
      </c>
      <c r="J39" s="9"/>
    </row>
    <row r="40" ht="14.25" spans="1:10">
      <c r="A40" s="9">
        <v>10</v>
      </c>
      <c r="B40" s="3">
        <v>10</v>
      </c>
      <c r="C40" s="4" t="s">
        <v>80</v>
      </c>
      <c r="D40" s="5" t="s">
        <v>81</v>
      </c>
      <c r="E40" s="14">
        <v>44</v>
      </c>
      <c r="F40" s="7">
        <v>30.8</v>
      </c>
      <c r="G40" s="7">
        <v>58</v>
      </c>
      <c r="H40" s="7">
        <f t="shared" si="4"/>
        <v>17.4</v>
      </c>
      <c r="I40" s="10">
        <f t="shared" si="5"/>
        <v>48.2</v>
      </c>
      <c r="J40" s="9"/>
    </row>
    <row r="41" ht="14.25" spans="1:10">
      <c r="A41" s="9">
        <v>11</v>
      </c>
      <c r="B41" s="3">
        <v>11</v>
      </c>
      <c r="C41" s="15" t="s">
        <v>82</v>
      </c>
      <c r="D41" s="16" t="s">
        <v>83</v>
      </c>
      <c r="E41" s="17">
        <v>40</v>
      </c>
      <c r="F41" s="18">
        <v>28</v>
      </c>
      <c r="G41" s="18">
        <v>65.6</v>
      </c>
      <c r="H41" s="18">
        <f t="shared" si="4"/>
        <v>19.68</v>
      </c>
      <c r="I41" s="18">
        <f t="shared" si="5"/>
        <v>47.68</v>
      </c>
      <c r="J41" s="9"/>
    </row>
    <row r="42" ht="14.25" spans="1:10">
      <c r="A42" s="9">
        <v>12</v>
      </c>
      <c r="B42" s="3">
        <v>12</v>
      </c>
      <c r="C42" s="4" t="s">
        <v>84</v>
      </c>
      <c r="D42" s="5" t="s">
        <v>85</v>
      </c>
      <c r="E42" s="14">
        <v>16.5</v>
      </c>
      <c r="F42" s="7">
        <v>11.55</v>
      </c>
      <c r="G42" s="7" t="s">
        <v>31</v>
      </c>
      <c r="H42" s="7" t="s">
        <v>31</v>
      </c>
      <c r="I42" s="10">
        <v>11.55</v>
      </c>
      <c r="J42" s="9"/>
    </row>
    <row r="43" ht="18.75" spans="1:10">
      <c r="A43" s="21" t="s">
        <v>86</v>
      </c>
      <c r="B43" s="22"/>
      <c r="C43" s="22"/>
      <c r="D43" s="22"/>
      <c r="E43" s="22"/>
      <c r="F43" s="22"/>
      <c r="G43" s="22"/>
      <c r="H43" s="22"/>
      <c r="I43" s="22"/>
      <c r="J43" s="28"/>
    </row>
    <row r="44" ht="28.5" spans="1:10">
      <c r="A44" s="1" t="s">
        <v>2</v>
      </c>
      <c r="B44" s="20" t="s">
        <v>3</v>
      </c>
      <c r="C44" s="20" t="s">
        <v>4</v>
      </c>
      <c r="D44" s="20" t="s">
        <v>5</v>
      </c>
      <c r="E44" s="20" t="s">
        <v>6</v>
      </c>
      <c r="F44" s="20" t="s">
        <v>7</v>
      </c>
      <c r="G44" s="20" t="s">
        <v>8</v>
      </c>
      <c r="H44" s="20" t="s">
        <v>9</v>
      </c>
      <c r="I44" s="27" t="s">
        <v>10</v>
      </c>
      <c r="J44" s="1" t="s">
        <v>11</v>
      </c>
    </row>
    <row r="45" ht="14.25" spans="1:10">
      <c r="A45" s="9">
        <v>1</v>
      </c>
      <c r="B45" s="3">
        <v>1</v>
      </c>
      <c r="C45" s="4" t="s">
        <v>87</v>
      </c>
      <c r="D45" s="5" t="s">
        <v>88</v>
      </c>
      <c r="E45" s="14">
        <v>49</v>
      </c>
      <c r="F45" s="7">
        <v>34.3</v>
      </c>
      <c r="G45" s="7">
        <v>77.8</v>
      </c>
      <c r="H45" s="7">
        <f t="shared" ref="H45:H64" si="6">G45*0.3</f>
        <v>23.34</v>
      </c>
      <c r="I45" s="8">
        <f t="shared" ref="I45:I64" si="7">F45+H45</f>
        <v>57.64</v>
      </c>
      <c r="J45" s="9" t="s">
        <v>14</v>
      </c>
    </row>
    <row r="46" ht="14.25" spans="1:10">
      <c r="A46" s="9">
        <v>2</v>
      </c>
      <c r="B46" s="3">
        <v>2</v>
      </c>
      <c r="C46" s="23" t="s">
        <v>89</v>
      </c>
      <c r="D46" s="24" t="s">
        <v>90</v>
      </c>
      <c r="E46" s="25">
        <v>26.5</v>
      </c>
      <c r="F46" s="26">
        <v>18.55</v>
      </c>
      <c r="G46" s="26">
        <v>71.4</v>
      </c>
      <c r="H46" s="7">
        <f t="shared" si="6"/>
        <v>21.42</v>
      </c>
      <c r="I46" s="8">
        <f t="shared" si="7"/>
        <v>39.97</v>
      </c>
      <c r="J46" s="9"/>
    </row>
    <row r="47" ht="14.25" spans="1:10">
      <c r="A47" s="9">
        <v>3</v>
      </c>
      <c r="B47" s="3">
        <v>3</v>
      </c>
      <c r="C47" s="23" t="s">
        <v>91</v>
      </c>
      <c r="D47" s="24" t="s">
        <v>92</v>
      </c>
      <c r="E47" s="14">
        <v>24.5</v>
      </c>
      <c r="F47" s="7">
        <v>17.15</v>
      </c>
      <c r="G47" s="7">
        <v>53</v>
      </c>
      <c r="H47" s="7">
        <f t="shared" si="6"/>
        <v>15.9</v>
      </c>
      <c r="I47" s="8">
        <f t="shared" si="7"/>
        <v>33.05</v>
      </c>
      <c r="J47" s="9"/>
    </row>
    <row r="48" ht="18.75" spans="1:10">
      <c r="A48" s="13" t="s">
        <v>93</v>
      </c>
      <c r="B48" s="13"/>
      <c r="C48" s="13"/>
      <c r="D48" s="13"/>
      <c r="E48" s="13"/>
      <c r="F48" s="13"/>
      <c r="G48" s="13"/>
      <c r="H48" s="13"/>
      <c r="I48" s="13"/>
      <c r="J48" s="13"/>
    </row>
    <row r="49" ht="28.5" spans="1:10">
      <c r="A49" s="1" t="s">
        <v>2</v>
      </c>
      <c r="B49" s="20" t="s">
        <v>3</v>
      </c>
      <c r="C49" s="20" t="s">
        <v>4</v>
      </c>
      <c r="D49" s="20" t="s">
        <v>5</v>
      </c>
      <c r="E49" s="20" t="s">
        <v>6</v>
      </c>
      <c r="F49" s="20" t="s">
        <v>7</v>
      </c>
      <c r="G49" s="20" t="s">
        <v>8</v>
      </c>
      <c r="H49" s="20" t="s">
        <v>9</v>
      </c>
      <c r="I49" s="27" t="s">
        <v>10</v>
      </c>
      <c r="J49" s="1" t="s">
        <v>11</v>
      </c>
    </row>
    <row r="50" ht="14.25" spans="1:10">
      <c r="A50" s="9">
        <v>1</v>
      </c>
      <c r="B50" s="3">
        <v>1</v>
      </c>
      <c r="C50" s="4" t="s">
        <v>94</v>
      </c>
      <c r="D50" s="5" t="s">
        <v>95</v>
      </c>
      <c r="E50" s="14">
        <v>84.5</v>
      </c>
      <c r="F50" s="7">
        <v>59.15</v>
      </c>
      <c r="G50" s="7">
        <v>83.8</v>
      </c>
      <c r="H50" s="7">
        <f t="shared" si="6"/>
        <v>25.14</v>
      </c>
      <c r="I50" s="8">
        <f t="shared" si="7"/>
        <v>84.29</v>
      </c>
      <c r="J50" s="9" t="s">
        <v>14</v>
      </c>
    </row>
    <row r="51" ht="14.25" spans="1:10">
      <c r="A51" s="9">
        <v>2</v>
      </c>
      <c r="B51" s="3">
        <v>2</v>
      </c>
      <c r="C51" s="4" t="s">
        <v>96</v>
      </c>
      <c r="D51" s="5" t="s">
        <v>97</v>
      </c>
      <c r="E51" s="14">
        <v>82</v>
      </c>
      <c r="F51" s="7">
        <v>57.4</v>
      </c>
      <c r="G51" s="7">
        <v>81.4</v>
      </c>
      <c r="H51" s="7">
        <f t="shared" si="6"/>
        <v>24.42</v>
      </c>
      <c r="I51" s="8">
        <f t="shared" si="7"/>
        <v>81.82</v>
      </c>
      <c r="J51" s="9" t="s">
        <v>14</v>
      </c>
    </row>
    <row r="52" ht="14.25" spans="1:10">
      <c r="A52" s="9">
        <v>3</v>
      </c>
      <c r="B52" s="3">
        <v>3</v>
      </c>
      <c r="C52" s="4" t="s">
        <v>98</v>
      </c>
      <c r="D52" s="5" t="s">
        <v>99</v>
      </c>
      <c r="E52" s="14">
        <v>78.5</v>
      </c>
      <c r="F52" s="7">
        <v>54.95</v>
      </c>
      <c r="G52" s="7">
        <v>88.4</v>
      </c>
      <c r="H52" s="7">
        <f t="shared" si="6"/>
        <v>26.52</v>
      </c>
      <c r="I52" s="10">
        <f t="shared" si="7"/>
        <v>81.47</v>
      </c>
      <c r="J52" s="9" t="s">
        <v>14</v>
      </c>
    </row>
    <row r="53" ht="14.25" spans="1:10">
      <c r="A53" s="9">
        <v>4</v>
      </c>
      <c r="B53" s="3">
        <v>4</v>
      </c>
      <c r="C53" s="4" t="s">
        <v>100</v>
      </c>
      <c r="D53" s="5" t="s">
        <v>101</v>
      </c>
      <c r="E53" s="14">
        <v>77</v>
      </c>
      <c r="F53" s="7">
        <v>53.9</v>
      </c>
      <c r="G53" s="7">
        <v>86.4</v>
      </c>
      <c r="H53" s="7">
        <f t="shared" si="6"/>
        <v>25.92</v>
      </c>
      <c r="I53" s="10">
        <f t="shared" si="7"/>
        <v>79.82</v>
      </c>
      <c r="J53" s="9" t="s">
        <v>14</v>
      </c>
    </row>
    <row r="54" ht="14.25" spans="1:10">
      <c r="A54" s="9">
        <v>5</v>
      </c>
      <c r="B54" s="3">
        <v>5</v>
      </c>
      <c r="C54" s="4" t="s">
        <v>102</v>
      </c>
      <c r="D54" s="5" t="s">
        <v>103</v>
      </c>
      <c r="E54" s="14">
        <v>78.5</v>
      </c>
      <c r="F54" s="7">
        <v>54.95</v>
      </c>
      <c r="G54" s="7">
        <v>82.6</v>
      </c>
      <c r="H54" s="7">
        <f t="shared" si="6"/>
        <v>24.78</v>
      </c>
      <c r="I54" s="10">
        <f t="shared" si="7"/>
        <v>79.73</v>
      </c>
      <c r="J54" s="9" t="s">
        <v>14</v>
      </c>
    </row>
    <row r="55" ht="14.25" spans="1:10">
      <c r="A55" s="9">
        <v>6</v>
      </c>
      <c r="B55" s="3">
        <v>6</v>
      </c>
      <c r="C55" s="4" t="s">
        <v>104</v>
      </c>
      <c r="D55" s="5" t="s">
        <v>105</v>
      </c>
      <c r="E55" s="14">
        <v>77.5</v>
      </c>
      <c r="F55" s="7">
        <v>54.25</v>
      </c>
      <c r="G55" s="7">
        <v>83</v>
      </c>
      <c r="H55" s="7">
        <f t="shared" si="6"/>
        <v>24.9</v>
      </c>
      <c r="I55" s="10">
        <f t="shared" si="7"/>
        <v>79.15</v>
      </c>
      <c r="J55" s="9"/>
    </row>
    <row r="56" ht="14.25" spans="1:10">
      <c r="A56" s="9">
        <v>7</v>
      </c>
      <c r="B56" s="3">
        <v>7</v>
      </c>
      <c r="C56" s="4" t="s">
        <v>106</v>
      </c>
      <c r="D56" s="5" t="s">
        <v>107</v>
      </c>
      <c r="E56" s="14">
        <v>78.5</v>
      </c>
      <c r="F56" s="7">
        <v>54.95</v>
      </c>
      <c r="G56" s="7">
        <v>80.2</v>
      </c>
      <c r="H56" s="7">
        <f t="shared" si="6"/>
        <v>24.06</v>
      </c>
      <c r="I56" s="10">
        <f t="shared" si="7"/>
        <v>79.01</v>
      </c>
      <c r="J56" s="9"/>
    </row>
    <row r="57" ht="14.25" spans="1:10">
      <c r="A57" s="9">
        <v>8</v>
      </c>
      <c r="B57" s="3">
        <v>8</v>
      </c>
      <c r="C57" s="4" t="s">
        <v>108</v>
      </c>
      <c r="D57" s="5" t="s">
        <v>109</v>
      </c>
      <c r="E57" s="14">
        <v>76.5</v>
      </c>
      <c r="F57" s="7">
        <v>53.55</v>
      </c>
      <c r="G57" s="7">
        <v>79.8</v>
      </c>
      <c r="H57" s="7">
        <f t="shared" si="6"/>
        <v>23.94</v>
      </c>
      <c r="I57" s="10">
        <f t="shared" si="7"/>
        <v>77.49</v>
      </c>
      <c r="J57" s="9"/>
    </row>
    <row r="58" ht="14.25" spans="1:10">
      <c r="A58" s="9">
        <v>9</v>
      </c>
      <c r="B58" s="3">
        <v>8</v>
      </c>
      <c r="C58" s="4" t="s">
        <v>110</v>
      </c>
      <c r="D58" s="5" t="s">
        <v>111</v>
      </c>
      <c r="E58" s="14">
        <v>76.5</v>
      </c>
      <c r="F58" s="7">
        <v>53.55</v>
      </c>
      <c r="G58" s="7">
        <v>79.8</v>
      </c>
      <c r="H58" s="7">
        <f t="shared" si="6"/>
        <v>23.94</v>
      </c>
      <c r="I58" s="10">
        <f t="shared" si="7"/>
        <v>77.49</v>
      </c>
      <c r="J58" s="9"/>
    </row>
    <row r="59" ht="14.25" spans="1:10">
      <c r="A59" s="9">
        <v>10</v>
      </c>
      <c r="B59" s="3">
        <v>10</v>
      </c>
      <c r="C59" s="4" t="s">
        <v>112</v>
      </c>
      <c r="D59" s="5" t="s">
        <v>113</v>
      </c>
      <c r="E59" s="14">
        <v>77</v>
      </c>
      <c r="F59" s="7">
        <v>53.9</v>
      </c>
      <c r="G59" s="7">
        <v>78.6</v>
      </c>
      <c r="H59" s="7">
        <f t="shared" si="6"/>
        <v>23.58</v>
      </c>
      <c r="I59" s="8">
        <f t="shared" si="7"/>
        <v>77.48</v>
      </c>
      <c r="J59" s="9"/>
    </row>
    <row r="60" ht="14.25" spans="1:10">
      <c r="A60" s="9">
        <v>11</v>
      </c>
      <c r="B60" s="3">
        <v>11</v>
      </c>
      <c r="C60" s="4" t="s">
        <v>114</v>
      </c>
      <c r="D60" s="5" t="s">
        <v>115</v>
      </c>
      <c r="E60" s="14">
        <v>77</v>
      </c>
      <c r="F60" s="7">
        <v>53.9</v>
      </c>
      <c r="G60" s="7">
        <v>78.4</v>
      </c>
      <c r="H60" s="7">
        <f t="shared" si="6"/>
        <v>23.52</v>
      </c>
      <c r="I60" s="8">
        <f t="shared" si="7"/>
        <v>77.42</v>
      </c>
      <c r="J60" s="9"/>
    </row>
    <row r="61" ht="14.25" spans="1:10">
      <c r="A61" s="9">
        <v>12</v>
      </c>
      <c r="B61" s="3">
        <v>12</v>
      </c>
      <c r="C61" s="30" t="s">
        <v>116</v>
      </c>
      <c r="D61" s="5" t="s">
        <v>117</v>
      </c>
      <c r="E61" s="14">
        <v>76.5</v>
      </c>
      <c r="F61" s="7">
        <v>53.55</v>
      </c>
      <c r="G61" s="7">
        <v>78.8</v>
      </c>
      <c r="H61" s="7">
        <f t="shared" si="6"/>
        <v>23.64</v>
      </c>
      <c r="I61" s="10">
        <f t="shared" si="7"/>
        <v>77.19</v>
      </c>
      <c r="J61" s="9"/>
    </row>
    <row r="62" ht="14.25" spans="1:10">
      <c r="A62" s="9">
        <v>13</v>
      </c>
      <c r="B62" s="3">
        <v>13</v>
      </c>
      <c r="C62" s="4" t="s">
        <v>118</v>
      </c>
      <c r="D62" s="5" t="s">
        <v>119</v>
      </c>
      <c r="E62" s="14">
        <v>77.5</v>
      </c>
      <c r="F62" s="7">
        <v>54.25</v>
      </c>
      <c r="G62" s="7">
        <v>76.4</v>
      </c>
      <c r="H62" s="7">
        <f t="shared" si="6"/>
        <v>22.92</v>
      </c>
      <c r="I62" s="10">
        <f t="shared" si="7"/>
        <v>77.17</v>
      </c>
      <c r="J62" s="9"/>
    </row>
    <row r="63" ht="14.25" spans="1:10">
      <c r="A63" s="9">
        <v>14</v>
      </c>
      <c r="B63" s="3">
        <v>14</v>
      </c>
      <c r="C63" s="30" t="s">
        <v>120</v>
      </c>
      <c r="D63" s="5" t="s">
        <v>121</v>
      </c>
      <c r="E63" s="14">
        <v>76.5</v>
      </c>
      <c r="F63" s="7">
        <v>53.55</v>
      </c>
      <c r="G63" s="7">
        <v>76.4</v>
      </c>
      <c r="H63" s="7">
        <f t="shared" si="6"/>
        <v>22.92</v>
      </c>
      <c r="I63" s="10">
        <f t="shared" si="7"/>
        <v>76.47</v>
      </c>
      <c r="J63" s="9"/>
    </row>
    <row r="64" ht="14.25" spans="1:10">
      <c r="A64" s="9">
        <v>15</v>
      </c>
      <c r="B64" s="3">
        <v>15</v>
      </c>
      <c r="C64" s="4" t="s">
        <v>122</v>
      </c>
      <c r="D64" s="5" t="s">
        <v>123</v>
      </c>
      <c r="E64" s="14">
        <v>78</v>
      </c>
      <c r="F64" s="7">
        <v>54.6</v>
      </c>
      <c r="G64" s="7">
        <v>71.2</v>
      </c>
      <c r="H64" s="7">
        <f t="shared" si="6"/>
        <v>21.36</v>
      </c>
      <c r="I64" s="10">
        <f t="shared" si="7"/>
        <v>75.96</v>
      </c>
      <c r="J64" s="9"/>
    </row>
    <row r="65" spans="3:9">
      <c r="C65" s="29"/>
      <c r="D65" s="29"/>
      <c r="E65" s="29"/>
      <c r="F65" s="29"/>
      <c r="G65" s="29"/>
      <c r="H65" s="29"/>
      <c r="I65" s="29"/>
    </row>
  </sheetData>
  <mergeCells count="7">
    <mergeCell ref="A1:J1"/>
    <mergeCell ref="A2:J2"/>
    <mergeCell ref="A13:J13"/>
    <mergeCell ref="A29:J29"/>
    <mergeCell ref="A43:J43"/>
    <mergeCell ref="A48:J48"/>
    <mergeCell ref="B65:I65"/>
  </mergeCells>
  <printOptions horizontalCentered="1" verticalCentered="1"/>
  <pageMargins left="0.751388888888889" right="0.751388888888889" top="0.393055555555556" bottom="0.393055555555556"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A2" sqref="$A2:$XFD16"/>
    </sheetView>
  </sheetViews>
  <sheetFormatPr defaultColWidth="9" defaultRowHeight="13.5"/>
  <sheetData>
    <row r="1" ht="42.75" spans="1:10">
      <c r="A1" s="1" t="s">
        <v>2</v>
      </c>
      <c r="B1" s="1" t="s">
        <v>3</v>
      </c>
      <c r="C1" s="1" t="s">
        <v>4</v>
      </c>
      <c r="D1" s="1" t="s">
        <v>5</v>
      </c>
      <c r="E1" s="1" t="s">
        <v>6</v>
      </c>
      <c r="F1" s="1" t="s">
        <v>7</v>
      </c>
      <c r="G1" s="1" t="s">
        <v>8</v>
      </c>
      <c r="H1" s="1" t="s">
        <v>9</v>
      </c>
      <c r="I1" s="1" t="s">
        <v>10</v>
      </c>
      <c r="J1" s="1" t="s">
        <v>11</v>
      </c>
    </row>
    <row r="2" ht="14.25" spans="1:10">
      <c r="A2" s="2"/>
      <c r="B2" s="3"/>
      <c r="C2" s="4" t="s">
        <v>94</v>
      </c>
      <c r="D2" s="5" t="s">
        <v>95</v>
      </c>
      <c r="E2" s="4">
        <v>84.5</v>
      </c>
      <c r="F2" s="6">
        <v>59.15</v>
      </c>
      <c r="G2" s="6">
        <v>83.8</v>
      </c>
      <c r="H2" s="7">
        <f>G2*0.3</f>
        <v>25.14</v>
      </c>
      <c r="I2" s="8">
        <f>F2+H2</f>
        <v>84.29</v>
      </c>
      <c r="J2" s="9" t="s">
        <v>124</v>
      </c>
    </row>
    <row r="3" ht="14.25" spans="1:10">
      <c r="A3" s="2"/>
      <c r="B3" s="3"/>
      <c r="C3" s="4" t="s">
        <v>96</v>
      </c>
      <c r="D3" s="5" t="s">
        <v>97</v>
      </c>
      <c r="E3" s="4">
        <v>82</v>
      </c>
      <c r="F3" s="6">
        <v>57.4</v>
      </c>
      <c r="G3" s="6">
        <v>81.4</v>
      </c>
      <c r="H3" s="7">
        <f>G3*0.3</f>
        <v>24.42</v>
      </c>
      <c r="I3" s="8">
        <f>F3+H3</f>
        <v>81.82</v>
      </c>
      <c r="J3" s="9" t="s">
        <v>124</v>
      </c>
    </row>
    <row r="4" ht="14.25" spans="1:10">
      <c r="A4" s="2"/>
      <c r="B4" s="3"/>
      <c r="C4" s="4" t="s">
        <v>98</v>
      </c>
      <c r="D4" s="5" t="s">
        <v>99</v>
      </c>
      <c r="E4" s="4">
        <v>78.5</v>
      </c>
      <c r="F4" s="6">
        <v>54.95</v>
      </c>
      <c r="G4" s="6">
        <v>88.4</v>
      </c>
      <c r="H4" s="7">
        <f>G4*0.3</f>
        <v>26.52</v>
      </c>
      <c r="I4" s="10">
        <f>F4+H4</f>
        <v>81.47</v>
      </c>
      <c r="J4" s="9" t="s">
        <v>124</v>
      </c>
    </row>
    <row r="5" ht="14.25" spans="1:10">
      <c r="A5" s="2"/>
      <c r="B5" s="3"/>
      <c r="C5" s="4" t="s">
        <v>100</v>
      </c>
      <c r="D5" s="5" t="s">
        <v>101</v>
      </c>
      <c r="E5" s="4">
        <v>77</v>
      </c>
      <c r="F5" s="6">
        <v>53.9</v>
      </c>
      <c r="G5" s="6">
        <v>86.4</v>
      </c>
      <c r="H5" s="7">
        <f>G5*0.3</f>
        <v>25.92</v>
      </c>
      <c r="I5" s="10">
        <f>F5+H5</f>
        <v>79.82</v>
      </c>
      <c r="J5" s="9" t="s">
        <v>124</v>
      </c>
    </row>
    <row r="6" ht="14.25" spans="1:10">
      <c r="A6" s="2"/>
      <c r="B6" s="3"/>
      <c r="C6" s="4" t="s">
        <v>102</v>
      </c>
      <c r="D6" s="5" t="s">
        <v>103</v>
      </c>
      <c r="E6" s="4">
        <v>78.5</v>
      </c>
      <c r="F6" s="6">
        <v>54.95</v>
      </c>
      <c r="G6" s="6">
        <v>82.6</v>
      </c>
      <c r="H6" s="7">
        <f>G6*0.3</f>
        <v>24.78</v>
      </c>
      <c r="I6" s="10">
        <f>F6+H6</f>
        <v>79.73</v>
      </c>
      <c r="J6" s="9" t="s">
        <v>124</v>
      </c>
    </row>
    <row r="7" ht="14.25" spans="1:10">
      <c r="A7" s="2"/>
      <c r="B7" s="3"/>
      <c r="C7" s="4" t="s">
        <v>104</v>
      </c>
      <c r="D7" s="5" t="s">
        <v>105</v>
      </c>
      <c r="E7" s="4">
        <v>77.5</v>
      </c>
      <c r="F7" s="6">
        <v>54.25</v>
      </c>
      <c r="G7" s="6">
        <v>83</v>
      </c>
      <c r="H7" s="7">
        <f>G7*0.3</f>
        <v>24.9</v>
      </c>
      <c r="I7" s="10">
        <f>F7+H7</f>
        <v>79.15</v>
      </c>
      <c r="J7" s="9"/>
    </row>
    <row r="8" ht="14.25" spans="1:10">
      <c r="A8" s="2"/>
      <c r="B8" s="3"/>
      <c r="C8" s="4" t="s">
        <v>106</v>
      </c>
      <c r="D8" s="5" t="s">
        <v>107</v>
      </c>
      <c r="E8" s="4">
        <v>78.5</v>
      </c>
      <c r="F8" s="6">
        <v>54.95</v>
      </c>
      <c r="G8" s="6">
        <v>80.2</v>
      </c>
      <c r="H8" s="7">
        <f>G8*0.3</f>
        <v>24.06</v>
      </c>
      <c r="I8" s="10">
        <f>F8+H8</f>
        <v>79.01</v>
      </c>
      <c r="J8" s="9"/>
    </row>
    <row r="9" ht="14.25" spans="1:10">
      <c r="A9" s="2"/>
      <c r="B9" s="3"/>
      <c r="C9" s="4" t="s">
        <v>108</v>
      </c>
      <c r="D9" s="5" t="s">
        <v>109</v>
      </c>
      <c r="E9" s="4">
        <v>76.5</v>
      </c>
      <c r="F9" s="6">
        <v>53.55</v>
      </c>
      <c r="G9" s="6">
        <v>79.8</v>
      </c>
      <c r="H9" s="7">
        <f>G9*0.3</f>
        <v>23.94</v>
      </c>
      <c r="I9" s="10">
        <f>F9+H9</f>
        <v>77.49</v>
      </c>
      <c r="J9" s="9"/>
    </row>
    <row r="10" ht="14.25" spans="1:10">
      <c r="A10" s="2"/>
      <c r="B10" s="3"/>
      <c r="C10" s="4" t="s">
        <v>110</v>
      </c>
      <c r="D10" s="5" t="s">
        <v>111</v>
      </c>
      <c r="E10" s="4">
        <v>76.5</v>
      </c>
      <c r="F10" s="6">
        <v>53.55</v>
      </c>
      <c r="G10" s="6">
        <v>79.8</v>
      </c>
      <c r="H10" s="7">
        <f>G10*0.3</f>
        <v>23.94</v>
      </c>
      <c r="I10" s="10">
        <f>F10+H10</f>
        <v>77.49</v>
      </c>
      <c r="J10" s="9"/>
    </row>
    <row r="11" ht="14.25" spans="1:10">
      <c r="A11" s="2"/>
      <c r="B11" s="3"/>
      <c r="C11" s="4" t="s">
        <v>112</v>
      </c>
      <c r="D11" s="5" t="s">
        <v>113</v>
      </c>
      <c r="E11" s="4">
        <v>77</v>
      </c>
      <c r="F11" s="6">
        <v>53.9</v>
      </c>
      <c r="G11" s="6">
        <v>78.6</v>
      </c>
      <c r="H11" s="7">
        <f>G11*0.3</f>
        <v>23.58</v>
      </c>
      <c r="I11" s="8">
        <f>F11+H11</f>
        <v>77.48</v>
      </c>
      <c r="J11" s="9"/>
    </row>
    <row r="12" ht="14.25" spans="1:10">
      <c r="A12" s="2"/>
      <c r="B12" s="3"/>
      <c r="C12" s="4" t="s">
        <v>114</v>
      </c>
      <c r="D12" s="5" t="s">
        <v>115</v>
      </c>
      <c r="E12" s="4">
        <v>77</v>
      </c>
      <c r="F12" s="6">
        <v>53.9</v>
      </c>
      <c r="G12" s="6">
        <v>78.4</v>
      </c>
      <c r="H12" s="7">
        <f>G12*0.3</f>
        <v>23.52</v>
      </c>
      <c r="I12" s="8">
        <f>F12+H12</f>
        <v>77.42</v>
      </c>
      <c r="J12" s="9"/>
    </row>
    <row r="13" ht="14.25" spans="1:10">
      <c r="A13" s="2"/>
      <c r="B13" s="3"/>
      <c r="C13" s="30" t="s">
        <v>116</v>
      </c>
      <c r="D13" s="5" t="s">
        <v>117</v>
      </c>
      <c r="E13" s="4">
        <v>76.5</v>
      </c>
      <c r="F13" s="6">
        <v>53.55</v>
      </c>
      <c r="G13" s="6">
        <v>78.8</v>
      </c>
      <c r="H13" s="7">
        <f>G13*0.3</f>
        <v>23.64</v>
      </c>
      <c r="I13" s="10">
        <f>F13+H13</f>
        <v>77.19</v>
      </c>
      <c r="J13" s="9"/>
    </row>
    <row r="14" ht="14.25" spans="1:10">
      <c r="A14" s="2"/>
      <c r="B14" s="3"/>
      <c r="C14" s="4" t="s">
        <v>118</v>
      </c>
      <c r="D14" s="5" t="s">
        <v>119</v>
      </c>
      <c r="E14" s="4">
        <v>77.5</v>
      </c>
      <c r="F14" s="6">
        <v>54.25</v>
      </c>
      <c r="G14" s="6">
        <v>76.4</v>
      </c>
      <c r="H14" s="7">
        <f>G14*0.3</f>
        <v>22.92</v>
      </c>
      <c r="I14" s="10">
        <f>F14+H14</f>
        <v>77.17</v>
      </c>
      <c r="J14" s="9"/>
    </row>
    <row r="15" ht="14.25" spans="1:10">
      <c r="A15" s="2"/>
      <c r="B15" s="3"/>
      <c r="C15" s="30" t="s">
        <v>120</v>
      </c>
      <c r="D15" s="5" t="s">
        <v>121</v>
      </c>
      <c r="E15" s="4">
        <v>76.5</v>
      </c>
      <c r="F15" s="6">
        <v>53.55</v>
      </c>
      <c r="G15" s="6">
        <v>76.4</v>
      </c>
      <c r="H15" s="7">
        <f>G15*0.3</f>
        <v>22.92</v>
      </c>
      <c r="I15" s="10">
        <f>F15+H15</f>
        <v>76.47</v>
      </c>
      <c r="J15" s="9"/>
    </row>
    <row r="16" ht="14.25" spans="1:10">
      <c r="A16" s="2"/>
      <c r="B16" s="3"/>
      <c r="C16" s="4" t="s">
        <v>122</v>
      </c>
      <c r="D16" s="5" t="s">
        <v>123</v>
      </c>
      <c r="E16" s="4">
        <v>78</v>
      </c>
      <c r="F16" s="6">
        <v>54.6</v>
      </c>
      <c r="G16" s="6">
        <v>71.2</v>
      </c>
      <c r="H16" s="7">
        <f>G16*0.3</f>
        <v>21.36</v>
      </c>
      <c r="I16" s="10">
        <f>F16+H16</f>
        <v>75.96</v>
      </c>
      <c r="J16" s="9"/>
    </row>
  </sheetData>
  <sortState ref="A2:J16">
    <sortCondition ref="I2" descending="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2020-11-29T02:10:59Z</dcterms:created>
  <dcterms:modified xsi:type="dcterms:W3CDTF">2020-11-29T09:16:01Z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