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5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<sst xmlns="http://schemas.openxmlformats.org/spreadsheetml/2006/main" count="353" uniqueCount="153">
  <si>
    <t>广灵县2020年公开招聘教师教学能力测试成绩及总成绩</t>
  </si>
  <si>
    <t>笔试/面试准考证号</t>
  </si>
  <si>
    <t>姓  名</t>
  </si>
  <si>
    <t>笔试或  参照笔  试成绩</t>
  </si>
  <si>
    <t>比重60%</t>
  </si>
  <si>
    <t>面试　　　　成绩</t>
  </si>
  <si>
    <t>比重40%</t>
  </si>
  <si>
    <t>总成绩</t>
  </si>
  <si>
    <t>报考学   段/学科</t>
  </si>
  <si>
    <t>是否进入   下一环节</t>
  </si>
  <si>
    <t>备注</t>
  </si>
  <si>
    <t>郭梦瑶</t>
  </si>
  <si>
    <t>高中美术</t>
  </si>
  <si>
    <t>是</t>
  </si>
  <si>
    <t>牛枝丽</t>
  </si>
  <si>
    <t>伊蕾</t>
  </si>
  <si>
    <t>周改莉</t>
  </si>
  <si>
    <t>否</t>
  </si>
  <si>
    <t>李楠</t>
  </si>
  <si>
    <t>袁伟芳</t>
  </si>
  <si>
    <t>韩玲凤</t>
  </si>
  <si>
    <t>赵金</t>
  </si>
  <si>
    <t>丁辉</t>
  </si>
  <si>
    <t>陈鹏</t>
  </si>
  <si>
    <t>王卫</t>
  </si>
  <si>
    <t>毕文秀</t>
  </si>
  <si>
    <t>张子婷</t>
  </si>
  <si>
    <t>郑丽娟</t>
  </si>
  <si>
    <t>面试弃考</t>
  </si>
  <si>
    <t>赵珊</t>
  </si>
  <si>
    <t>耿璇</t>
  </si>
  <si>
    <t>王霞</t>
  </si>
  <si>
    <t>郑海兵</t>
  </si>
  <si>
    <t>高中音乐</t>
  </si>
  <si>
    <t>左冰</t>
  </si>
  <si>
    <t>刘易萌</t>
  </si>
  <si>
    <t>封洁</t>
  </si>
  <si>
    <t>苑凤明</t>
  </si>
  <si>
    <t>武晓婕</t>
  </si>
  <si>
    <t>陈泽宇</t>
  </si>
  <si>
    <t>梁彩萍</t>
  </si>
  <si>
    <t>王伟智</t>
  </si>
  <si>
    <t>曹敏</t>
  </si>
  <si>
    <t>孙鲁晋</t>
  </si>
  <si>
    <t>侯茂花</t>
  </si>
  <si>
    <t>85.60</t>
  </si>
  <si>
    <t>高中数学</t>
  </si>
  <si>
    <t>周晓敏</t>
  </si>
  <si>
    <t>吕建青</t>
  </si>
  <si>
    <t>85.04</t>
  </si>
  <si>
    <t>何静</t>
  </si>
  <si>
    <t>84.72</t>
  </si>
  <si>
    <t>王红云</t>
  </si>
  <si>
    <t>84.66</t>
  </si>
  <si>
    <t>张丹丹</t>
  </si>
  <si>
    <t>李敏赢</t>
  </si>
  <si>
    <t>83.84</t>
  </si>
  <si>
    <t>于多</t>
  </si>
  <si>
    <t>82.58</t>
  </si>
  <si>
    <t>刘鑫淼</t>
  </si>
  <si>
    <t>83.90</t>
  </si>
  <si>
    <t>王旭旭</t>
  </si>
  <si>
    <t>84.44</t>
  </si>
  <si>
    <t>高春瑛</t>
  </si>
  <si>
    <t>84.58</t>
  </si>
  <si>
    <t>谭聪聪</t>
  </si>
  <si>
    <t>85.00</t>
  </si>
  <si>
    <t>穆英萍</t>
  </si>
  <si>
    <t>84.74</t>
  </si>
  <si>
    <t>张晓文</t>
  </si>
  <si>
    <t>84.82</t>
  </si>
  <si>
    <t>陈媛</t>
  </si>
  <si>
    <t>83.86</t>
  </si>
  <si>
    <t>白晓妮</t>
  </si>
  <si>
    <t>83.34</t>
  </si>
  <si>
    <t>何伟丽</t>
  </si>
  <si>
    <t>83.74</t>
  </si>
  <si>
    <t>吴文娟</t>
  </si>
  <si>
    <t>85.08</t>
  </si>
  <si>
    <t>郭秋菊</t>
  </si>
  <si>
    <t>84.98</t>
  </si>
  <si>
    <t>贾慧慧</t>
  </si>
  <si>
    <t>84.52</t>
  </si>
  <si>
    <t>刘柳</t>
  </si>
  <si>
    <t>王桂林</t>
  </si>
  <si>
    <t>亢森槟</t>
  </si>
  <si>
    <t>张雅彬</t>
  </si>
  <si>
    <t>仝江涛</t>
  </si>
  <si>
    <t>许瑞雪</t>
  </si>
  <si>
    <t>刘莎莎</t>
  </si>
  <si>
    <t>宋贵</t>
  </si>
  <si>
    <t>王雯霞</t>
  </si>
  <si>
    <t>83.24</t>
  </si>
  <si>
    <t>高中语文</t>
  </si>
  <si>
    <t>刘春香</t>
  </si>
  <si>
    <t>84.50</t>
  </si>
  <si>
    <t>陈小霞</t>
  </si>
  <si>
    <t>82.92</t>
  </si>
  <si>
    <t>魏金华</t>
  </si>
  <si>
    <t>81.98</t>
  </si>
  <si>
    <t>李明珠</t>
  </si>
  <si>
    <t>84.02</t>
  </si>
  <si>
    <t>鲍改雯</t>
  </si>
  <si>
    <t>83.38</t>
  </si>
  <si>
    <t>高杉</t>
  </si>
  <si>
    <t>韩文莉</t>
  </si>
  <si>
    <t>82.22</t>
  </si>
  <si>
    <t>白羽</t>
  </si>
  <si>
    <t>焦婧茹</t>
  </si>
  <si>
    <t>李怡乐</t>
  </si>
  <si>
    <t>刘恒嘉</t>
  </si>
  <si>
    <t>83.88</t>
  </si>
  <si>
    <t>孙宝林</t>
  </si>
  <si>
    <t>84.68</t>
  </si>
  <si>
    <t>邓丽荣</t>
  </si>
  <si>
    <t>83.14</t>
  </si>
  <si>
    <t>陈雪</t>
  </si>
  <si>
    <t>83.12</t>
  </si>
  <si>
    <t>郭晓梅</t>
  </si>
  <si>
    <t>84.14</t>
  </si>
  <si>
    <t>付志阳</t>
  </si>
  <si>
    <t>王树荣</t>
  </si>
  <si>
    <t>祁永亮</t>
  </si>
  <si>
    <t>81.84</t>
  </si>
  <si>
    <t>王晓慧</t>
  </si>
  <si>
    <t>李晓娜</t>
  </si>
  <si>
    <t>张然</t>
  </si>
  <si>
    <t>87.34</t>
  </si>
  <si>
    <t>高中信息技术</t>
  </si>
  <si>
    <t>聂琳琳</t>
  </si>
  <si>
    <t>86.16</t>
  </si>
  <si>
    <t>候晋</t>
  </si>
  <si>
    <t>刘秀杰</t>
  </si>
  <si>
    <t>80.70</t>
  </si>
  <si>
    <t>薛萌萌</t>
  </si>
  <si>
    <t>83.46</t>
  </si>
  <si>
    <t>武晓颖</t>
  </si>
  <si>
    <t>84.56</t>
  </si>
  <si>
    <t>小学音乐</t>
  </si>
  <si>
    <t>黄雅倩</t>
  </si>
  <si>
    <t>84.16</t>
  </si>
  <si>
    <t>宋倩楠</t>
  </si>
  <si>
    <t>84.46</t>
  </si>
  <si>
    <t>陶奕林</t>
  </si>
  <si>
    <t>84.06</t>
  </si>
  <si>
    <t>郝津禾</t>
  </si>
  <si>
    <t>李波</t>
  </si>
  <si>
    <t>82.42</t>
  </si>
  <si>
    <t>田骊玮</t>
  </si>
  <si>
    <t>83.18</t>
  </si>
  <si>
    <t>裴浩旭</t>
  </si>
  <si>
    <t>83.08</t>
  </si>
  <si>
    <t>张林柯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</si>
</sst>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8"/>
      <name val="宋体"/>
      <family val="0"/>
    </font>
    <font>
      <sz val="18"/>
      <name val="仿宋"/>
      <family val="3"/>
    </font>
    <font>
      <b/>
      <sz val="10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8"/>
      <name val="Calibri Light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7" fillId="0" borderId="9" xfId="64" applyFont="1" applyBorder="1" applyAlignment="1">
      <alignment horizontal="center" vertical="center"/>
      <protection/>
    </xf>
    <xf numFmtId="0" fontId="2" fillId="0" borderId="9" xfId="64" applyFont="1" applyBorder="1" applyAlignment="1">
      <alignment horizontal="center" vertical="center"/>
      <protection/>
    </xf>
    <xf numFmtId="49" fontId="3" fillId="0" borderId="10" xfId="64" applyNumberFormat="1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176" fontId="3" fillId="0" borderId="10" xfId="64" applyNumberFormat="1" applyFont="1" applyBorder="1" applyAlignment="1">
      <alignment horizontal="center" vertical="center" wrapText="1"/>
      <protection/>
    </xf>
    <xf numFmtId="177" fontId="3" fillId="0" borderId="10" xfId="64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" fillId="0" borderId="10" xfId="63" applyNumberFormat="1" applyFont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3" applyFont="1" applyBorder="1" applyAlignment="1">
      <alignment horizontal="center" vertical="center"/>
      <protection/>
    </xf>
    <xf numFmtId="0" fontId="48" fillId="0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SheetLayoutView="100" workbookViewId="0" topLeftCell="A127">
      <selection activeCell="A1" sqref="A1:J93"/>
    </sheetView>
  </sheetViews>
  <sheetFormatPr defaultColWidth="9.00390625" defaultRowHeight="14.25"/>
  <sheetData>
    <row r="1" spans="1:1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6">
      <c r="A2" s="3" t="s">
        <v>1</v>
      </c>
      <c r="B2" s="4" t="s">
        <v>2</v>
      </c>
      <c r="C2" s="4" t="s">
        <v>3</v>
      </c>
      <c r="D2" s="5" t="s">
        <v>4</v>
      </c>
      <c r="E2" s="3" t="s">
        <v>5</v>
      </c>
      <c r="F2" s="6" t="s">
        <v>6</v>
      </c>
      <c r="G2" s="6" t="s">
        <v>7</v>
      </c>
      <c r="H2" s="3" t="s">
        <v>8</v>
      </c>
      <c r="I2" s="3" t="s">
        <v>9</v>
      </c>
      <c r="J2" s="3" t="s">
        <v>10</v>
      </c>
    </row>
    <row r="3" spans="1:10" ht="14.25">
      <c r="A3" s="7">
        <v>202002</v>
      </c>
      <c r="B3" s="8" t="s">
        <v>11</v>
      </c>
      <c r="C3" s="7">
        <v>77</v>
      </c>
      <c r="D3" s="9">
        <f aca="true" t="shared" si="0" ref="D3:D66">C3*0.6</f>
        <v>46.199999999999996</v>
      </c>
      <c r="E3" s="9">
        <v>83.62</v>
      </c>
      <c r="F3" s="9">
        <f aca="true" t="shared" si="1" ref="F3:F15">E3*0.4</f>
        <v>33.448</v>
      </c>
      <c r="G3" s="9">
        <f aca="true" t="shared" si="2" ref="G3:G66">D3+F3</f>
        <v>79.648</v>
      </c>
      <c r="H3" s="7" t="s">
        <v>12</v>
      </c>
      <c r="I3" s="12" t="s">
        <v>13</v>
      </c>
      <c r="J3" s="12"/>
    </row>
    <row r="4" spans="1:10" ht="14.25">
      <c r="A4" s="7">
        <v>202004</v>
      </c>
      <c r="B4" s="8" t="s">
        <v>14</v>
      </c>
      <c r="C4" s="7">
        <v>77</v>
      </c>
      <c r="D4" s="9">
        <f t="shared" si="0"/>
        <v>46.199999999999996</v>
      </c>
      <c r="E4" s="9">
        <v>83.26</v>
      </c>
      <c r="F4" s="9">
        <f t="shared" si="1"/>
        <v>33.304</v>
      </c>
      <c r="G4" s="9">
        <f t="shared" si="2"/>
        <v>79.50399999999999</v>
      </c>
      <c r="H4" s="7" t="s">
        <v>12</v>
      </c>
      <c r="I4" s="12" t="s">
        <v>13</v>
      </c>
      <c r="J4" s="12"/>
    </row>
    <row r="5" spans="1:10" ht="14.25">
      <c r="A5" s="10">
        <v>201019</v>
      </c>
      <c r="B5" s="8" t="s">
        <v>15</v>
      </c>
      <c r="C5" s="10">
        <v>77</v>
      </c>
      <c r="D5" s="9">
        <f t="shared" si="0"/>
        <v>46.199999999999996</v>
      </c>
      <c r="E5" s="9">
        <v>82.88</v>
      </c>
      <c r="F5" s="9">
        <f t="shared" si="1"/>
        <v>33.152</v>
      </c>
      <c r="G5" s="9">
        <f t="shared" si="2"/>
        <v>79.352</v>
      </c>
      <c r="H5" s="7" t="s">
        <v>12</v>
      </c>
      <c r="I5" s="12" t="s">
        <v>13</v>
      </c>
      <c r="J5" s="12"/>
    </row>
    <row r="6" spans="1:10" ht="14.25">
      <c r="A6" s="7">
        <v>202006</v>
      </c>
      <c r="B6" s="8" t="s">
        <v>16</v>
      </c>
      <c r="C6" s="7">
        <v>77</v>
      </c>
      <c r="D6" s="9">
        <f t="shared" si="0"/>
        <v>46.199999999999996</v>
      </c>
      <c r="E6" s="9">
        <v>82.82</v>
      </c>
      <c r="F6" s="9">
        <f t="shared" si="1"/>
        <v>33.128</v>
      </c>
      <c r="G6" s="9">
        <f t="shared" si="2"/>
        <v>79.328</v>
      </c>
      <c r="H6" s="7" t="s">
        <v>12</v>
      </c>
      <c r="I6" s="12" t="s">
        <v>17</v>
      </c>
      <c r="J6" s="12"/>
    </row>
    <row r="7" spans="1:10" ht="14.25">
      <c r="A7" s="10">
        <v>201031</v>
      </c>
      <c r="B7" s="8" t="s">
        <v>18</v>
      </c>
      <c r="C7" s="10">
        <v>77</v>
      </c>
      <c r="D7" s="9">
        <f t="shared" si="0"/>
        <v>46.199999999999996</v>
      </c>
      <c r="E7" s="9">
        <v>82.32</v>
      </c>
      <c r="F7" s="9">
        <f t="shared" si="1"/>
        <v>32.928</v>
      </c>
      <c r="G7" s="9">
        <f t="shared" si="2"/>
        <v>79.12799999999999</v>
      </c>
      <c r="H7" s="7" t="s">
        <v>12</v>
      </c>
      <c r="I7" s="12" t="s">
        <v>17</v>
      </c>
      <c r="J7" s="12"/>
    </row>
    <row r="8" spans="1:10" ht="14.25">
      <c r="A8" s="7">
        <v>202001</v>
      </c>
      <c r="B8" s="8" t="s">
        <v>19</v>
      </c>
      <c r="C8" s="8">
        <v>77</v>
      </c>
      <c r="D8" s="9">
        <f t="shared" si="0"/>
        <v>46.199999999999996</v>
      </c>
      <c r="E8" s="9">
        <v>82.2</v>
      </c>
      <c r="F8" s="9">
        <f t="shared" si="1"/>
        <v>32.88</v>
      </c>
      <c r="G8" s="9">
        <f t="shared" si="2"/>
        <v>79.08</v>
      </c>
      <c r="H8" s="7" t="s">
        <v>12</v>
      </c>
      <c r="I8" s="12" t="s">
        <v>17</v>
      </c>
      <c r="J8" s="12"/>
    </row>
    <row r="9" spans="1:10" ht="14.25">
      <c r="A9" s="7">
        <v>202003</v>
      </c>
      <c r="B9" s="8" t="s">
        <v>20</v>
      </c>
      <c r="C9" s="7">
        <v>77</v>
      </c>
      <c r="D9" s="9">
        <f t="shared" si="0"/>
        <v>46.199999999999996</v>
      </c>
      <c r="E9" s="9">
        <v>81.14</v>
      </c>
      <c r="F9" s="9">
        <f t="shared" si="1"/>
        <v>32.456</v>
      </c>
      <c r="G9" s="9">
        <f t="shared" si="2"/>
        <v>78.656</v>
      </c>
      <c r="H9" s="7" t="s">
        <v>12</v>
      </c>
      <c r="I9" s="12" t="s">
        <v>17</v>
      </c>
      <c r="J9" s="12"/>
    </row>
    <row r="10" spans="1:10" ht="14.25">
      <c r="A10" s="10">
        <v>201013</v>
      </c>
      <c r="B10" s="8" t="s">
        <v>21</v>
      </c>
      <c r="C10" s="10">
        <v>75</v>
      </c>
      <c r="D10" s="9">
        <f t="shared" si="0"/>
        <v>45</v>
      </c>
      <c r="E10" s="9">
        <v>82.46</v>
      </c>
      <c r="F10" s="9">
        <f t="shared" si="1"/>
        <v>32.984</v>
      </c>
      <c r="G10" s="9">
        <f t="shared" si="2"/>
        <v>77.98400000000001</v>
      </c>
      <c r="H10" s="7" t="s">
        <v>12</v>
      </c>
      <c r="I10" s="12" t="s">
        <v>17</v>
      </c>
      <c r="J10" s="12"/>
    </row>
    <row r="11" spans="1:10" ht="14.25">
      <c r="A11" s="10">
        <v>201016</v>
      </c>
      <c r="B11" s="8" t="s">
        <v>22</v>
      </c>
      <c r="C11" s="10">
        <v>75</v>
      </c>
      <c r="D11" s="9">
        <f t="shared" si="0"/>
        <v>45</v>
      </c>
      <c r="E11" s="9">
        <v>82.26</v>
      </c>
      <c r="F11" s="9">
        <f t="shared" si="1"/>
        <v>32.904</v>
      </c>
      <c r="G11" s="9">
        <f t="shared" si="2"/>
        <v>77.904</v>
      </c>
      <c r="H11" s="7" t="s">
        <v>12</v>
      </c>
      <c r="I11" s="12" t="s">
        <v>17</v>
      </c>
      <c r="J11" s="12"/>
    </row>
    <row r="12" spans="1:10" ht="14.25">
      <c r="A12" s="10">
        <v>201010</v>
      </c>
      <c r="B12" s="8" t="s">
        <v>23</v>
      </c>
      <c r="C12" s="10">
        <v>71</v>
      </c>
      <c r="D12" s="9">
        <f t="shared" si="0"/>
        <v>42.6</v>
      </c>
      <c r="E12" s="9">
        <v>81.42</v>
      </c>
      <c r="F12" s="9">
        <f t="shared" si="1"/>
        <v>32.568000000000005</v>
      </c>
      <c r="G12" s="9">
        <f t="shared" si="2"/>
        <v>75.168</v>
      </c>
      <c r="H12" s="7" t="s">
        <v>12</v>
      </c>
      <c r="I12" s="12" t="s">
        <v>17</v>
      </c>
      <c r="J12" s="12"/>
    </row>
    <row r="13" spans="1:10" ht="14.25">
      <c r="A13" s="10">
        <v>201029</v>
      </c>
      <c r="B13" s="8" t="s">
        <v>24</v>
      </c>
      <c r="C13" s="10">
        <v>70</v>
      </c>
      <c r="D13" s="9">
        <f t="shared" si="0"/>
        <v>42</v>
      </c>
      <c r="E13" s="9">
        <v>81.52</v>
      </c>
      <c r="F13" s="9">
        <f t="shared" si="1"/>
        <v>32.608</v>
      </c>
      <c r="G13" s="9">
        <f t="shared" si="2"/>
        <v>74.608</v>
      </c>
      <c r="H13" s="7" t="s">
        <v>12</v>
      </c>
      <c r="I13" s="12" t="s">
        <v>17</v>
      </c>
      <c r="J13" s="12"/>
    </row>
    <row r="14" spans="1:10" ht="14.25">
      <c r="A14" s="10">
        <v>201012</v>
      </c>
      <c r="B14" s="8" t="s">
        <v>25</v>
      </c>
      <c r="C14" s="10">
        <v>70</v>
      </c>
      <c r="D14" s="9">
        <f t="shared" si="0"/>
        <v>42</v>
      </c>
      <c r="E14" s="9">
        <v>81.02</v>
      </c>
      <c r="F14" s="9">
        <f t="shared" si="1"/>
        <v>32.408</v>
      </c>
      <c r="G14" s="9">
        <f t="shared" si="2"/>
        <v>74.408</v>
      </c>
      <c r="H14" s="7" t="s">
        <v>12</v>
      </c>
      <c r="I14" s="12" t="s">
        <v>17</v>
      </c>
      <c r="J14" s="12"/>
    </row>
    <row r="15" spans="1:10" ht="14.25">
      <c r="A15" s="10">
        <v>201039</v>
      </c>
      <c r="B15" s="8" t="s">
        <v>26</v>
      </c>
      <c r="C15" s="10">
        <v>69</v>
      </c>
      <c r="D15" s="9">
        <f t="shared" si="0"/>
        <v>41.4</v>
      </c>
      <c r="E15" s="9">
        <v>80.6</v>
      </c>
      <c r="F15" s="9">
        <f t="shared" si="1"/>
        <v>32.24</v>
      </c>
      <c r="G15" s="9">
        <f t="shared" si="2"/>
        <v>73.64</v>
      </c>
      <c r="H15" s="7" t="s">
        <v>12</v>
      </c>
      <c r="I15" s="12" t="s">
        <v>17</v>
      </c>
      <c r="J15" s="12"/>
    </row>
    <row r="16" spans="1:10" ht="14.25">
      <c r="A16" s="7">
        <v>202005</v>
      </c>
      <c r="B16" s="8" t="s">
        <v>27</v>
      </c>
      <c r="C16" s="7">
        <v>77</v>
      </c>
      <c r="D16" s="9">
        <f t="shared" si="0"/>
        <v>46.199999999999996</v>
      </c>
      <c r="E16" s="9"/>
      <c r="F16" s="9"/>
      <c r="G16" s="9">
        <f t="shared" si="2"/>
        <v>46.199999999999996</v>
      </c>
      <c r="H16" s="7" t="s">
        <v>12</v>
      </c>
      <c r="I16" s="12" t="s">
        <v>17</v>
      </c>
      <c r="J16" s="12" t="s">
        <v>28</v>
      </c>
    </row>
    <row r="17" spans="1:10" ht="14.25">
      <c r="A17" s="10">
        <v>201008</v>
      </c>
      <c r="B17" s="8" t="s">
        <v>29</v>
      </c>
      <c r="C17" s="10">
        <v>71</v>
      </c>
      <c r="D17" s="9">
        <f t="shared" si="0"/>
        <v>42.6</v>
      </c>
      <c r="E17" s="9"/>
      <c r="F17" s="9"/>
      <c r="G17" s="9">
        <f t="shared" si="2"/>
        <v>42.6</v>
      </c>
      <c r="H17" s="7" t="s">
        <v>12</v>
      </c>
      <c r="I17" s="12" t="s">
        <v>17</v>
      </c>
      <c r="J17" s="12" t="s">
        <v>28</v>
      </c>
    </row>
    <row r="18" spans="1:10" ht="14.25">
      <c r="A18" s="10">
        <v>201028</v>
      </c>
      <c r="B18" s="8" t="s">
        <v>30</v>
      </c>
      <c r="C18" s="10">
        <v>69</v>
      </c>
      <c r="D18" s="9">
        <f t="shared" si="0"/>
        <v>41.4</v>
      </c>
      <c r="E18" s="9"/>
      <c r="F18" s="9"/>
      <c r="G18" s="9">
        <f t="shared" si="2"/>
        <v>41.4</v>
      </c>
      <c r="H18" s="7" t="s">
        <v>12</v>
      </c>
      <c r="I18" s="12" t="s">
        <v>17</v>
      </c>
      <c r="J18" s="12" t="s">
        <v>28</v>
      </c>
    </row>
    <row r="19" spans="1:10" ht="14.25">
      <c r="A19" s="10">
        <v>201030</v>
      </c>
      <c r="B19" s="8" t="s">
        <v>31</v>
      </c>
      <c r="C19" s="10">
        <v>69</v>
      </c>
      <c r="D19" s="9">
        <f t="shared" si="0"/>
        <v>41.4</v>
      </c>
      <c r="E19" s="9"/>
      <c r="F19" s="9"/>
      <c r="G19" s="9">
        <f t="shared" si="2"/>
        <v>41.4</v>
      </c>
      <c r="H19" s="7" t="s">
        <v>12</v>
      </c>
      <c r="I19" s="12" t="s">
        <v>17</v>
      </c>
      <c r="J19" s="12" t="s">
        <v>28</v>
      </c>
    </row>
    <row r="20" spans="1:10" ht="14.25">
      <c r="A20" s="7">
        <v>202008</v>
      </c>
      <c r="B20" s="8" t="s">
        <v>32</v>
      </c>
      <c r="C20" s="7">
        <v>82</v>
      </c>
      <c r="D20" s="9">
        <f t="shared" si="0"/>
        <v>49.199999999999996</v>
      </c>
      <c r="E20" s="9">
        <v>84.34</v>
      </c>
      <c r="F20" s="9">
        <f aca="true" t="shared" si="3" ref="F20:F26">E20*0.4</f>
        <v>33.736000000000004</v>
      </c>
      <c r="G20" s="9">
        <f t="shared" si="2"/>
        <v>82.936</v>
      </c>
      <c r="H20" s="7" t="s">
        <v>33</v>
      </c>
      <c r="I20" s="12" t="s">
        <v>13</v>
      </c>
      <c r="J20" s="12"/>
    </row>
    <row r="21" spans="1:10" ht="14.25">
      <c r="A21" s="10">
        <v>201041</v>
      </c>
      <c r="B21" s="8" t="s">
        <v>34</v>
      </c>
      <c r="C21" s="10">
        <v>82</v>
      </c>
      <c r="D21" s="9">
        <f t="shared" si="0"/>
        <v>49.199999999999996</v>
      </c>
      <c r="E21" s="9">
        <v>83.94</v>
      </c>
      <c r="F21" s="9">
        <f t="shared" si="3"/>
        <v>33.576</v>
      </c>
      <c r="G21" s="9">
        <f t="shared" si="2"/>
        <v>82.776</v>
      </c>
      <c r="H21" s="7" t="s">
        <v>33</v>
      </c>
      <c r="I21" s="12" t="s">
        <v>13</v>
      </c>
      <c r="J21" s="13"/>
    </row>
    <row r="22" spans="1:10" ht="14.25">
      <c r="A22" s="10">
        <v>201042</v>
      </c>
      <c r="B22" s="8" t="s">
        <v>35</v>
      </c>
      <c r="C22" s="10">
        <v>77</v>
      </c>
      <c r="D22" s="9">
        <f t="shared" si="0"/>
        <v>46.199999999999996</v>
      </c>
      <c r="E22" s="9">
        <v>84</v>
      </c>
      <c r="F22" s="9">
        <f t="shared" si="3"/>
        <v>33.6</v>
      </c>
      <c r="G22" s="9">
        <f t="shared" si="2"/>
        <v>79.8</v>
      </c>
      <c r="H22" s="7" t="s">
        <v>33</v>
      </c>
      <c r="I22" s="12" t="s">
        <v>13</v>
      </c>
      <c r="J22" s="13"/>
    </row>
    <row r="23" spans="1:10" ht="14.25">
      <c r="A23" s="10">
        <v>201043</v>
      </c>
      <c r="B23" s="8" t="s">
        <v>36</v>
      </c>
      <c r="C23" s="10">
        <v>74</v>
      </c>
      <c r="D23" s="9">
        <f t="shared" si="0"/>
        <v>44.4</v>
      </c>
      <c r="E23" s="9">
        <v>84.04</v>
      </c>
      <c r="F23" s="9">
        <f t="shared" si="3"/>
        <v>33.61600000000001</v>
      </c>
      <c r="G23" s="9">
        <f t="shared" si="2"/>
        <v>78.016</v>
      </c>
      <c r="H23" s="7" t="s">
        <v>33</v>
      </c>
      <c r="I23" s="12" t="s">
        <v>17</v>
      </c>
      <c r="J23" s="13"/>
    </row>
    <row r="24" spans="1:10" ht="14.25">
      <c r="A24" s="10">
        <v>201048</v>
      </c>
      <c r="B24" s="8" t="s">
        <v>37</v>
      </c>
      <c r="C24" s="10">
        <v>71</v>
      </c>
      <c r="D24" s="9">
        <f t="shared" si="0"/>
        <v>42.6</v>
      </c>
      <c r="E24" s="9">
        <v>84.78</v>
      </c>
      <c r="F24" s="9">
        <f t="shared" si="3"/>
        <v>33.912</v>
      </c>
      <c r="G24" s="9">
        <f t="shared" si="2"/>
        <v>76.512</v>
      </c>
      <c r="H24" s="7" t="s">
        <v>33</v>
      </c>
      <c r="I24" s="12" t="s">
        <v>17</v>
      </c>
      <c r="J24" s="12"/>
    </row>
    <row r="25" spans="1:10" ht="14.25">
      <c r="A25" s="10">
        <v>201049</v>
      </c>
      <c r="B25" s="8" t="s">
        <v>38</v>
      </c>
      <c r="C25" s="10">
        <v>70</v>
      </c>
      <c r="D25" s="9">
        <f t="shared" si="0"/>
        <v>42</v>
      </c>
      <c r="E25" s="9">
        <v>84.22</v>
      </c>
      <c r="F25" s="9">
        <f t="shared" si="3"/>
        <v>33.688</v>
      </c>
      <c r="G25" s="9">
        <f t="shared" si="2"/>
        <v>75.688</v>
      </c>
      <c r="H25" s="7" t="s">
        <v>33</v>
      </c>
      <c r="I25" s="12" t="s">
        <v>17</v>
      </c>
      <c r="J25" s="12"/>
    </row>
    <row r="26" spans="1:10" ht="14.25">
      <c r="A26" s="10">
        <v>201050</v>
      </c>
      <c r="B26" s="8" t="s">
        <v>39</v>
      </c>
      <c r="C26" s="10">
        <v>66</v>
      </c>
      <c r="D26" s="9">
        <f t="shared" si="0"/>
        <v>39.6</v>
      </c>
      <c r="E26" s="9">
        <v>82.96</v>
      </c>
      <c r="F26" s="9">
        <f t="shared" si="3"/>
        <v>33.184</v>
      </c>
      <c r="G26" s="9">
        <f t="shared" si="2"/>
        <v>72.78399999999999</v>
      </c>
      <c r="H26" s="7" t="s">
        <v>33</v>
      </c>
      <c r="I26" s="12" t="s">
        <v>17</v>
      </c>
      <c r="J26" s="12"/>
    </row>
    <row r="27" spans="1:10" ht="14.25">
      <c r="A27" s="7">
        <v>202007</v>
      </c>
      <c r="B27" s="8" t="s">
        <v>40</v>
      </c>
      <c r="C27" s="7">
        <v>82</v>
      </c>
      <c r="D27" s="9">
        <f t="shared" si="0"/>
        <v>49.199999999999996</v>
      </c>
      <c r="E27" s="9"/>
      <c r="F27" s="9"/>
      <c r="G27" s="9">
        <f t="shared" si="2"/>
        <v>49.199999999999996</v>
      </c>
      <c r="H27" s="7" t="s">
        <v>33</v>
      </c>
      <c r="I27" s="12" t="s">
        <v>17</v>
      </c>
      <c r="J27" s="12" t="s">
        <v>28</v>
      </c>
    </row>
    <row r="28" spans="1:10" ht="14.25">
      <c r="A28" s="10">
        <v>201052</v>
      </c>
      <c r="B28" s="8" t="s">
        <v>41</v>
      </c>
      <c r="C28" s="10">
        <v>67</v>
      </c>
      <c r="D28" s="9">
        <f t="shared" si="0"/>
        <v>40.199999999999996</v>
      </c>
      <c r="E28" s="9"/>
      <c r="F28" s="9"/>
      <c r="G28" s="9">
        <f t="shared" si="2"/>
        <v>40.199999999999996</v>
      </c>
      <c r="H28" s="7" t="s">
        <v>33</v>
      </c>
      <c r="I28" s="12" t="s">
        <v>17</v>
      </c>
      <c r="J28" s="13" t="s">
        <v>28</v>
      </c>
    </row>
    <row r="29" spans="1:10" ht="14.25">
      <c r="A29" s="10">
        <v>201047</v>
      </c>
      <c r="B29" s="8" t="s">
        <v>42</v>
      </c>
      <c r="C29" s="10">
        <v>65</v>
      </c>
      <c r="D29" s="9">
        <f t="shared" si="0"/>
        <v>39</v>
      </c>
      <c r="E29" s="9"/>
      <c r="F29" s="9"/>
      <c r="G29" s="9">
        <f t="shared" si="2"/>
        <v>39</v>
      </c>
      <c r="H29" s="7" t="s">
        <v>33</v>
      </c>
      <c r="I29" s="12" t="s">
        <v>17</v>
      </c>
      <c r="J29" s="12" t="s">
        <v>28</v>
      </c>
    </row>
    <row r="30" spans="1:10" ht="14.25">
      <c r="A30" s="10">
        <v>201051</v>
      </c>
      <c r="B30" s="8" t="s">
        <v>43</v>
      </c>
      <c r="C30" s="10">
        <v>64</v>
      </c>
      <c r="D30" s="9">
        <f t="shared" si="0"/>
        <v>38.4</v>
      </c>
      <c r="E30" s="9"/>
      <c r="F30" s="9"/>
      <c r="G30" s="9">
        <f t="shared" si="2"/>
        <v>38.4</v>
      </c>
      <c r="H30" s="7" t="s">
        <v>33</v>
      </c>
      <c r="I30" s="12" t="s">
        <v>17</v>
      </c>
      <c r="J30" s="12" t="s">
        <v>28</v>
      </c>
    </row>
    <row r="31" spans="1:10" ht="14.25">
      <c r="A31" s="7">
        <v>202017</v>
      </c>
      <c r="B31" s="8" t="s">
        <v>44</v>
      </c>
      <c r="C31" s="7">
        <v>82</v>
      </c>
      <c r="D31" s="9">
        <f t="shared" si="0"/>
        <v>49.199999999999996</v>
      </c>
      <c r="E31" s="11" t="s">
        <v>45</v>
      </c>
      <c r="F31" s="9">
        <f aca="true" t="shared" si="4" ref="F31:F50">E31*0.4</f>
        <v>34.24</v>
      </c>
      <c r="G31" s="9">
        <f t="shared" si="2"/>
        <v>83.44</v>
      </c>
      <c r="H31" s="7" t="s">
        <v>46</v>
      </c>
      <c r="I31" s="12" t="s">
        <v>13</v>
      </c>
      <c r="J31" s="12"/>
    </row>
    <row r="32" spans="1:10" ht="14.25">
      <c r="A32" s="7">
        <v>202009</v>
      </c>
      <c r="B32" s="8" t="s">
        <v>47</v>
      </c>
      <c r="C32" s="7">
        <v>82</v>
      </c>
      <c r="D32" s="9">
        <f t="shared" si="0"/>
        <v>49.199999999999996</v>
      </c>
      <c r="E32" s="9">
        <v>85.18</v>
      </c>
      <c r="F32" s="9">
        <f t="shared" si="4"/>
        <v>34.072</v>
      </c>
      <c r="G32" s="9">
        <f t="shared" si="2"/>
        <v>83.27199999999999</v>
      </c>
      <c r="H32" s="7" t="s">
        <v>46</v>
      </c>
      <c r="I32" s="12" t="s">
        <v>13</v>
      </c>
      <c r="J32" s="12"/>
    </row>
    <row r="33" spans="1:10" ht="14.25">
      <c r="A33" s="7">
        <v>202015</v>
      </c>
      <c r="B33" s="8" t="s">
        <v>48</v>
      </c>
      <c r="C33" s="7">
        <v>82</v>
      </c>
      <c r="D33" s="9">
        <f t="shared" si="0"/>
        <v>49.199999999999996</v>
      </c>
      <c r="E33" s="11" t="s">
        <v>49</v>
      </c>
      <c r="F33" s="9">
        <f t="shared" si="4"/>
        <v>34.016000000000005</v>
      </c>
      <c r="G33" s="9">
        <f t="shared" si="2"/>
        <v>83.21600000000001</v>
      </c>
      <c r="H33" s="7" t="s">
        <v>46</v>
      </c>
      <c r="I33" s="12" t="s">
        <v>13</v>
      </c>
      <c r="J33" s="12"/>
    </row>
    <row r="34" spans="1:10" ht="14.25">
      <c r="A34" s="7">
        <v>202014</v>
      </c>
      <c r="B34" s="8" t="s">
        <v>50</v>
      </c>
      <c r="C34" s="7">
        <v>82</v>
      </c>
      <c r="D34" s="9">
        <f t="shared" si="0"/>
        <v>49.199999999999996</v>
      </c>
      <c r="E34" s="11" t="s">
        <v>51</v>
      </c>
      <c r="F34" s="9">
        <f t="shared" si="4"/>
        <v>33.888</v>
      </c>
      <c r="G34" s="9">
        <f t="shared" si="2"/>
        <v>83.088</v>
      </c>
      <c r="H34" s="7" t="s">
        <v>46</v>
      </c>
      <c r="I34" s="12" t="s">
        <v>13</v>
      </c>
      <c r="J34" s="12"/>
    </row>
    <row r="35" spans="1:10" ht="14.25">
      <c r="A35" s="7">
        <v>202016</v>
      </c>
      <c r="B35" s="8" t="s">
        <v>52</v>
      </c>
      <c r="C35" s="7">
        <v>82</v>
      </c>
      <c r="D35" s="9">
        <f t="shared" si="0"/>
        <v>49.199999999999996</v>
      </c>
      <c r="E35" s="11" t="s">
        <v>53</v>
      </c>
      <c r="F35" s="9">
        <f t="shared" si="4"/>
        <v>33.864</v>
      </c>
      <c r="G35" s="9">
        <f t="shared" si="2"/>
        <v>83.064</v>
      </c>
      <c r="H35" s="7" t="s">
        <v>46</v>
      </c>
      <c r="I35" s="12" t="s">
        <v>13</v>
      </c>
      <c r="J35" s="12"/>
    </row>
    <row r="36" spans="1:10" ht="14.25">
      <c r="A36" s="7">
        <v>202010</v>
      </c>
      <c r="B36" s="8" t="s">
        <v>54</v>
      </c>
      <c r="C36" s="7">
        <v>82</v>
      </c>
      <c r="D36" s="9">
        <f t="shared" si="0"/>
        <v>49.199999999999996</v>
      </c>
      <c r="E36" s="9">
        <v>84.24</v>
      </c>
      <c r="F36" s="9">
        <f t="shared" si="4"/>
        <v>33.696</v>
      </c>
      <c r="G36" s="9">
        <f t="shared" si="2"/>
        <v>82.89599999999999</v>
      </c>
      <c r="H36" s="7" t="s">
        <v>46</v>
      </c>
      <c r="I36" s="12" t="s">
        <v>13</v>
      </c>
      <c r="J36" s="14"/>
    </row>
    <row r="37" spans="1:10" ht="14.25">
      <c r="A37" s="7">
        <v>202018</v>
      </c>
      <c r="B37" s="8" t="s">
        <v>55</v>
      </c>
      <c r="C37" s="7">
        <v>82</v>
      </c>
      <c r="D37" s="9">
        <f t="shared" si="0"/>
        <v>49.199999999999996</v>
      </c>
      <c r="E37" s="11" t="s">
        <v>56</v>
      </c>
      <c r="F37" s="9">
        <f t="shared" si="4"/>
        <v>33.536</v>
      </c>
      <c r="G37" s="9">
        <f t="shared" si="2"/>
        <v>82.73599999999999</v>
      </c>
      <c r="H37" s="7" t="s">
        <v>46</v>
      </c>
      <c r="I37" s="12" t="s">
        <v>17</v>
      </c>
      <c r="J37" s="12"/>
    </row>
    <row r="38" spans="1:10" ht="14.25">
      <c r="A38" s="7">
        <v>202013</v>
      </c>
      <c r="B38" s="8" t="s">
        <v>57</v>
      </c>
      <c r="C38" s="7">
        <v>82</v>
      </c>
      <c r="D38" s="9">
        <f t="shared" si="0"/>
        <v>49.199999999999996</v>
      </c>
      <c r="E38" s="11" t="s">
        <v>58</v>
      </c>
      <c r="F38" s="9">
        <f t="shared" si="4"/>
        <v>33.032000000000004</v>
      </c>
      <c r="G38" s="9">
        <f t="shared" si="2"/>
        <v>82.232</v>
      </c>
      <c r="H38" s="7" t="s">
        <v>46</v>
      </c>
      <c r="I38" s="12" t="s">
        <v>17</v>
      </c>
      <c r="J38" s="12"/>
    </row>
    <row r="39" spans="1:10" ht="14.25">
      <c r="A39" s="10">
        <v>201059</v>
      </c>
      <c r="B39" s="8" t="s">
        <v>59</v>
      </c>
      <c r="C39" s="10">
        <v>81</v>
      </c>
      <c r="D39" s="9">
        <f t="shared" si="0"/>
        <v>48.6</v>
      </c>
      <c r="E39" s="11" t="s">
        <v>60</v>
      </c>
      <c r="F39" s="9">
        <f t="shared" si="4"/>
        <v>33.56</v>
      </c>
      <c r="G39" s="9">
        <f t="shared" si="2"/>
        <v>82.16</v>
      </c>
      <c r="H39" s="7" t="s">
        <v>46</v>
      </c>
      <c r="I39" s="12" t="s">
        <v>17</v>
      </c>
      <c r="J39" s="12"/>
    </row>
    <row r="40" spans="1:10" ht="14.25">
      <c r="A40" s="10">
        <v>201065</v>
      </c>
      <c r="B40" s="8" t="s">
        <v>61</v>
      </c>
      <c r="C40" s="10">
        <v>78</v>
      </c>
      <c r="D40" s="9">
        <f t="shared" si="0"/>
        <v>46.8</v>
      </c>
      <c r="E40" s="11" t="s">
        <v>62</v>
      </c>
      <c r="F40" s="9">
        <f t="shared" si="4"/>
        <v>33.776</v>
      </c>
      <c r="G40" s="9">
        <f t="shared" si="2"/>
        <v>80.576</v>
      </c>
      <c r="H40" s="7" t="s">
        <v>46</v>
      </c>
      <c r="I40" s="12" t="s">
        <v>17</v>
      </c>
      <c r="J40" s="12"/>
    </row>
    <row r="41" spans="1:10" ht="14.25">
      <c r="A41" s="10">
        <v>201061</v>
      </c>
      <c r="B41" s="8" t="s">
        <v>63</v>
      </c>
      <c r="C41" s="10">
        <v>76</v>
      </c>
      <c r="D41" s="9">
        <f t="shared" si="0"/>
        <v>45.6</v>
      </c>
      <c r="E41" s="11" t="s">
        <v>64</v>
      </c>
      <c r="F41" s="9">
        <f t="shared" si="4"/>
        <v>33.832</v>
      </c>
      <c r="G41" s="9">
        <f t="shared" si="2"/>
        <v>79.432</v>
      </c>
      <c r="H41" s="7" t="s">
        <v>46</v>
      </c>
      <c r="I41" s="12" t="s">
        <v>17</v>
      </c>
      <c r="J41" s="12"/>
    </row>
    <row r="42" spans="1:10" ht="14.25">
      <c r="A42" s="10">
        <v>201085</v>
      </c>
      <c r="B42" s="8" t="s">
        <v>65</v>
      </c>
      <c r="C42" s="10">
        <v>75</v>
      </c>
      <c r="D42" s="9">
        <f t="shared" si="0"/>
        <v>45</v>
      </c>
      <c r="E42" s="11" t="s">
        <v>66</v>
      </c>
      <c r="F42" s="9">
        <f t="shared" si="4"/>
        <v>34</v>
      </c>
      <c r="G42" s="9">
        <f t="shared" si="2"/>
        <v>79</v>
      </c>
      <c r="H42" s="7" t="s">
        <v>46</v>
      </c>
      <c r="I42" s="12" t="s">
        <v>17</v>
      </c>
      <c r="J42" s="12"/>
    </row>
    <row r="43" spans="1:10" ht="14.25">
      <c r="A43" s="10">
        <v>201074</v>
      </c>
      <c r="B43" s="8" t="s">
        <v>67</v>
      </c>
      <c r="C43" s="10">
        <v>74</v>
      </c>
      <c r="D43" s="9">
        <f t="shared" si="0"/>
        <v>44.4</v>
      </c>
      <c r="E43" s="11" t="s">
        <v>68</v>
      </c>
      <c r="F43" s="9">
        <f t="shared" si="4"/>
        <v>33.896</v>
      </c>
      <c r="G43" s="9">
        <f t="shared" si="2"/>
        <v>78.29599999999999</v>
      </c>
      <c r="H43" s="7" t="s">
        <v>46</v>
      </c>
      <c r="I43" s="12" t="s">
        <v>17</v>
      </c>
      <c r="J43" s="12"/>
    </row>
    <row r="44" spans="1:10" ht="14.25">
      <c r="A44" s="10">
        <v>201064</v>
      </c>
      <c r="B44" s="8" t="s">
        <v>69</v>
      </c>
      <c r="C44" s="10">
        <v>73</v>
      </c>
      <c r="D44" s="9">
        <f t="shared" si="0"/>
        <v>43.8</v>
      </c>
      <c r="E44" s="11" t="s">
        <v>70</v>
      </c>
      <c r="F44" s="9">
        <f t="shared" si="4"/>
        <v>33.928</v>
      </c>
      <c r="G44" s="9">
        <f t="shared" si="2"/>
        <v>77.728</v>
      </c>
      <c r="H44" s="7" t="s">
        <v>46</v>
      </c>
      <c r="I44" s="12" t="s">
        <v>17</v>
      </c>
      <c r="J44" s="12"/>
    </row>
    <row r="45" spans="1:10" ht="14.25">
      <c r="A45" s="10">
        <v>201066</v>
      </c>
      <c r="B45" s="8" t="s">
        <v>71</v>
      </c>
      <c r="C45" s="10">
        <v>73</v>
      </c>
      <c r="D45" s="9">
        <f t="shared" si="0"/>
        <v>43.8</v>
      </c>
      <c r="E45" s="11" t="s">
        <v>72</v>
      </c>
      <c r="F45" s="9">
        <f t="shared" si="4"/>
        <v>33.544000000000004</v>
      </c>
      <c r="G45" s="9">
        <f t="shared" si="2"/>
        <v>77.344</v>
      </c>
      <c r="H45" s="7" t="s">
        <v>46</v>
      </c>
      <c r="I45" s="12" t="s">
        <v>17</v>
      </c>
      <c r="J45" s="12"/>
    </row>
    <row r="46" spans="1:10" ht="14.25">
      <c r="A46" s="10">
        <v>201070</v>
      </c>
      <c r="B46" s="8" t="s">
        <v>73</v>
      </c>
      <c r="C46" s="10">
        <v>73</v>
      </c>
      <c r="D46" s="9">
        <f t="shared" si="0"/>
        <v>43.8</v>
      </c>
      <c r="E46" s="11" t="s">
        <v>74</v>
      </c>
      <c r="F46" s="9">
        <f t="shared" si="4"/>
        <v>33.336000000000006</v>
      </c>
      <c r="G46" s="9">
        <f t="shared" si="2"/>
        <v>77.136</v>
      </c>
      <c r="H46" s="7" t="s">
        <v>46</v>
      </c>
      <c r="I46" s="12" t="s">
        <v>17</v>
      </c>
      <c r="J46" s="12"/>
    </row>
    <row r="47" spans="1:10" ht="14.25">
      <c r="A47" s="10">
        <v>201058</v>
      </c>
      <c r="B47" s="8" t="s">
        <v>75</v>
      </c>
      <c r="C47" s="10">
        <v>72</v>
      </c>
      <c r="D47" s="9">
        <f t="shared" si="0"/>
        <v>43.199999999999996</v>
      </c>
      <c r="E47" s="11" t="s">
        <v>76</v>
      </c>
      <c r="F47" s="9">
        <f t="shared" si="4"/>
        <v>33.496</v>
      </c>
      <c r="G47" s="9">
        <f t="shared" si="2"/>
        <v>76.696</v>
      </c>
      <c r="H47" s="7" t="s">
        <v>46</v>
      </c>
      <c r="I47" s="12" t="s">
        <v>17</v>
      </c>
      <c r="J47" s="12"/>
    </row>
    <row r="48" spans="1:10" ht="14.25">
      <c r="A48" s="10">
        <v>201078</v>
      </c>
      <c r="B48" s="8" t="s">
        <v>77</v>
      </c>
      <c r="C48" s="10">
        <v>71</v>
      </c>
      <c r="D48" s="9">
        <f t="shared" si="0"/>
        <v>42.6</v>
      </c>
      <c r="E48" s="11" t="s">
        <v>78</v>
      </c>
      <c r="F48" s="9">
        <f t="shared" si="4"/>
        <v>34.032000000000004</v>
      </c>
      <c r="G48" s="9">
        <f t="shared" si="2"/>
        <v>76.632</v>
      </c>
      <c r="H48" s="7" t="s">
        <v>46</v>
      </c>
      <c r="I48" s="12" t="s">
        <v>17</v>
      </c>
      <c r="J48" s="12"/>
    </row>
    <row r="49" spans="1:10" ht="14.25">
      <c r="A49" s="10">
        <v>201075</v>
      </c>
      <c r="B49" s="8" t="s">
        <v>79</v>
      </c>
      <c r="C49" s="10">
        <v>68</v>
      </c>
      <c r="D49" s="9">
        <f t="shared" si="0"/>
        <v>40.8</v>
      </c>
      <c r="E49" s="11" t="s">
        <v>80</v>
      </c>
      <c r="F49" s="9">
        <f t="shared" si="4"/>
        <v>33.992000000000004</v>
      </c>
      <c r="G49" s="9">
        <f t="shared" si="2"/>
        <v>74.792</v>
      </c>
      <c r="H49" s="7" t="s">
        <v>46</v>
      </c>
      <c r="I49" s="12" t="s">
        <v>17</v>
      </c>
      <c r="J49" s="12"/>
    </row>
    <row r="50" spans="1:10" ht="14.25">
      <c r="A50" s="10">
        <v>201057</v>
      </c>
      <c r="B50" s="8" t="s">
        <v>81</v>
      </c>
      <c r="C50" s="10">
        <v>68</v>
      </c>
      <c r="D50" s="9">
        <f t="shared" si="0"/>
        <v>40.8</v>
      </c>
      <c r="E50" s="11" t="s">
        <v>82</v>
      </c>
      <c r="F50" s="9">
        <f t="shared" si="4"/>
        <v>33.808</v>
      </c>
      <c r="G50" s="9">
        <f t="shared" si="2"/>
        <v>74.608</v>
      </c>
      <c r="H50" s="7" t="s">
        <v>46</v>
      </c>
      <c r="I50" s="12" t="s">
        <v>17</v>
      </c>
      <c r="J50" s="12"/>
    </row>
    <row r="51" spans="1:10" ht="14.25">
      <c r="A51" s="7">
        <v>202011</v>
      </c>
      <c r="B51" s="8" t="s">
        <v>83</v>
      </c>
      <c r="C51" s="7">
        <v>82</v>
      </c>
      <c r="D51" s="9">
        <f t="shared" si="0"/>
        <v>49.199999999999996</v>
      </c>
      <c r="E51" s="11"/>
      <c r="F51" s="9"/>
      <c r="G51" s="9">
        <f t="shared" si="2"/>
        <v>49.199999999999996</v>
      </c>
      <c r="H51" s="7" t="s">
        <v>46</v>
      </c>
      <c r="I51" s="12" t="s">
        <v>17</v>
      </c>
      <c r="J51" s="12" t="s">
        <v>28</v>
      </c>
    </row>
    <row r="52" spans="1:10" ht="14.25">
      <c r="A52" s="7">
        <v>202012</v>
      </c>
      <c r="B52" s="8" t="s">
        <v>84</v>
      </c>
      <c r="C52" s="7">
        <v>82</v>
      </c>
      <c r="D52" s="9">
        <f t="shared" si="0"/>
        <v>49.199999999999996</v>
      </c>
      <c r="E52" s="11"/>
      <c r="F52" s="9"/>
      <c r="G52" s="9">
        <f t="shared" si="2"/>
        <v>49.199999999999996</v>
      </c>
      <c r="H52" s="7" t="s">
        <v>46</v>
      </c>
      <c r="I52" s="12" t="s">
        <v>17</v>
      </c>
      <c r="J52" s="12" t="s">
        <v>28</v>
      </c>
    </row>
    <row r="53" spans="1:10" ht="14.25">
      <c r="A53" s="10">
        <v>201069</v>
      </c>
      <c r="B53" s="8" t="s">
        <v>85</v>
      </c>
      <c r="C53" s="10">
        <v>82</v>
      </c>
      <c r="D53" s="9">
        <f t="shared" si="0"/>
        <v>49.199999999999996</v>
      </c>
      <c r="E53" s="11"/>
      <c r="F53" s="9"/>
      <c r="G53" s="9">
        <f t="shared" si="2"/>
        <v>49.199999999999996</v>
      </c>
      <c r="H53" s="7" t="s">
        <v>46</v>
      </c>
      <c r="I53" s="12" t="s">
        <v>17</v>
      </c>
      <c r="J53" s="12" t="s">
        <v>28</v>
      </c>
    </row>
    <row r="54" spans="1:10" ht="14.25">
      <c r="A54" s="10">
        <v>201072</v>
      </c>
      <c r="B54" s="8" t="s">
        <v>86</v>
      </c>
      <c r="C54" s="10">
        <v>74</v>
      </c>
      <c r="D54" s="9">
        <f t="shared" si="0"/>
        <v>44.4</v>
      </c>
      <c r="E54" s="11"/>
      <c r="F54" s="9"/>
      <c r="G54" s="9">
        <f t="shared" si="2"/>
        <v>44.4</v>
      </c>
      <c r="H54" s="7" t="s">
        <v>46</v>
      </c>
      <c r="I54" s="12" t="s">
        <v>17</v>
      </c>
      <c r="J54" s="12" t="s">
        <v>28</v>
      </c>
    </row>
    <row r="55" spans="1:10" ht="14.25">
      <c r="A55" s="10">
        <v>201083</v>
      </c>
      <c r="B55" s="8" t="s">
        <v>87</v>
      </c>
      <c r="C55" s="10">
        <v>72</v>
      </c>
      <c r="D55" s="9">
        <f t="shared" si="0"/>
        <v>43.199999999999996</v>
      </c>
      <c r="E55" s="11"/>
      <c r="F55" s="9"/>
      <c r="G55" s="9">
        <f t="shared" si="2"/>
        <v>43.199999999999996</v>
      </c>
      <c r="H55" s="7" t="s">
        <v>46</v>
      </c>
      <c r="I55" s="12" t="s">
        <v>17</v>
      </c>
      <c r="J55" s="12" t="s">
        <v>28</v>
      </c>
    </row>
    <row r="56" spans="1:10" ht="14.25">
      <c r="A56" s="10">
        <v>201073</v>
      </c>
      <c r="B56" s="8" t="s">
        <v>88</v>
      </c>
      <c r="C56" s="10">
        <v>70</v>
      </c>
      <c r="D56" s="9">
        <f t="shared" si="0"/>
        <v>42</v>
      </c>
      <c r="E56" s="11"/>
      <c r="F56" s="9"/>
      <c r="G56" s="9">
        <f t="shared" si="2"/>
        <v>42</v>
      </c>
      <c r="H56" s="7" t="s">
        <v>46</v>
      </c>
      <c r="I56" s="12" t="s">
        <v>17</v>
      </c>
      <c r="J56" s="12" t="s">
        <v>28</v>
      </c>
    </row>
    <row r="57" spans="1:10" ht="14.25">
      <c r="A57" s="10">
        <v>201056</v>
      </c>
      <c r="B57" s="8" t="s">
        <v>89</v>
      </c>
      <c r="C57" s="10">
        <v>68</v>
      </c>
      <c r="D57" s="9">
        <f t="shared" si="0"/>
        <v>40.8</v>
      </c>
      <c r="E57" s="11"/>
      <c r="F57" s="9"/>
      <c r="G57" s="9">
        <f t="shared" si="2"/>
        <v>40.8</v>
      </c>
      <c r="H57" s="7" t="s">
        <v>46</v>
      </c>
      <c r="I57" s="12" t="s">
        <v>17</v>
      </c>
      <c r="J57" s="12" t="s">
        <v>28</v>
      </c>
    </row>
    <row r="58" spans="1:10" ht="14.25">
      <c r="A58" s="10">
        <v>201080</v>
      </c>
      <c r="B58" s="8" t="s">
        <v>90</v>
      </c>
      <c r="C58" s="10">
        <v>68</v>
      </c>
      <c r="D58" s="9">
        <f t="shared" si="0"/>
        <v>40.8</v>
      </c>
      <c r="E58" s="11"/>
      <c r="F58" s="9"/>
      <c r="G58" s="9">
        <f t="shared" si="2"/>
        <v>40.8</v>
      </c>
      <c r="H58" s="7" t="s">
        <v>46</v>
      </c>
      <c r="I58" s="12" t="s">
        <v>17</v>
      </c>
      <c r="J58" s="12" t="s">
        <v>28</v>
      </c>
    </row>
    <row r="59" spans="1:10" ht="14.25">
      <c r="A59" s="7">
        <v>202019</v>
      </c>
      <c r="B59" s="8" t="s">
        <v>91</v>
      </c>
      <c r="C59" s="7">
        <v>83</v>
      </c>
      <c r="D59" s="9">
        <f t="shared" si="0"/>
        <v>49.8</v>
      </c>
      <c r="E59" s="11" t="s">
        <v>92</v>
      </c>
      <c r="F59" s="9">
        <f aca="true" t="shared" si="5" ref="F59:F77">E59*0.4</f>
        <v>33.296</v>
      </c>
      <c r="G59" s="9">
        <f t="shared" si="2"/>
        <v>83.096</v>
      </c>
      <c r="H59" s="7" t="s">
        <v>93</v>
      </c>
      <c r="I59" s="12" t="s">
        <v>13</v>
      </c>
      <c r="J59" s="12"/>
    </row>
    <row r="60" spans="1:10" ht="14.25">
      <c r="A60" s="10">
        <v>201111</v>
      </c>
      <c r="B60" s="8" t="s">
        <v>94</v>
      </c>
      <c r="C60" s="10">
        <v>82</v>
      </c>
      <c r="D60" s="9">
        <f t="shared" si="0"/>
        <v>49.199999999999996</v>
      </c>
      <c r="E60" s="11" t="s">
        <v>95</v>
      </c>
      <c r="F60" s="9">
        <f t="shared" si="5"/>
        <v>33.800000000000004</v>
      </c>
      <c r="G60" s="9">
        <f t="shared" si="2"/>
        <v>83</v>
      </c>
      <c r="H60" s="7" t="s">
        <v>93</v>
      </c>
      <c r="I60" s="12" t="s">
        <v>13</v>
      </c>
      <c r="J60" s="12"/>
    </row>
    <row r="61" spans="1:10" ht="14.25">
      <c r="A61" s="7">
        <v>202020</v>
      </c>
      <c r="B61" s="8" t="s">
        <v>96</v>
      </c>
      <c r="C61" s="7">
        <v>83</v>
      </c>
      <c r="D61" s="9">
        <f t="shared" si="0"/>
        <v>49.8</v>
      </c>
      <c r="E61" s="11" t="s">
        <v>97</v>
      </c>
      <c r="F61" s="9">
        <f t="shared" si="5"/>
        <v>33.168</v>
      </c>
      <c r="G61" s="9">
        <f t="shared" si="2"/>
        <v>82.96799999999999</v>
      </c>
      <c r="H61" s="7" t="s">
        <v>93</v>
      </c>
      <c r="I61" s="12" t="s">
        <v>13</v>
      </c>
      <c r="J61" s="12"/>
    </row>
    <row r="62" spans="1:10" ht="14.25">
      <c r="A62" s="10">
        <v>201113</v>
      </c>
      <c r="B62" s="8" t="s">
        <v>98</v>
      </c>
      <c r="C62" s="10">
        <v>83</v>
      </c>
      <c r="D62" s="9">
        <f t="shared" si="0"/>
        <v>49.8</v>
      </c>
      <c r="E62" s="11" t="s">
        <v>99</v>
      </c>
      <c r="F62" s="9">
        <f t="shared" si="5"/>
        <v>32.792</v>
      </c>
      <c r="G62" s="9">
        <f t="shared" si="2"/>
        <v>82.592</v>
      </c>
      <c r="H62" s="7" t="s">
        <v>93</v>
      </c>
      <c r="I62" s="12" t="s">
        <v>13</v>
      </c>
      <c r="J62" s="12"/>
    </row>
    <row r="63" spans="1:10" ht="14.25">
      <c r="A63" s="10">
        <v>201089</v>
      </c>
      <c r="B63" s="8" t="s">
        <v>100</v>
      </c>
      <c r="C63" s="10">
        <v>77</v>
      </c>
      <c r="D63" s="9">
        <f t="shared" si="0"/>
        <v>46.199999999999996</v>
      </c>
      <c r="E63" s="11" t="s">
        <v>101</v>
      </c>
      <c r="F63" s="9">
        <f t="shared" si="5"/>
        <v>33.608</v>
      </c>
      <c r="G63" s="9">
        <f t="shared" si="2"/>
        <v>79.80799999999999</v>
      </c>
      <c r="H63" s="7" t="s">
        <v>93</v>
      </c>
      <c r="I63" s="12" t="s">
        <v>13</v>
      </c>
      <c r="J63" s="12"/>
    </row>
    <row r="64" spans="1:10" ht="14.25">
      <c r="A64" s="10">
        <v>201110</v>
      </c>
      <c r="B64" s="8" t="s">
        <v>102</v>
      </c>
      <c r="C64" s="10">
        <v>77</v>
      </c>
      <c r="D64" s="9">
        <f t="shared" si="0"/>
        <v>46.199999999999996</v>
      </c>
      <c r="E64" s="11" t="s">
        <v>103</v>
      </c>
      <c r="F64" s="9">
        <f t="shared" si="5"/>
        <v>33.352</v>
      </c>
      <c r="G64" s="9">
        <f t="shared" si="2"/>
        <v>79.55199999999999</v>
      </c>
      <c r="H64" s="7" t="s">
        <v>93</v>
      </c>
      <c r="I64" s="12" t="s">
        <v>13</v>
      </c>
      <c r="J64" s="12"/>
    </row>
    <row r="65" spans="1:10" ht="14.25">
      <c r="A65" s="10">
        <v>201088</v>
      </c>
      <c r="B65" s="8" t="s">
        <v>104</v>
      </c>
      <c r="C65" s="10">
        <v>77</v>
      </c>
      <c r="D65" s="9">
        <f t="shared" si="0"/>
        <v>46.199999999999996</v>
      </c>
      <c r="E65" s="11" t="s">
        <v>92</v>
      </c>
      <c r="F65" s="9">
        <f t="shared" si="5"/>
        <v>33.296</v>
      </c>
      <c r="G65" s="9">
        <f t="shared" si="2"/>
        <v>79.496</v>
      </c>
      <c r="H65" s="7" t="s">
        <v>93</v>
      </c>
      <c r="I65" s="12" t="s">
        <v>17</v>
      </c>
      <c r="J65" s="12"/>
    </row>
    <row r="66" spans="1:10" ht="14.25">
      <c r="A66" s="10">
        <v>201100</v>
      </c>
      <c r="B66" s="8" t="s">
        <v>105</v>
      </c>
      <c r="C66" s="10">
        <v>77</v>
      </c>
      <c r="D66" s="9">
        <f t="shared" si="0"/>
        <v>46.199999999999996</v>
      </c>
      <c r="E66" s="11" t="s">
        <v>106</v>
      </c>
      <c r="F66" s="9">
        <f t="shared" si="5"/>
        <v>32.888</v>
      </c>
      <c r="G66" s="9">
        <f t="shared" si="2"/>
        <v>79.088</v>
      </c>
      <c r="H66" s="7" t="s">
        <v>93</v>
      </c>
      <c r="I66" s="12" t="s">
        <v>17</v>
      </c>
      <c r="J66" s="12"/>
    </row>
    <row r="67" spans="1:10" ht="14.25">
      <c r="A67" s="10">
        <v>201090</v>
      </c>
      <c r="B67" s="8" t="s">
        <v>107</v>
      </c>
      <c r="C67" s="10">
        <v>75</v>
      </c>
      <c r="D67" s="9">
        <f aca="true" t="shared" si="6" ref="D67:D93">C67*0.6</f>
        <v>45</v>
      </c>
      <c r="E67" s="11" t="s">
        <v>82</v>
      </c>
      <c r="F67" s="9">
        <f t="shared" si="5"/>
        <v>33.808</v>
      </c>
      <c r="G67" s="9">
        <f aca="true" t="shared" si="7" ref="G67:G93">D67+F67</f>
        <v>78.80799999999999</v>
      </c>
      <c r="H67" s="7" t="s">
        <v>93</v>
      </c>
      <c r="I67" s="12" t="s">
        <v>17</v>
      </c>
      <c r="J67" s="12"/>
    </row>
    <row r="68" spans="1:10" ht="14.25">
      <c r="A68" s="10">
        <v>201114</v>
      </c>
      <c r="B68" s="8" t="s">
        <v>108</v>
      </c>
      <c r="C68" s="10">
        <v>75</v>
      </c>
      <c r="D68" s="9">
        <f t="shared" si="6"/>
        <v>45</v>
      </c>
      <c r="E68" s="11" t="s">
        <v>101</v>
      </c>
      <c r="F68" s="9">
        <f t="shared" si="5"/>
        <v>33.608</v>
      </c>
      <c r="G68" s="9">
        <f t="shared" si="7"/>
        <v>78.608</v>
      </c>
      <c r="H68" s="7" t="s">
        <v>93</v>
      </c>
      <c r="I68" s="12" t="s">
        <v>17</v>
      </c>
      <c r="J68" s="12"/>
    </row>
    <row r="69" spans="1:10" ht="14.25">
      <c r="A69" s="10">
        <v>201105</v>
      </c>
      <c r="B69" s="8" t="s">
        <v>109</v>
      </c>
      <c r="C69" s="10">
        <v>75</v>
      </c>
      <c r="D69" s="9">
        <f t="shared" si="6"/>
        <v>45</v>
      </c>
      <c r="E69" s="11" t="s">
        <v>76</v>
      </c>
      <c r="F69" s="9">
        <f t="shared" si="5"/>
        <v>33.496</v>
      </c>
      <c r="G69" s="9">
        <f t="shared" si="7"/>
        <v>78.49600000000001</v>
      </c>
      <c r="H69" s="7" t="s">
        <v>93</v>
      </c>
      <c r="I69" s="12" t="s">
        <v>17</v>
      </c>
      <c r="J69" s="12"/>
    </row>
    <row r="70" spans="1:10" ht="14.25">
      <c r="A70" s="10">
        <v>201108</v>
      </c>
      <c r="B70" s="8" t="s">
        <v>110</v>
      </c>
      <c r="C70" s="10">
        <v>74</v>
      </c>
      <c r="D70" s="9">
        <f t="shared" si="6"/>
        <v>44.4</v>
      </c>
      <c r="E70" s="11" t="s">
        <v>111</v>
      </c>
      <c r="F70" s="9">
        <f t="shared" si="5"/>
        <v>33.552</v>
      </c>
      <c r="G70" s="9">
        <f t="shared" si="7"/>
        <v>77.952</v>
      </c>
      <c r="H70" s="7" t="s">
        <v>93</v>
      </c>
      <c r="I70" s="12" t="s">
        <v>17</v>
      </c>
      <c r="J70" s="12"/>
    </row>
    <row r="71" spans="1:10" ht="14.25">
      <c r="A71" s="10">
        <v>201096</v>
      </c>
      <c r="B71" s="8" t="s">
        <v>112</v>
      </c>
      <c r="C71" s="10">
        <v>73</v>
      </c>
      <c r="D71" s="9">
        <f t="shared" si="6"/>
        <v>43.8</v>
      </c>
      <c r="E71" s="11" t="s">
        <v>113</v>
      </c>
      <c r="F71" s="9">
        <f t="shared" si="5"/>
        <v>33.87200000000001</v>
      </c>
      <c r="G71" s="9">
        <f t="shared" si="7"/>
        <v>77.672</v>
      </c>
      <c r="H71" s="7" t="s">
        <v>93</v>
      </c>
      <c r="I71" s="12" t="s">
        <v>17</v>
      </c>
      <c r="J71" s="12"/>
    </row>
    <row r="72" spans="1:10" ht="14.25">
      <c r="A72" s="10">
        <v>201086</v>
      </c>
      <c r="B72" s="8" t="s">
        <v>114</v>
      </c>
      <c r="C72" s="10">
        <v>73</v>
      </c>
      <c r="D72" s="9">
        <f t="shared" si="6"/>
        <v>43.8</v>
      </c>
      <c r="E72" s="11" t="s">
        <v>115</v>
      </c>
      <c r="F72" s="9">
        <f t="shared" si="5"/>
        <v>33.256</v>
      </c>
      <c r="G72" s="9">
        <f t="shared" si="7"/>
        <v>77.056</v>
      </c>
      <c r="H72" s="7" t="s">
        <v>93</v>
      </c>
      <c r="I72" s="12" t="s">
        <v>17</v>
      </c>
      <c r="J72" s="12"/>
    </row>
    <row r="73" spans="1:10" ht="14.25">
      <c r="A73" s="10">
        <v>201103</v>
      </c>
      <c r="B73" s="8" t="s">
        <v>116</v>
      </c>
      <c r="C73" s="10">
        <v>73</v>
      </c>
      <c r="D73" s="9">
        <f t="shared" si="6"/>
        <v>43.8</v>
      </c>
      <c r="E73" s="11" t="s">
        <v>117</v>
      </c>
      <c r="F73" s="9">
        <f t="shared" si="5"/>
        <v>33.248000000000005</v>
      </c>
      <c r="G73" s="9">
        <f t="shared" si="7"/>
        <v>77.048</v>
      </c>
      <c r="H73" s="7" t="s">
        <v>93</v>
      </c>
      <c r="I73" s="12" t="s">
        <v>17</v>
      </c>
      <c r="J73" s="12"/>
    </row>
    <row r="74" spans="1:10" ht="14.25">
      <c r="A74" s="10">
        <v>201091</v>
      </c>
      <c r="B74" s="8" t="s">
        <v>118</v>
      </c>
      <c r="C74" s="10">
        <v>72</v>
      </c>
      <c r="D74" s="9">
        <f t="shared" si="6"/>
        <v>43.199999999999996</v>
      </c>
      <c r="E74" s="11" t="s">
        <v>119</v>
      </c>
      <c r="F74" s="9">
        <f t="shared" si="5"/>
        <v>33.656</v>
      </c>
      <c r="G74" s="9">
        <f t="shared" si="7"/>
        <v>76.856</v>
      </c>
      <c r="H74" s="7" t="s">
        <v>93</v>
      </c>
      <c r="I74" s="12" t="s">
        <v>17</v>
      </c>
      <c r="J74" s="12"/>
    </row>
    <row r="75" spans="1:10" ht="14.25">
      <c r="A75" s="10">
        <v>201104</v>
      </c>
      <c r="B75" s="8" t="s">
        <v>120</v>
      </c>
      <c r="C75" s="10">
        <v>72</v>
      </c>
      <c r="D75" s="9">
        <f t="shared" si="6"/>
        <v>43.199999999999996</v>
      </c>
      <c r="E75" s="11" t="s">
        <v>106</v>
      </c>
      <c r="F75" s="9">
        <f t="shared" si="5"/>
        <v>32.888</v>
      </c>
      <c r="G75" s="9">
        <f t="shared" si="7"/>
        <v>76.088</v>
      </c>
      <c r="H75" s="7" t="s">
        <v>93</v>
      </c>
      <c r="I75" s="12" t="s">
        <v>17</v>
      </c>
      <c r="J75" s="12"/>
    </row>
    <row r="76" spans="1:10" ht="14.25">
      <c r="A76" s="10">
        <v>201095</v>
      </c>
      <c r="B76" s="8" t="s">
        <v>121</v>
      </c>
      <c r="C76" s="10">
        <v>71</v>
      </c>
      <c r="D76" s="9">
        <f t="shared" si="6"/>
        <v>42.6</v>
      </c>
      <c r="E76" s="11" t="s">
        <v>92</v>
      </c>
      <c r="F76" s="9">
        <f t="shared" si="5"/>
        <v>33.296</v>
      </c>
      <c r="G76" s="9">
        <f t="shared" si="7"/>
        <v>75.896</v>
      </c>
      <c r="H76" s="7" t="s">
        <v>93</v>
      </c>
      <c r="I76" s="12" t="s">
        <v>17</v>
      </c>
      <c r="J76" s="12"/>
    </row>
    <row r="77" spans="1:10" ht="14.25">
      <c r="A77" s="10">
        <v>201097</v>
      </c>
      <c r="B77" s="8" t="s">
        <v>122</v>
      </c>
      <c r="C77" s="10">
        <v>70</v>
      </c>
      <c r="D77" s="9">
        <f t="shared" si="6"/>
        <v>42</v>
      </c>
      <c r="E77" s="11" t="s">
        <v>123</v>
      </c>
      <c r="F77" s="9">
        <f t="shared" si="5"/>
        <v>32.736000000000004</v>
      </c>
      <c r="G77" s="9">
        <f t="shared" si="7"/>
        <v>74.736</v>
      </c>
      <c r="H77" s="7" t="s">
        <v>93</v>
      </c>
      <c r="I77" s="12" t="s">
        <v>17</v>
      </c>
      <c r="J77" s="12"/>
    </row>
    <row r="78" spans="1:10" ht="14.25">
      <c r="A78" s="10">
        <v>201117</v>
      </c>
      <c r="B78" s="8" t="s">
        <v>124</v>
      </c>
      <c r="C78" s="10">
        <v>71</v>
      </c>
      <c r="D78" s="9">
        <f t="shared" si="6"/>
        <v>42.6</v>
      </c>
      <c r="E78" s="11"/>
      <c r="F78" s="9"/>
      <c r="G78" s="9">
        <f t="shared" si="7"/>
        <v>42.6</v>
      </c>
      <c r="H78" s="7" t="s">
        <v>93</v>
      </c>
      <c r="I78" s="12" t="s">
        <v>17</v>
      </c>
      <c r="J78" s="12" t="s">
        <v>28</v>
      </c>
    </row>
    <row r="79" spans="1:10" ht="14.25">
      <c r="A79" s="10">
        <v>201107</v>
      </c>
      <c r="B79" s="8" t="s">
        <v>125</v>
      </c>
      <c r="C79" s="10">
        <v>70</v>
      </c>
      <c r="D79" s="9">
        <f t="shared" si="6"/>
        <v>42</v>
      </c>
      <c r="E79" s="11"/>
      <c r="F79" s="9"/>
      <c r="G79" s="9">
        <f t="shared" si="7"/>
        <v>42</v>
      </c>
      <c r="H79" s="7" t="s">
        <v>93</v>
      </c>
      <c r="I79" s="12" t="s">
        <v>17</v>
      </c>
      <c r="J79" s="12" t="s">
        <v>28</v>
      </c>
    </row>
    <row r="80" spans="1:10" ht="28.5">
      <c r="A80" s="7">
        <v>202021</v>
      </c>
      <c r="B80" s="8" t="s">
        <v>126</v>
      </c>
      <c r="C80" s="7">
        <v>76</v>
      </c>
      <c r="D80" s="9">
        <f t="shared" si="6"/>
        <v>45.6</v>
      </c>
      <c r="E80" s="11" t="s">
        <v>127</v>
      </c>
      <c r="F80" s="9">
        <f aca="true" t="shared" si="8" ref="F80:F92">E80*0.4</f>
        <v>34.936</v>
      </c>
      <c r="G80" s="9">
        <f t="shared" si="7"/>
        <v>80.536</v>
      </c>
      <c r="H80" s="7" t="s">
        <v>128</v>
      </c>
      <c r="I80" s="12" t="s">
        <v>13</v>
      </c>
      <c r="J80" s="12"/>
    </row>
    <row r="81" spans="1:10" ht="28.5">
      <c r="A81" s="10">
        <v>201119</v>
      </c>
      <c r="B81" s="8" t="s">
        <v>129</v>
      </c>
      <c r="C81" s="10">
        <v>76</v>
      </c>
      <c r="D81" s="9">
        <f t="shared" si="6"/>
        <v>45.6</v>
      </c>
      <c r="E81" s="11" t="s">
        <v>130</v>
      </c>
      <c r="F81" s="9">
        <f t="shared" si="8"/>
        <v>34.464</v>
      </c>
      <c r="G81" s="9">
        <f t="shared" si="7"/>
        <v>80.064</v>
      </c>
      <c r="H81" s="7" t="s">
        <v>128</v>
      </c>
      <c r="I81" s="12" t="s">
        <v>13</v>
      </c>
      <c r="J81" s="12"/>
    </row>
    <row r="82" spans="1:10" ht="28.5">
      <c r="A82" s="10">
        <v>201121</v>
      </c>
      <c r="B82" s="8" t="s">
        <v>131</v>
      </c>
      <c r="C82" s="10">
        <v>71</v>
      </c>
      <c r="D82" s="9">
        <f t="shared" si="6"/>
        <v>42.6</v>
      </c>
      <c r="E82" s="11" t="s">
        <v>92</v>
      </c>
      <c r="F82" s="9">
        <f t="shared" si="8"/>
        <v>33.296</v>
      </c>
      <c r="G82" s="9">
        <f t="shared" si="7"/>
        <v>75.896</v>
      </c>
      <c r="H82" s="7" t="s">
        <v>128</v>
      </c>
      <c r="I82" s="12" t="s">
        <v>17</v>
      </c>
      <c r="J82" s="12"/>
    </row>
    <row r="83" spans="1:10" ht="28.5">
      <c r="A83" s="10">
        <v>201123</v>
      </c>
      <c r="B83" s="8" t="s">
        <v>132</v>
      </c>
      <c r="C83" s="10">
        <v>70</v>
      </c>
      <c r="D83" s="9">
        <f t="shared" si="6"/>
        <v>42</v>
      </c>
      <c r="E83" s="11" t="s">
        <v>133</v>
      </c>
      <c r="F83" s="9">
        <f t="shared" si="8"/>
        <v>32.28</v>
      </c>
      <c r="G83" s="9">
        <f t="shared" si="7"/>
        <v>74.28</v>
      </c>
      <c r="H83" s="7" t="s">
        <v>128</v>
      </c>
      <c r="I83" s="12" t="s">
        <v>17</v>
      </c>
      <c r="J83" s="12"/>
    </row>
    <row r="84" spans="1:10" ht="28.5">
      <c r="A84" s="10">
        <v>201122</v>
      </c>
      <c r="B84" s="8" t="s">
        <v>134</v>
      </c>
      <c r="C84" s="10">
        <v>62</v>
      </c>
      <c r="D84" s="9">
        <f t="shared" si="6"/>
        <v>37.199999999999996</v>
      </c>
      <c r="E84" s="11" t="s">
        <v>135</v>
      </c>
      <c r="F84" s="9">
        <f t="shared" si="8"/>
        <v>33.384</v>
      </c>
      <c r="G84" s="9">
        <f t="shared" si="7"/>
        <v>70.584</v>
      </c>
      <c r="H84" s="7" t="s">
        <v>128</v>
      </c>
      <c r="I84" s="12" t="s">
        <v>17</v>
      </c>
      <c r="J84" s="12"/>
    </row>
    <row r="85" spans="1:10" ht="14.25">
      <c r="A85" s="10">
        <v>201135</v>
      </c>
      <c r="B85" s="8" t="s">
        <v>136</v>
      </c>
      <c r="C85" s="10">
        <v>75</v>
      </c>
      <c r="D85" s="9">
        <f t="shared" si="6"/>
        <v>45</v>
      </c>
      <c r="E85" s="11" t="s">
        <v>137</v>
      </c>
      <c r="F85" s="9">
        <f t="shared" si="8"/>
        <v>33.824000000000005</v>
      </c>
      <c r="G85" s="9">
        <f t="shared" si="7"/>
        <v>78.82400000000001</v>
      </c>
      <c r="H85" s="7" t="s">
        <v>138</v>
      </c>
      <c r="I85" s="12" t="s">
        <v>13</v>
      </c>
      <c r="J85" s="12"/>
    </row>
    <row r="86" spans="1:10" ht="14.25">
      <c r="A86" s="10">
        <v>201127</v>
      </c>
      <c r="B86" s="8" t="s">
        <v>139</v>
      </c>
      <c r="C86" s="10">
        <v>75</v>
      </c>
      <c r="D86" s="9">
        <f t="shared" si="6"/>
        <v>45</v>
      </c>
      <c r="E86" s="11" t="s">
        <v>140</v>
      </c>
      <c r="F86" s="9">
        <f t="shared" si="8"/>
        <v>33.664</v>
      </c>
      <c r="G86" s="9">
        <f t="shared" si="7"/>
        <v>78.664</v>
      </c>
      <c r="H86" s="7" t="s">
        <v>138</v>
      </c>
      <c r="I86" s="12" t="s">
        <v>13</v>
      </c>
      <c r="J86" s="12"/>
    </row>
    <row r="87" spans="1:10" ht="14.25">
      <c r="A87" s="10">
        <v>201128</v>
      </c>
      <c r="B87" s="8" t="s">
        <v>141</v>
      </c>
      <c r="C87" s="10">
        <v>73</v>
      </c>
      <c r="D87" s="9">
        <f t="shared" si="6"/>
        <v>43.8</v>
      </c>
      <c r="E87" s="11" t="s">
        <v>142</v>
      </c>
      <c r="F87" s="9">
        <f t="shared" si="8"/>
        <v>33.784</v>
      </c>
      <c r="G87" s="9">
        <f t="shared" si="7"/>
        <v>77.584</v>
      </c>
      <c r="H87" s="7" t="s">
        <v>138</v>
      </c>
      <c r="I87" s="12" t="s">
        <v>13</v>
      </c>
      <c r="J87" s="12"/>
    </row>
    <row r="88" spans="1:10" ht="14.25">
      <c r="A88" s="10">
        <v>201142</v>
      </c>
      <c r="B88" s="8" t="s">
        <v>143</v>
      </c>
      <c r="C88" s="10">
        <v>71</v>
      </c>
      <c r="D88" s="9">
        <f t="shared" si="6"/>
        <v>42.6</v>
      </c>
      <c r="E88" s="11" t="s">
        <v>144</v>
      </c>
      <c r="F88" s="9">
        <f t="shared" si="8"/>
        <v>33.624</v>
      </c>
      <c r="G88" s="9">
        <f t="shared" si="7"/>
        <v>76.224</v>
      </c>
      <c r="H88" s="7" t="s">
        <v>138</v>
      </c>
      <c r="I88" s="12" t="s">
        <v>17</v>
      </c>
      <c r="J88" s="12"/>
    </row>
    <row r="89" spans="1:10" ht="14.25">
      <c r="A89" s="10">
        <v>201125</v>
      </c>
      <c r="B89" s="8" t="s">
        <v>145</v>
      </c>
      <c r="C89" s="10">
        <v>70</v>
      </c>
      <c r="D89" s="9">
        <f t="shared" si="6"/>
        <v>42</v>
      </c>
      <c r="E89" s="11" t="s">
        <v>119</v>
      </c>
      <c r="F89" s="9">
        <f t="shared" si="8"/>
        <v>33.656</v>
      </c>
      <c r="G89" s="9">
        <f t="shared" si="7"/>
        <v>75.656</v>
      </c>
      <c r="H89" s="7" t="s">
        <v>138</v>
      </c>
      <c r="I89" s="12" t="s">
        <v>17</v>
      </c>
      <c r="J89" s="12"/>
    </row>
    <row r="90" spans="1:10" ht="14.25">
      <c r="A90" s="10">
        <v>201140</v>
      </c>
      <c r="B90" s="8" t="s">
        <v>146</v>
      </c>
      <c r="C90" s="10">
        <v>69</v>
      </c>
      <c r="D90" s="9">
        <f t="shared" si="6"/>
        <v>41.4</v>
      </c>
      <c r="E90" s="11" t="s">
        <v>147</v>
      </c>
      <c r="F90" s="9">
        <f t="shared" si="8"/>
        <v>32.968</v>
      </c>
      <c r="G90" s="9">
        <f t="shared" si="7"/>
        <v>74.368</v>
      </c>
      <c r="H90" s="7" t="s">
        <v>138</v>
      </c>
      <c r="I90" s="12" t="s">
        <v>17</v>
      </c>
      <c r="J90" s="12"/>
    </row>
    <row r="91" spans="1:10" ht="14.25">
      <c r="A91" s="10">
        <v>201130</v>
      </c>
      <c r="B91" s="8" t="s">
        <v>148</v>
      </c>
      <c r="C91" s="10">
        <v>63</v>
      </c>
      <c r="D91" s="9">
        <f t="shared" si="6"/>
        <v>37.8</v>
      </c>
      <c r="E91" s="11" t="s">
        <v>149</v>
      </c>
      <c r="F91" s="9">
        <f t="shared" si="8"/>
        <v>33.272000000000006</v>
      </c>
      <c r="G91" s="9">
        <f t="shared" si="7"/>
        <v>71.072</v>
      </c>
      <c r="H91" s="7" t="s">
        <v>138</v>
      </c>
      <c r="I91" s="12" t="s">
        <v>17</v>
      </c>
      <c r="J91" s="12"/>
    </row>
    <row r="92" spans="1:10" ht="14.25">
      <c r="A92" s="10">
        <v>201126</v>
      </c>
      <c r="B92" s="8" t="s">
        <v>150</v>
      </c>
      <c r="C92" s="10">
        <v>61</v>
      </c>
      <c r="D92" s="9">
        <f t="shared" si="6"/>
        <v>36.6</v>
      </c>
      <c r="E92" s="11" t="s">
        <v>151</v>
      </c>
      <c r="F92" s="9">
        <f t="shared" si="8"/>
        <v>33.232</v>
      </c>
      <c r="G92" s="9">
        <f t="shared" si="7"/>
        <v>69.832</v>
      </c>
      <c r="H92" s="7" t="s">
        <v>138</v>
      </c>
      <c r="I92" s="12" t="s">
        <v>17</v>
      </c>
      <c r="J92" s="12"/>
    </row>
    <row r="93" spans="1:10" ht="14.25">
      <c r="A93" s="10">
        <v>201132</v>
      </c>
      <c r="B93" s="8" t="s">
        <v>152</v>
      </c>
      <c r="C93" s="10">
        <v>64</v>
      </c>
      <c r="D93" s="9">
        <f t="shared" si="6"/>
        <v>38.4</v>
      </c>
      <c r="E93" s="11"/>
      <c r="F93" s="9"/>
      <c r="G93" s="9">
        <f t="shared" si="7"/>
        <v>38.4</v>
      </c>
      <c r="H93" s="7" t="s">
        <v>138</v>
      </c>
      <c r="I93" s="12" t="s">
        <v>17</v>
      </c>
      <c r="J93" s="12" t="s">
        <v>28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2020-11-30T07:00:11Z</dcterms:created>
  <dcterms:modified xsi:type="dcterms:W3CDTF">2020-11-30T07:01:35Z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