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7110" activeTab="0"/>
  </bookViews>
  <sheets>
    <sheet name="kfq1130" sheetId="1" r:id="rId1"/>
  </sheets>
  <definedNames>
    <definedName name="_xlnm.Print_Titles" localSheetId="0">'kfq1130'!$2:$2</definedName>
  </definedNames>
  <calcPr fullCalcOnLoad="1"/>
</workbook>
</file>

<file path=xl/sharedStrings.xml><?xml version="1.0" encoding="utf-8"?>
<sst xmlns="http://schemas.openxmlformats.org/spreadsheetml/2006/main" count="270" uniqueCount="178">
  <si>
    <t>姓名</t>
  </si>
  <si>
    <t>董涛</t>
  </si>
  <si>
    <t>杜凯月</t>
  </si>
  <si>
    <t>段琪</t>
  </si>
  <si>
    <t>高群</t>
  </si>
  <si>
    <t>韩林源</t>
  </si>
  <si>
    <t>韩昕怡</t>
  </si>
  <si>
    <t>李朝阳</t>
  </si>
  <si>
    <t>王晓敏</t>
  </si>
  <si>
    <t>徐新山</t>
  </si>
  <si>
    <t>薛艳华</t>
  </si>
  <si>
    <t>张蕊</t>
  </si>
  <si>
    <t>艾心</t>
  </si>
  <si>
    <t>董云龙</t>
  </si>
  <si>
    <t>李鸣利</t>
  </si>
  <si>
    <t>刘海滨</t>
  </si>
  <si>
    <t>宋海明</t>
  </si>
  <si>
    <t>魏泽祥</t>
  </si>
  <si>
    <t>徐汝汝</t>
  </si>
  <si>
    <t>徐勇</t>
  </si>
  <si>
    <t>张俊鹏</t>
  </si>
  <si>
    <t>张荣祥</t>
  </si>
  <si>
    <t>张松松</t>
  </si>
  <si>
    <t>张晓丰</t>
  </si>
  <si>
    <t>赵骁剑</t>
  </si>
  <si>
    <t>朱学鑫</t>
  </si>
  <si>
    <t>王璇</t>
  </si>
  <si>
    <t>王莹</t>
  </si>
  <si>
    <t>张慧敏</t>
  </si>
  <si>
    <t>张娇</t>
  </si>
  <si>
    <t>崔梦婕</t>
  </si>
  <si>
    <t>李梦函</t>
  </si>
  <si>
    <t>于秀华</t>
  </si>
  <si>
    <t>高颖婷</t>
  </si>
  <si>
    <t>郭伟伟</t>
  </si>
  <si>
    <t>李梦婷</t>
  </si>
  <si>
    <t>马新玮</t>
  </si>
  <si>
    <t>闫国芹</t>
  </si>
  <si>
    <t>赵彤辉</t>
  </si>
  <si>
    <t>蔡珊珊</t>
  </si>
  <si>
    <t>杜常成</t>
  </si>
  <si>
    <t>付艳云</t>
  </si>
  <si>
    <t>郭文静</t>
  </si>
  <si>
    <t>李婕</t>
  </si>
  <si>
    <t>李月华</t>
  </si>
  <si>
    <t>刘淑敏</t>
  </si>
  <si>
    <t>罗宝义</t>
  </si>
  <si>
    <t>潘仁杰</t>
  </si>
  <si>
    <t>王迪</t>
  </si>
  <si>
    <t>王越</t>
  </si>
  <si>
    <t>杨惠</t>
  </si>
  <si>
    <t>张超超</t>
  </si>
  <si>
    <t>张凯颖</t>
  </si>
  <si>
    <t>戴东伟</t>
  </si>
  <si>
    <t>高怡然</t>
  </si>
  <si>
    <t>李璐璐</t>
  </si>
  <si>
    <t>梁伟</t>
  </si>
  <si>
    <t>马岚</t>
  </si>
  <si>
    <t>孙志浩</t>
  </si>
  <si>
    <t>孙志鹏</t>
  </si>
  <si>
    <t>王林杰</t>
  </si>
  <si>
    <t>王旭</t>
  </si>
  <si>
    <t>徐明超</t>
  </si>
  <si>
    <t>尹宪杰</t>
  </si>
  <si>
    <t>尤畅</t>
  </si>
  <si>
    <t>付艺</t>
  </si>
  <si>
    <t>郭明珠</t>
  </si>
  <si>
    <t>张汝月</t>
  </si>
  <si>
    <t>岗位</t>
  </si>
  <si>
    <t>滨州市中海创业投资集团有限公司财务辅助岗位</t>
  </si>
  <si>
    <t>滨州市中海创业投资集团有限公司普通管理岗位</t>
  </si>
  <si>
    <t>党政办公室信息技术岗位</t>
  </si>
  <si>
    <t>纪工委（监察工委）纪检监督辅助岗位</t>
  </si>
  <si>
    <t>纪工委（监察工委）综合管理岗位</t>
  </si>
  <si>
    <t>经贸发展局财务岗位</t>
  </si>
  <si>
    <t>经贸发展局金融管理岗位</t>
  </si>
  <si>
    <t>经贸发展局经济管理岗位</t>
  </si>
  <si>
    <t>经贸发展局文秘岗位</t>
  </si>
  <si>
    <t>市场监管局法务岗位</t>
  </si>
  <si>
    <t>市场监管局食品监管执法辅助岗位</t>
  </si>
  <si>
    <t>市场监管局特种设备监管执法辅助岗位</t>
  </si>
  <si>
    <t>市场监管局文秘岗位</t>
  </si>
  <si>
    <t>市场监管局药品监管执法辅助岗位</t>
  </si>
  <si>
    <t>税务局普通管理岗位</t>
  </si>
  <si>
    <t>赵建彬</t>
  </si>
  <si>
    <t>JKQMS2068</t>
  </si>
  <si>
    <t>李鸿鹏</t>
  </si>
  <si>
    <t>JKQMS2069</t>
  </si>
  <si>
    <t>菅彬</t>
  </si>
  <si>
    <t>JKQMS2070</t>
  </si>
  <si>
    <t>杨静</t>
  </si>
  <si>
    <t>JKQMS2071</t>
  </si>
  <si>
    <t>李恒</t>
  </si>
  <si>
    <t>JKQMS2072</t>
  </si>
  <si>
    <t>于雪</t>
  </si>
  <si>
    <t>JKQMS2073</t>
  </si>
  <si>
    <t>兰华阳</t>
  </si>
  <si>
    <t>JKQMS2074</t>
  </si>
  <si>
    <t>王保民</t>
  </si>
  <si>
    <t>JKQMS2075</t>
  </si>
  <si>
    <t>JKQMS2021</t>
  </si>
  <si>
    <t>JKQMS2054</t>
  </si>
  <si>
    <t>JKQMS2055</t>
  </si>
  <si>
    <t>JKQMS2056</t>
  </si>
  <si>
    <t>JKQMS2057</t>
  </si>
  <si>
    <t>JKQMS2058</t>
  </si>
  <si>
    <t>JKQMS2059</t>
  </si>
  <si>
    <t>JKQMS2060</t>
  </si>
  <si>
    <t>JKQMS2061</t>
  </si>
  <si>
    <t>JKQMS2062</t>
  </si>
  <si>
    <t>JKQMS2063</t>
  </si>
  <si>
    <t>JKQMS2064</t>
  </si>
  <si>
    <t>JKQMS2065</t>
  </si>
  <si>
    <t>JKQMS2066</t>
  </si>
  <si>
    <t>JKQMS2067</t>
  </si>
  <si>
    <t>JKQMS2001</t>
  </si>
  <si>
    <t>JKQMS2002</t>
  </si>
  <si>
    <t>JKQMS2003</t>
  </si>
  <si>
    <t>JKQMS2004</t>
  </si>
  <si>
    <t>JKQMS2005</t>
  </si>
  <si>
    <t>JKQMS2006</t>
  </si>
  <si>
    <t>JKQMS2007</t>
  </si>
  <si>
    <t>JKQMS2008</t>
  </si>
  <si>
    <t>JKQMS2009</t>
  </si>
  <si>
    <t>JKQMS2010</t>
  </si>
  <si>
    <t>JKQMS2011</t>
  </si>
  <si>
    <t>JKQMS2012</t>
  </si>
  <si>
    <t>JKQMS2013</t>
  </si>
  <si>
    <t>JKQMS2014</t>
  </si>
  <si>
    <t>JKQMS2015</t>
  </si>
  <si>
    <t>JKQMS2022</t>
  </si>
  <si>
    <t>JKQMS2023</t>
  </si>
  <si>
    <t>JKQMS2024</t>
  </si>
  <si>
    <t>JKQMS2025</t>
  </si>
  <si>
    <t>JKQMS2026</t>
  </si>
  <si>
    <t>JKQMS2027</t>
  </si>
  <si>
    <t>JKQMS2028</t>
  </si>
  <si>
    <t>JKQMS2029</t>
  </si>
  <si>
    <t>JKQMS2030</t>
  </si>
  <si>
    <t>JKQMS2031</t>
  </si>
  <si>
    <t>JKQMS2032</t>
  </si>
  <si>
    <t>JKQMS2033</t>
  </si>
  <si>
    <t>JKQMS2034</t>
  </si>
  <si>
    <t>JKQMS2035</t>
  </si>
  <si>
    <t>JKQMS2036</t>
  </si>
  <si>
    <t>JKQMS2037</t>
  </si>
  <si>
    <t>JKQMS2038</t>
  </si>
  <si>
    <t>JKQMS2039</t>
  </si>
  <si>
    <t>JKQMS2040</t>
  </si>
  <si>
    <t>JKQMS2041</t>
  </si>
  <si>
    <t>JKQMS2042</t>
  </si>
  <si>
    <t>JKQMS2043</t>
  </si>
  <si>
    <t>JKQMS2044</t>
  </si>
  <si>
    <t>JKQMS2045</t>
  </si>
  <si>
    <t>JKQMS2046</t>
  </si>
  <si>
    <t>JKQMS2047</t>
  </si>
  <si>
    <t>JKQMS2048</t>
  </si>
  <si>
    <t>JKQMS2049</t>
  </si>
  <si>
    <t>JKQMS2050</t>
  </si>
  <si>
    <t>JKQMS2051</t>
  </si>
  <si>
    <t>JKQMS2052</t>
  </si>
  <si>
    <t>JKQMS2053</t>
  </si>
  <si>
    <t>JKQMS2016</t>
  </si>
  <si>
    <t>JKQMS2017</t>
  </si>
  <si>
    <t>JKQMS2018</t>
  </si>
  <si>
    <t>JKQMS2019</t>
  </si>
  <si>
    <t>JKQMS2020</t>
  </si>
  <si>
    <t>笔试成绩</t>
  </si>
  <si>
    <t>面试成绩</t>
  </si>
  <si>
    <t>综合成绩</t>
  </si>
  <si>
    <t>缺考</t>
  </si>
  <si>
    <t>放弃面试资格</t>
  </si>
  <si>
    <t>放弃面试资格</t>
  </si>
  <si>
    <t>放弃面试资格</t>
  </si>
  <si>
    <t>是否进入体检考察阶段</t>
  </si>
  <si>
    <t>是</t>
  </si>
  <si>
    <t>滨州经济技术开发区
公开招聘购买服务岗位工作人员综合成绩及进入体检考察人员名单</t>
  </si>
  <si>
    <t>面试准考证号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</si>
</sst>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3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1.28125" style="2" bestFit="1" customWidth="1"/>
    <col min="2" max="2" width="13.421875" style="12" bestFit="1" customWidth="1"/>
    <col min="3" max="3" width="12.28125" style="2" customWidth="1"/>
    <col min="4" max="4" width="12.28125" style="7" customWidth="1"/>
    <col min="5" max="5" width="15.140625" style="15" bestFit="1" customWidth="1"/>
    <col min="6" max="6" width="11.28125" style="14" bestFit="1" customWidth="1"/>
    <col min="7" max="7" width="13.00390625" style="22" customWidth="1"/>
  </cols>
  <sheetData>
    <row r="1" spans="1:7" ht="60" customHeight="1">
      <c r="A1" s="25" t="s">
        <v>176</v>
      </c>
      <c r="B1" s="25"/>
      <c r="C1" s="25"/>
      <c r="D1" s="25"/>
      <c r="E1" s="25"/>
      <c r="F1" s="25"/>
      <c r="G1" s="25"/>
    </row>
    <row r="2" spans="1:7" s="9" customFormat="1" ht="27">
      <c r="A2" s="8" t="s">
        <v>68</v>
      </c>
      <c r="B2" s="26" t="s">
        <v>177</v>
      </c>
      <c r="C2" s="3" t="s">
        <v>0</v>
      </c>
      <c r="D2" s="13" t="s">
        <v>167</v>
      </c>
      <c r="E2" s="16" t="s">
        <v>168</v>
      </c>
      <c r="F2" s="16" t="s">
        <v>169</v>
      </c>
      <c r="G2" s="21" t="s">
        <v>174</v>
      </c>
    </row>
    <row r="3" spans="1:7" s="1" customFormat="1" ht="15" customHeight="1">
      <c r="A3" s="4" t="s">
        <v>69</v>
      </c>
      <c r="B3" s="11" t="s">
        <v>101</v>
      </c>
      <c r="C3" s="5" t="s">
        <v>1</v>
      </c>
      <c r="D3" s="6">
        <v>77.03999999999999</v>
      </c>
      <c r="E3" s="17">
        <v>81.36</v>
      </c>
      <c r="F3" s="17">
        <f>D3*0.5+E3*0.5</f>
        <v>79.19999999999999</v>
      </c>
      <c r="G3" s="24" t="s">
        <v>175</v>
      </c>
    </row>
    <row r="4" spans="1:7" s="1" customFormat="1" ht="15" customHeight="1">
      <c r="A4" s="4" t="s">
        <v>69</v>
      </c>
      <c r="B4" s="11" t="s">
        <v>102</v>
      </c>
      <c r="C4" s="5" t="s">
        <v>10</v>
      </c>
      <c r="D4" s="6">
        <v>70.56</v>
      </c>
      <c r="E4" s="17">
        <v>79.48</v>
      </c>
      <c r="F4" s="17">
        <f>D4*0.5+E4*0.5</f>
        <v>75.02000000000001</v>
      </c>
      <c r="G4" s="20"/>
    </row>
    <row r="5" spans="1:7" s="1" customFormat="1" ht="15" customHeight="1">
      <c r="A5" s="4" t="s">
        <v>70</v>
      </c>
      <c r="B5" s="11" t="s">
        <v>105</v>
      </c>
      <c r="C5" s="5" t="s">
        <v>3</v>
      </c>
      <c r="D5" s="6">
        <v>81.86</v>
      </c>
      <c r="E5" s="17">
        <v>82.1</v>
      </c>
      <c r="F5" s="17">
        <f>D5*0.5+E5*0.5</f>
        <v>81.97999999999999</v>
      </c>
      <c r="G5" s="24" t="s">
        <v>175</v>
      </c>
    </row>
    <row r="6" spans="1:7" s="1" customFormat="1" ht="15" customHeight="1">
      <c r="A6" s="4" t="s">
        <v>70</v>
      </c>
      <c r="B6" s="11" t="s">
        <v>104</v>
      </c>
      <c r="C6" s="5" t="s">
        <v>4</v>
      </c>
      <c r="D6" s="6">
        <v>76.44</v>
      </c>
      <c r="E6" s="17">
        <v>81.42</v>
      </c>
      <c r="F6" s="17">
        <f>D6*0.5+E6*0.5</f>
        <v>78.93</v>
      </c>
      <c r="G6" s="20"/>
    </row>
    <row r="7" spans="1:7" s="1" customFormat="1" ht="15" customHeight="1">
      <c r="A7" s="4" t="s">
        <v>70</v>
      </c>
      <c r="B7" s="11" t="s">
        <v>103</v>
      </c>
      <c r="C7" s="5" t="s">
        <v>5</v>
      </c>
      <c r="D7" s="6">
        <v>75.96000000000001</v>
      </c>
      <c r="E7" s="18" t="s">
        <v>170</v>
      </c>
      <c r="F7" s="17">
        <f>D7*0.5</f>
        <v>37.980000000000004</v>
      </c>
      <c r="G7" s="20"/>
    </row>
    <row r="8" spans="1:7" s="1" customFormat="1" ht="15" customHeight="1">
      <c r="A8" s="4" t="s">
        <v>71</v>
      </c>
      <c r="B8" s="11" t="s">
        <v>107</v>
      </c>
      <c r="C8" s="5" t="s">
        <v>8</v>
      </c>
      <c r="D8" s="6">
        <v>78.22</v>
      </c>
      <c r="E8" s="17">
        <v>80.48</v>
      </c>
      <c r="F8" s="17">
        <f aca="true" t="shared" si="0" ref="F8:F16">D8*0.5+E8*0.5</f>
        <v>79.35</v>
      </c>
      <c r="G8" s="24" t="s">
        <v>175</v>
      </c>
    </row>
    <row r="9" spans="1:7" s="1" customFormat="1" ht="15" customHeight="1">
      <c r="A9" s="4" t="s">
        <v>71</v>
      </c>
      <c r="B9" s="11" t="s">
        <v>113</v>
      </c>
      <c r="C9" s="5" t="s">
        <v>22</v>
      </c>
      <c r="D9" s="6">
        <v>77.34</v>
      </c>
      <c r="E9" s="17">
        <v>80.26</v>
      </c>
      <c r="F9" s="17">
        <f t="shared" si="0"/>
        <v>78.80000000000001</v>
      </c>
      <c r="G9" s="24" t="s">
        <v>175</v>
      </c>
    </row>
    <row r="10" spans="1:7" s="1" customFormat="1" ht="15" customHeight="1">
      <c r="A10" s="4" t="s">
        <v>71</v>
      </c>
      <c r="B10" s="11" t="s">
        <v>108</v>
      </c>
      <c r="C10" s="5" t="s">
        <v>7</v>
      </c>
      <c r="D10" s="6">
        <v>73.5</v>
      </c>
      <c r="E10" s="17">
        <v>80.42</v>
      </c>
      <c r="F10" s="17">
        <f t="shared" si="0"/>
        <v>76.96000000000001</v>
      </c>
      <c r="G10" s="24" t="s">
        <v>175</v>
      </c>
    </row>
    <row r="11" spans="1:7" s="1" customFormat="1" ht="15" customHeight="1">
      <c r="A11" s="4" t="s">
        <v>71</v>
      </c>
      <c r="B11" s="11" t="s">
        <v>110</v>
      </c>
      <c r="C11" s="5" t="s">
        <v>9</v>
      </c>
      <c r="D11" s="6">
        <v>73.8</v>
      </c>
      <c r="E11" s="17">
        <v>79.96</v>
      </c>
      <c r="F11" s="17">
        <f t="shared" si="0"/>
        <v>76.88</v>
      </c>
      <c r="G11" s="20"/>
    </row>
    <row r="12" spans="1:7" s="1" customFormat="1" ht="15" customHeight="1">
      <c r="A12" s="4" t="s">
        <v>71</v>
      </c>
      <c r="B12" s="11" t="s">
        <v>112</v>
      </c>
      <c r="C12" s="5" t="s">
        <v>25</v>
      </c>
      <c r="D12" s="6">
        <v>71.64</v>
      </c>
      <c r="E12" s="17">
        <v>81.58</v>
      </c>
      <c r="F12" s="17">
        <f t="shared" si="0"/>
        <v>76.61</v>
      </c>
      <c r="G12" s="20"/>
    </row>
    <row r="13" spans="1:7" s="1" customFormat="1" ht="15" customHeight="1">
      <c r="A13" s="4" t="s">
        <v>71</v>
      </c>
      <c r="B13" s="11" t="s">
        <v>111</v>
      </c>
      <c r="C13" s="5" t="s">
        <v>2</v>
      </c>
      <c r="D13" s="6">
        <v>72.03999999999999</v>
      </c>
      <c r="E13" s="17">
        <v>81.06</v>
      </c>
      <c r="F13" s="17">
        <f t="shared" si="0"/>
        <v>76.55</v>
      </c>
      <c r="G13" s="20"/>
    </row>
    <row r="14" spans="1:7" s="1" customFormat="1" ht="15" customHeight="1">
      <c r="A14" s="4" t="s">
        <v>71</v>
      </c>
      <c r="B14" s="11" t="s">
        <v>114</v>
      </c>
      <c r="C14" s="5" t="s">
        <v>14</v>
      </c>
      <c r="D14" s="6">
        <v>73.9</v>
      </c>
      <c r="E14" s="17">
        <v>78.92</v>
      </c>
      <c r="F14" s="17">
        <f t="shared" si="0"/>
        <v>76.41</v>
      </c>
      <c r="G14" s="20"/>
    </row>
    <row r="15" spans="1:7" s="1" customFormat="1" ht="15" customHeight="1">
      <c r="A15" s="4" t="s">
        <v>71</v>
      </c>
      <c r="B15" s="11" t="s">
        <v>85</v>
      </c>
      <c r="C15" s="10" t="s">
        <v>84</v>
      </c>
      <c r="D15" s="6">
        <v>66.74</v>
      </c>
      <c r="E15" s="17">
        <v>80.54</v>
      </c>
      <c r="F15" s="17">
        <f t="shared" si="0"/>
        <v>73.64</v>
      </c>
      <c r="G15" s="20"/>
    </row>
    <row r="16" spans="1:7" s="1" customFormat="1" ht="15" customHeight="1">
      <c r="A16" s="4" t="s">
        <v>71</v>
      </c>
      <c r="B16" s="11" t="s">
        <v>99</v>
      </c>
      <c r="C16" s="10" t="s">
        <v>98</v>
      </c>
      <c r="D16" s="6">
        <v>66.53999999999999</v>
      </c>
      <c r="E16" s="17">
        <v>80.42</v>
      </c>
      <c r="F16" s="17">
        <f t="shared" si="0"/>
        <v>73.47999999999999</v>
      </c>
      <c r="G16" s="20"/>
    </row>
    <row r="17" spans="1:7" s="1" customFormat="1" ht="15" customHeight="1">
      <c r="A17" s="4" t="s">
        <v>71</v>
      </c>
      <c r="B17" s="11" t="s">
        <v>106</v>
      </c>
      <c r="C17" s="5" t="s">
        <v>11</v>
      </c>
      <c r="D17" s="6">
        <v>68.12</v>
      </c>
      <c r="E17" s="18" t="s">
        <v>172</v>
      </c>
      <c r="F17" s="17"/>
      <c r="G17" s="20"/>
    </row>
    <row r="18" spans="1:7" s="1" customFormat="1" ht="15" customHeight="1">
      <c r="A18" s="4" t="s">
        <v>71</v>
      </c>
      <c r="B18" s="11" t="s">
        <v>109</v>
      </c>
      <c r="C18" s="5" t="s">
        <v>6</v>
      </c>
      <c r="D18" s="6">
        <v>72.03999999999999</v>
      </c>
      <c r="E18" s="18" t="s">
        <v>172</v>
      </c>
      <c r="F18" s="17"/>
      <c r="G18" s="20"/>
    </row>
    <row r="19" spans="1:7" s="1" customFormat="1" ht="15" customHeight="1">
      <c r="A19" s="4" t="s">
        <v>72</v>
      </c>
      <c r="B19" s="11" t="s">
        <v>120</v>
      </c>
      <c r="C19" s="5" t="s">
        <v>15</v>
      </c>
      <c r="D19" s="6">
        <v>80.28</v>
      </c>
      <c r="E19" s="17">
        <v>84.12</v>
      </c>
      <c r="F19" s="17">
        <f aca="true" t="shared" si="1" ref="F19:F25">D19*0.5+E19*0.5</f>
        <v>82.2</v>
      </c>
      <c r="G19" s="24" t="s">
        <v>175</v>
      </c>
    </row>
    <row r="20" spans="1:7" s="1" customFormat="1" ht="15" customHeight="1">
      <c r="A20" s="4" t="s">
        <v>72</v>
      </c>
      <c r="B20" s="11" t="s">
        <v>118</v>
      </c>
      <c r="C20" s="5" t="s">
        <v>12</v>
      </c>
      <c r="D20" s="6">
        <v>75.58</v>
      </c>
      <c r="E20" s="17">
        <v>81.62</v>
      </c>
      <c r="F20" s="17">
        <f t="shared" si="1"/>
        <v>78.6</v>
      </c>
      <c r="G20" s="24" t="s">
        <v>175</v>
      </c>
    </row>
    <row r="21" spans="1:7" s="1" customFormat="1" ht="15" customHeight="1">
      <c r="A21" s="4" t="s">
        <v>72</v>
      </c>
      <c r="B21" s="11" t="s">
        <v>121</v>
      </c>
      <c r="C21" s="5" t="s">
        <v>24</v>
      </c>
      <c r="D21" s="6">
        <v>73.9</v>
      </c>
      <c r="E21" s="17">
        <v>81.06</v>
      </c>
      <c r="F21" s="17">
        <f t="shared" si="1"/>
        <v>77.48</v>
      </c>
      <c r="G21" s="24" t="s">
        <v>175</v>
      </c>
    </row>
    <row r="22" spans="1:7" s="1" customFormat="1" ht="15" customHeight="1">
      <c r="A22" s="4" t="s">
        <v>72</v>
      </c>
      <c r="B22" s="11" t="s">
        <v>122</v>
      </c>
      <c r="C22" s="5" t="s">
        <v>16</v>
      </c>
      <c r="D22" s="6">
        <v>75.17999999999999</v>
      </c>
      <c r="E22" s="17">
        <v>78.4</v>
      </c>
      <c r="F22" s="17">
        <f t="shared" si="1"/>
        <v>76.78999999999999</v>
      </c>
      <c r="G22" s="20"/>
    </row>
    <row r="23" spans="1:7" s="1" customFormat="1" ht="15" customHeight="1">
      <c r="A23" s="4" t="s">
        <v>72</v>
      </c>
      <c r="B23" s="11" t="s">
        <v>117</v>
      </c>
      <c r="C23" s="5" t="s">
        <v>17</v>
      </c>
      <c r="D23" s="6">
        <v>72.44</v>
      </c>
      <c r="E23" s="17">
        <v>76.06</v>
      </c>
      <c r="F23" s="17">
        <f t="shared" si="1"/>
        <v>74.25</v>
      </c>
      <c r="G23" s="20"/>
    </row>
    <row r="24" spans="1:7" s="1" customFormat="1" ht="15" customHeight="1">
      <c r="A24" s="4" t="s">
        <v>72</v>
      </c>
      <c r="B24" s="11" t="s">
        <v>116</v>
      </c>
      <c r="C24" s="5" t="s">
        <v>13</v>
      </c>
      <c r="D24" s="6">
        <v>71.26</v>
      </c>
      <c r="E24" s="17">
        <v>74.14</v>
      </c>
      <c r="F24" s="17">
        <f t="shared" si="1"/>
        <v>72.7</v>
      </c>
      <c r="G24" s="20"/>
    </row>
    <row r="25" spans="1:7" s="1" customFormat="1" ht="15" customHeight="1">
      <c r="A25" s="4" t="s">
        <v>72</v>
      </c>
      <c r="B25" s="11" t="s">
        <v>89</v>
      </c>
      <c r="C25" s="10" t="s">
        <v>88</v>
      </c>
      <c r="D25" s="6">
        <v>66.28</v>
      </c>
      <c r="E25" s="17">
        <v>77.78</v>
      </c>
      <c r="F25" s="17">
        <f t="shared" si="1"/>
        <v>72.03</v>
      </c>
      <c r="G25" s="20"/>
    </row>
    <row r="26" spans="1:7" s="1" customFormat="1" ht="15" customHeight="1">
      <c r="A26" s="4" t="s">
        <v>72</v>
      </c>
      <c r="B26" s="11" t="s">
        <v>119</v>
      </c>
      <c r="C26" s="5" t="s">
        <v>20</v>
      </c>
      <c r="D26" s="6">
        <v>74.1</v>
      </c>
      <c r="E26" s="18" t="s">
        <v>170</v>
      </c>
      <c r="F26" s="17">
        <f>D26*0.5</f>
        <v>37.05</v>
      </c>
      <c r="G26" s="20"/>
    </row>
    <row r="27" spans="1:7" s="1" customFormat="1" ht="15" customHeight="1">
      <c r="A27" s="4" t="s">
        <v>72</v>
      </c>
      <c r="B27" s="11" t="s">
        <v>87</v>
      </c>
      <c r="C27" s="10" t="s">
        <v>86</v>
      </c>
      <c r="D27" s="6">
        <v>67.92</v>
      </c>
      <c r="E27" s="18" t="s">
        <v>170</v>
      </c>
      <c r="F27" s="17">
        <f>D27*0.5</f>
        <v>33.96</v>
      </c>
      <c r="G27" s="20"/>
    </row>
    <row r="28" spans="1:7" s="1" customFormat="1" ht="15" customHeight="1">
      <c r="A28" s="4" t="s">
        <v>72</v>
      </c>
      <c r="B28" s="11" t="s">
        <v>115</v>
      </c>
      <c r="C28" s="5" t="s">
        <v>19</v>
      </c>
      <c r="D28" s="6">
        <v>68.4</v>
      </c>
      <c r="E28" s="18" t="s">
        <v>171</v>
      </c>
      <c r="F28" s="17"/>
      <c r="G28" s="20"/>
    </row>
    <row r="29" spans="1:7" s="1" customFormat="1" ht="15" customHeight="1">
      <c r="A29" s="4" t="s">
        <v>72</v>
      </c>
      <c r="B29" s="11" t="s">
        <v>123</v>
      </c>
      <c r="C29" s="5" t="s">
        <v>21</v>
      </c>
      <c r="D29" s="6">
        <v>77.14</v>
      </c>
      <c r="E29" s="18" t="s">
        <v>173</v>
      </c>
      <c r="F29" s="17"/>
      <c r="G29" s="20"/>
    </row>
    <row r="30" spans="1:7" s="1" customFormat="1" ht="15" customHeight="1">
      <c r="A30" s="4" t="s">
        <v>73</v>
      </c>
      <c r="B30" s="11" t="s">
        <v>127</v>
      </c>
      <c r="C30" s="5" t="s">
        <v>28</v>
      </c>
      <c r="D30" s="6">
        <v>80.97999999999999</v>
      </c>
      <c r="E30" s="17">
        <v>81.14</v>
      </c>
      <c r="F30" s="17">
        <f>D30*0.5+E30*0.5</f>
        <v>81.06</v>
      </c>
      <c r="G30" s="24" t="s">
        <v>175</v>
      </c>
    </row>
    <row r="31" spans="1:7" s="1" customFormat="1" ht="15" customHeight="1">
      <c r="A31" s="4" t="s">
        <v>73</v>
      </c>
      <c r="B31" s="11" t="s">
        <v>125</v>
      </c>
      <c r="C31" s="5" t="s">
        <v>18</v>
      </c>
      <c r="D31" s="6">
        <v>79.5</v>
      </c>
      <c r="E31" s="17">
        <v>82.26</v>
      </c>
      <c r="F31" s="17">
        <f>D31*0.5+E31*0.5</f>
        <v>80.88</v>
      </c>
      <c r="G31" s="24" t="s">
        <v>175</v>
      </c>
    </row>
    <row r="32" spans="1:7" s="1" customFormat="1" ht="15" customHeight="1">
      <c r="A32" s="4" t="s">
        <v>73</v>
      </c>
      <c r="B32" s="11" t="s">
        <v>124</v>
      </c>
      <c r="C32" s="5" t="s">
        <v>23</v>
      </c>
      <c r="D32" s="6">
        <v>80.47999999999999</v>
      </c>
      <c r="E32" s="17">
        <v>80.96</v>
      </c>
      <c r="F32" s="17">
        <f>D32*0.5+E32*0.5</f>
        <v>80.72</v>
      </c>
      <c r="G32" s="20"/>
    </row>
    <row r="33" spans="1:7" s="1" customFormat="1" ht="15" customHeight="1">
      <c r="A33" s="4" t="s">
        <v>73</v>
      </c>
      <c r="B33" s="11" t="s">
        <v>126</v>
      </c>
      <c r="C33" s="5" t="s">
        <v>26</v>
      </c>
      <c r="D33" s="6">
        <v>78.72</v>
      </c>
      <c r="E33" s="17">
        <v>81.08</v>
      </c>
      <c r="F33" s="17">
        <f>D33*0.5+E33*0.5</f>
        <v>79.9</v>
      </c>
      <c r="G33" s="20"/>
    </row>
    <row r="34" spans="1:7" s="1" customFormat="1" ht="15" customHeight="1">
      <c r="A34" s="4" t="s">
        <v>73</v>
      </c>
      <c r="B34" s="11" t="s">
        <v>129</v>
      </c>
      <c r="C34" s="5" t="s">
        <v>29</v>
      </c>
      <c r="D34" s="6">
        <v>79.78</v>
      </c>
      <c r="E34" s="17">
        <v>78.12</v>
      </c>
      <c r="F34" s="17">
        <f>D34*0.5+E34*0.5</f>
        <v>78.95</v>
      </c>
      <c r="G34" s="20"/>
    </row>
    <row r="35" spans="1:7" s="1" customFormat="1" ht="15" customHeight="1">
      <c r="A35" s="4" t="s">
        <v>73</v>
      </c>
      <c r="B35" s="11" t="s">
        <v>128</v>
      </c>
      <c r="C35" s="5" t="s">
        <v>27</v>
      </c>
      <c r="D35" s="6">
        <v>82.14</v>
      </c>
      <c r="E35" s="18" t="s">
        <v>170</v>
      </c>
      <c r="F35" s="17">
        <f>D35*0.5</f>
        <v>41.07</v>
      </c>
      <c r="G35" s="20"/>
    </row>
    <row r="36" spans="1:7" s="1" customFormat="1" ht="15" customHeight="1">
      <c r="A36" s="4" t="s">
        <v>74</v>
      </c>
      <c r="B36" s="11" t="s">
        <v>130</v>
      </c>
      <c r="C36" s="5" t="s">
        <v>30</v>
      </c>
      <c r="D36" s="6">
        <v>83.02000000000001</v>
      </c>
      <c r="E36" s="17">
        <v>81.68</v>
      </c>
      <c r="F36" s="17">
        <f aca="true" t="shared" si="2" ref="F36:F41">D36*0.5+E36*0.5</f>
        <v>82.35000000000001</v>
      </c>
      <c r="G36" s="24" t="s">
        <v>175</v>
      </c>
    </row>
    <row r="37" spans="1:7" s="1" customFormat="1" ht="15" customHeight="1">
      <c r="A37" s="4" t="s">
        <v>74</v>
      </c>
      <c r="B37" s="11" t="s">
        <v>131</v>
      </c>
      <c r="C37" s="5" t="s">
        <v>31</v>
      </c>
      <c r="D37" s="6">
        <v>77.34</v>
      </c>
      <c r="E37" s="17">
        <v>81.58</v>
      </c>
      <c r="F37" s="17">
        <f t="shared" si="2"/>
        <v>79.46000000000001</v>
      </c>
      <c r="G37" s="20"/>
    </row>
    <row r="38" spans="1:7" s="1" customFormat="1" ht="15" customHeight="1">
      <c r="A38" s="4" t="s">
        <v>74</v>
      </c>
      <c r="B38" s="11" t="s">
        <v>132</v>
      </c>
      <c r="C38" s="5" t="s">
        <v>32</v>
      </c>
      <c r="D38" s="6">
        <v>77.34</v>
      </c>
      <c r="E38" s="17">
        <v>80.56</v>
      </c>
      <c r="F38" s="17">
        <f t="shared" si="2"/>
        <v>78.95</v>
      </c>
      <c r="G38" s="20"/>
    </row>
    <row r="39" spans="1:7" s="1" customFormat="1" ht="15" customHeight="1">
      <c r="A39" s="4" t="s">
        <v>75</v>
      </c>
      <c r="B39" s="11" t="s">
        <v>134</v>
      </c>
      <c r="C39" s="5" t="s">
        <v>38</v>
      </c>
      <c r="D39" s="6">
        <v>71.36</v>
      </c>
      <c r="E39" s="17">
        <v>81.98</v>
      </c>
      <c r="F39" s="17">
        <f t="shared" si="2"/>
        <v>76.67</v>
      </c>
      <c r="G39" s="24" t="s">
        <v>175</v>
      </c>
    </row>
    <row r="40" spans="1:7" s="1" customFormat="1" ht="15" customHeight="1">
      <c r="A40" s="4" t="s">
        <v>75</v>
      </c>
      <c r="B40" s="11" t="s">
        <v>133</v>
      </c>
      <c r="C40" s="5" t="s">
        <v>36</v>
      </c>
      <c r="D40" s="6">
        <v>70.66</v>
      </c>
      <c r="E40" s="17">
        <v>81.8</v>
      </c>
      <c r="F40" s="17">
        <f t="shared" si="2"/>
        <v>76.22999999999999</v>
      </c>
      <c r="G40" s="20"/>
    </row>
    <row r="41" spans="1:7" s="1" customFormat="1" ht="15" customHeight="1">
      <c r="A41" s="4" t="s">
        <v>75</v>
      </c>
      <c r="B41" s="11" t="s">
        <v>91</v>
      </c>
      <c r="C41" s="10" t="s">
        <v>90</v>
      </c>
      <c r="D41" s="6">
        <v>69.97999999999999</v>
      </c>
      <c r="E41" s="17">
        <v>79.08</v>
      </c>
      <c r="F41" s="17">
        <f t="shared" si="2"/>
        <v>74.53</v>
      </c>
      <c r="G41" s="20"/>
    </row>
    <row r="42" spans="1:7" s="1" customFormat="1" ht="15" customHeight="1">
      <c r="A42" s="4" t="s">
        <v>75</v>
      </c>
      <c r="B42" s="11" t="s">
        <v>135</v>
      </c>
      <c r="C42" s="5" t="s">
        <v>37</v>
      </c>
      <c r="D42" s="6">
        <v>79.3</v>
      </c>
      <c r="E42" s="18" t="s">
        <v>172</v>
      </c>
      <c r="F42" s="17"/>
      <c r="G42" s="20"/>
    </row>
    <row r="43" spans="1:7" s="1" customFormat="1" ht="15" customHeight="1">
      <c r="A43" s="4" t="s">
        <v>76</v>
      </c>
      <c r="B43" s="11" t="s">
        <v>138</v>
      </c>
      <c r="C43" s="5" t="s">
        <v>33</v>
      </c>
      <c r="D43" s="6">
        <v>85.68</v>
      </c>
      <c r="E43" s="17">
        <v>81.88</v>
      </c>
      <c r="F43" s="17">
        <f aca="true" t="shared" si="3" ref="F43:F65">D43*0.5+E43*0.5</f>
        <v>83.78</v>
      </c>
      <c r="G43" s="24" t="s">
        <v>175</v>
      </c>
    </row>
    <row r="44" spans="1:7" s="1" customFormat="1" ht="15" customHeight="1">
      <c r="A44" s="4" t="s">
        <v>76</v>
      </c>
      <c r="B44" s="11" t="s">
        <v>137</v>
      </c>
      <c r="C44" s="5" t="s">
        <v>34</v>
      </c>
      <c r="D44" s="6">
        <v>79</v>
      </c>
      <c r="E44" s="17">
        <v>80.46</v>
      </c>
      <c r="F44" s="17">
        <f t="shared" si="3"/>
        <v>79.72999999999999</v>
      </c>
      <c r="G44" s="20"/>
    </row>
    <row r="45" spans="1:7" s="1" customFormat="1" ht="15" customHeight="1">
      <c r="A45" s="4" t="s">
        <v>76</v>
      </c>
      <c r="B45" s="11" t="s">
        <v>136</v>
      </c>
      <c r="C45" s="5" t="s">
        <v>35</v>
      </c>
      <c r="D45" s="6">
        <v>77.84</v>
      </c>
      <c r="E45" s="17">
        <v>79.36</v>
      </c>
      <c r="F45" s="17">
        <f t="shared" si="3"/>
        <v>78.6</v>
      </c>
      <c r="G45" s="20"/>
    </row>
    <row r="46" spans="1:7" s="1" customFormat="1" ht="15" customHeight="1">
      <c r="A46" s="4" t="s">
        <v>77</v>
      </c>
      <c r="B46" s="11" t="s">
        <v>140</v>
      </c>
      <c r="C46" s="5" t="s">
        <v>42</v>
      </c>
      <c r="D46" s="6">
        <v>79.5</v>
      </c>
      <c r="E46" s="17">
        <v>80.1</v>
      </c>
      <c r="F46" s="17">
        <f t="shared" si="3"/>
        <v>79.8</v>
      </c>
      <c r="G46" s="24" t="s">
        <v>175</v>
      </c>
    </row>
    <row r="47" spans="1:7" s="1" customFormat="1" ht="15" customHeight="1">
      <c r="A47" s="4" t="s">
        <v>77</v>
      </c>
      <c r="B47" s="11" t="s">
        <v>141</v>
      </c>
      <c r="C47" s="5" t="s">
        <v>41</v>
      </c>
      <c r="D47" s="6">
        <v>77.42</v>
      </c>
      <c r="E47" s="17">
        <v>80.08</v>
      </c>
      <c r="F47" s="17">
        <f t="shared" si="3"/>
        <v>78.75</v>
      </c>
      <c r="G47" s="20"/>
    </row>
    <row r="48" spans="1:7" s="1" customFormat="1" ht="15" customHeight="1">
      <c r="A48" s="4" t="s">
        <v>77</v>
      </c>
      <c r="B48" s="11" t="s">
        <v>139</v>
      </c>
      <c r="C48" s="5" t="s">
        <v>45</v>
      </c>
      <c r="D48" s="6">
        <v>72.82000000000001</v>
      </c>
      <c r="E48" s="17">
        <v>80.9</v>
      </c>
      <c r="F48" s="17">
        <f t="shared" si="3"/>
        <v>76.86000000000001</v>
      </c>
      <c r="G48" s="20"/>
    </row>
    <row r="49" spans="1:7" s="1" customFormat="1" ht="15" customHeight="1">
      <c r="A49" s="4" t="s">
        <v>78</v>
      </c>
      <c r="B49" s="11" t="s">
        <v>142</v>
      </c>
      <c r="C49" s="5" t="s">
        <v>43</v>
      </c>
      <c r="D49" s="6">
        <v>75.58</v>
      </c>
      <c r="E49" s="17">
        <v>81.78</v>
      </c>
      <c r="F49" s="17">
        <f t="shared" si="3"/>
        <v>78.68</v>
      </c>
      <c r="G49" s="24" t="s">
        <v>175</v>
      </c>
    </row>
    <row r="50" spans="1:7" s="1" customFormat="1" ht="15" customHeight="1">
      <c r="A50" s="4" t="s">
        <v>78</v>
      </c>
      <c r="B50" s="11" t="s">
        <v>143</v>
      </c>
      <c r="C50" s="5" t="s">
        <v>39</v>
      </c>
      <c r="D50" s="6">
        <v>56.84</v>
      </c>
      <c r="E50" s="17">
        <v>83.5</v>
      </c>
      <c r="F50" s="17">
        <f t="shared" si="3"/>
        <v>70.17</v>
      </c>
      <c r="G50" s="20"/>
    </row>
    <row r="51" spans="1:7" s="1" customFormat="1" ht="15" customHeight="1">
      <c r="A51" s="4" t="s">
        <v>79</v>
      </c>
      <c r="B51" s="11" t="s">
        <v>145</v>
      </c>
      <c r="C51" s="5" t="s">
        <v>40</v>
      </c>
      <c r="D51" s="6">
        <v>80.76</v>
      </c>
      <c r="E51" s="17">
        <v>80.48</v>
      </c>
      <c r="F51" s="17">
        <f t="shared" si="3"/>
        <v>80.62</v>
      </c>
      <c r="G51" s="24" t="s">
        <v>175</v>
      </c>
    </row>
    <row r="52" spans="1:7" s="1" customFormat="1" ht="15" customHeight="1">
      <c r="A52" s="4" t="s">
        <v>79</v>
      </c>
      <c r="B52" s="11" t="s">
        <v>144</v>
      </c>
      <c r="C52" s="5" t="s">
        <v>50</v>
      </c>
      <c r="D52" s="6">
        <v>74.4</v>
      </c>
      <c r="E52" s="17">
        <v>79.82</v>
      </c>
      <c r="F52" s="17">
        <f t="shared" si="3"/>
        <v>77.11</v>
      </c>
      <c r="G52" s="24" t="s">
        <v>175</v>
      </c>
    </row>
    <row r="53" spans="1:7" s="1" customFormat="1" ht="15" customHeight="1">
      <c r="A53" s="4" t="s">
        <v>79</v>
      </c>
      <c r="B53" s="11" t="s">
        <v>146</v>
      </c>
      <c r="C53" s="5" t="s">
        <v>51</v>
      </c>
      <c r="D53" s="6">
        <v>71.26</v>
      </c>
      <c r="E53" s="17">
        <v>77.66</v>
      </c>
      <c r="F53" s="17">
        <f t="shared" si="3"/>
        <v>74.46000000000001</v>
      </c>
      <c r="G53" s="20"/>
    </row>
    <row r="54" spans="1:7" s="1" customFormat="1" ht="15" customHeight="1">
      <c r="A54" s="4" t="s">
        <v>80</v>
      </c>
      <c r="B54" s="11" t="s">
        <v>151</v>
      </c>
      <c r="C54" s="5" t="s">
        <v>48</v>
      </c>
      <c r="D54" s="6">
        <v>84.5</v>
      </c>
      <c r="E54" s="17">
        <v>81.46</v>
      </c>
      <c r="F54" s="17">
        <f t="shared" si="3"/>
        <v>82.97999999999999</v>
      </c>
      <c r="G54" s="24" t="s">
        <v>175</v>
      </c>
    </row>
    <row r="55" spans="1:7" s="1" customFormat="1" ht="15" customHeight="1">
      <c r="A55" s="4" t="s">
        <v>80</v>
      </c>
      <c r="B55" s="11" t="s">
        <v>153</v>
      </c>
      <c r="C55" s="5" t="s">
        <v>53</v>
      </c>
      <c r="D55" s="6">
        <v>78.5</v>
      </c>
      <c r="E55" s="17">
        <v>81.64</v>
      </c>
      <c r="F55" s="17">
        <f t="shared" si="3"/>
        <v>80.07</v>
      </c>
      <c r="G55" s="24" t="s">
        <v>175</v>
      </c>
    </row>
    <row r="56" spans="1:7" s="1" customFormat="1" ht="15" customHeight="1">
      <c r="A56" s="4" t="s">
        <v>80</v>
      </c>
      <c r="B56" s="11" t="s">
        <v>155</v>
      </c>
      <c r="C56" s="5" t="s">
        <v>63</v>
      </c>
      <c r="D56" s="6">
        <v>77.92</v>
      </c>
      <c r="E56" s="17">
        <v>81.84</v>
      </c>
      <c r="F56" s="17">
        <f t="shared" si="3"/>
        <v>79.88</v>
      </c>
      <c r="G56" s="24" t="s">
        <v>175</v>
      </c>
    </row>
    <row r="57" spans="1:7" s="1" customFormat="1" ht="15" customHeight="1">
      <c r="A57" s="4" t="s">
        <v>80</v>
      </c>
      <c r="B57" s="11" t="s">
        <v>150</v>
      </c>
      <c r="C57" s="5" t="s">
        <v>44</v>
      </c>
      <c r="D57" s="6">
        <v>75.28</v>
      </c>
      <c r="E57" s="17">
        <v>83.58</v>
      </c>
      <c r="F57" s="17">
        <f t="shared" si="3"/>
        <v>79.43</v>
      </c>
      <c r="G57" s="24" t="s">
        <v>175</v>
      </c>
    </row>
    <row r="58" spans="1:7" s="1" customFormat="1" ht="15" customHeight="1">
      <c r="A58" s="4" t="s">
        <v>80</v>
      </c>
      <c r="B58" s="11" t="s">
        <v>157</v>
      </c>
      <c r="C58" s="5" t="s">
        <v>59</v>
      </c>
      <c r="D58" s="6">
        <v>78.82000000000001</v>
      </c>
      <c r="E58" s="17">
        <v>79.62</v>
      </c>
      <c r="F58" s="17">
        <f t="shared" si="3"/>
        <v>79.22</v>
      </c>
      <c r="G58" s="20"/>
    </row>
    <row r="59" spans="1:7" s="1" customFormat="1" ht="15" customHeight="1">
      <c r="A59" s="4" t="s">
        <v>80</v>
      </c>
      <c r="B59" s="11" t="s">
        <v>154</v>
      </c>
      <c r="C59" s="5" t="s">
        <v>64</v>
      </c>
      <c r="D59" s="6">
        <v>74.97999999999999</v>
      </c>
      <c r="E59" s="17">
        <v>81.68</v>
      </c>
      <c r="F59" s="17">
        <f t="shared" si="3"/>
        <v>78.33</v>
      </c>
      <c r="G59" s="20"/>
    </row>
    <row r="60" spans="1:7" s="1" customFormat="1" ht="15" customHeight="1">
      <c r="A60" s="4" t="s">
        <v>80</v>
      </c>
      <c r="B60" s="11" t="s">
        <v>152</v>
      </c>
      <c r="C60" s="5" t="s">
        <v>49</v>
      </c>
      <c r="D60" s="6">
        <v>75.76</v>
      </c>
      <c r="E60" s="17">
        <v>80.24</v>
      </c>
      <c r="F60" s="17">
        <f t="shared" si="3"/>
        <v>78</v>
      </c>
      <c r="G60" s="20"/>
    </row>
    <row r="61" spans="1:7" s="1" customFormat="1" ht="15" customHeight="1">
      <c r="A61" s="4" t="s">
        <v>80</v>
      </c>
      <c r="B61" s="11" t="s">
        <v>156</v>
      </c>
      <c r="C61" s="5" t="s">
        <v>58</v>
      </c>
      <c r="D61" s="6">
        <v>75.17999999999999</v>
      </c>
      <c r="E61" s="17">
        <v>80.2</v>
      </c>
      <c r="F61" s="17">
        <f t="shared" si="3"/>
        <v>77.69</v>
      </c>
      <c r="G61" s="20"/>
    </row>
    <row r="62" spans="1:7" s="1" customFormat="1" ht="15" customHeight="1">
      <c r="A62" s="4" t="s">
        <v>80</v>
      </c>
      <c r="B62" s="11" t="s">
        <v>158</v>
      </c>
      <c r="C62" s="5" t="s">
        <v>61</v>
      </c>
      <c r="D62" s="6">
        <v>74.58</v>
      </c>
      <c r="E62" s="17">
        <v>80.52</v>
      </c>
      <c r="F62" s="17">
        <f t="shared" si="3"/>
        <v>77.55</v>
      </c>
      <c r="G62" s="20"/>
    </row>
    <row r="63" spans="1:7" s="1" customFormat="1" ht="15" customHeight="1">
      <c r="A63" s="4" t="s">
        <v>80</v>
      </c>
      <c r="B63" s="11" t="s">
        <v>149</v>
      </c>
      <c r="C63" s="5" t="s">
        <v>52</v>
      </c>
      <c r="D63" s="6">
        <v>72.53999999999999</v>
      </c>
      <c r="E63" s="17">
        <v>81.14</v>
      </c>
      <c r="F63" s="17">
        <f t="shared" si="3"/>
        <v>76.84</v>
      </c>
      <c r="G63" s="20"/>
    </row>
    <row r="64" spans="1:7" s="1" customFormat="1" ht="15" customHeight="1">
      <c r="A64" s="4" t="s">
        <v>80</v>
      </c>
      <c r="B64" s="11" t="s">
        <v>147</v>
      </c>
      <c r="C64" s="5" t="s">
        <v>47</v>
      </c>
      <c r="D64" s="6">
        <v>71.53999999999999</v>
      </c>
      <c r="E64" s="17">
        <v>80.36</v>
      </c>
      <c r="F64" s="17">
        <f t="shared" si="3"/>
        <v>75.94999999999999</v>
      </c>
      <c r="G64" s="20"/>
    </row>
    <row r="65" spans="1:7" s="1" customFormat="1" ht="15" customHeight="1">
      <c r="A65" s="4" t="s">
        <v>80</v>
      </c>
      <c r="B65" s="11" t="s">
        <v>93</v>
      </c>
      <c r="C65" s="10" t="s">
        <v>92</v>
      </c>
      <c r="D65" s="6">
        <v>66.66</v>
      </c>
      <c r="E65" s="17">
        <v>80.62</v>
      </c>
      <c r="F65" s="17">
        <f t="shared" si="3"/>
        <v>73.64</v>
      </c>
      <c r="G65" s="20"/>
    </row>
    <row r="66" spans="1:7" s="1" customFormat="1" ht="15" customHeight="1">
      <c r="A66" s="4" t="s">
        <v>80</v>
      </c>
      <c r="B66" s="11" t="s">
        <v>148</v>
      </c>
      <c r="C66" s="5" t="s">
        <v>46</v>
      </c>
      <c r="D66" s="6">
        <v>67.32000000000001</v>
      </c>
      <c r="E66" s="18" t="s">
        <v>172</v>
      </c>
      <c r="F66" s="17"/>
      <c r="G66" s="20"/>
    </row>
    <row r="67" spans="1:7" s="1" customFormat="1" ht="15" customHeight="1">
      <c r="A67" s="4" t="s">
        <v>81</v>
      </c>
      <c r="B67" s="11" t="s">
        <v>159</v>
      </c>
      <c r="C67" s="5" t="s">
        <v>54</v>
      </c>
      <c r="D67" s="6">
        <v>80.17999999999999</v>
      </c>
      <c r="E67" s="17">
        <v>82.4</v>
      </c>
      <c r="F67" s="17">
        <f aca="true" t="shared" si="4" ref="F67:F75">D67*0.5+E67*0.5</f>
        <v>81.28999999999999</v>
      </c>
      <c r="G67" s="24" t="s">
        <v>175</v>
      </c>
    </row>
    <row r="68" spans="1:7" s="1" customFormat="1" ht="15" customHeight="1">
      <c r="A68" s="4" t="s">
        <v>82</v>
      </c>
      <c r="B68" s="11" t="s">
        <v>161</v>
      </c>
      <c r="C68" s="5" t="s">
        <v>62</v>
      </c>
      <c r="D68" s="6">
        <v>67.22</v>
      </c>
      <c r="E68" s="17">
        <v>77.64</v>
      </c>
      <c r="F68" s="17">
        <f t="shared" si="4"/>
        <v>72.43</v>
      </c>
      <c r="G68" s="24" t="s">
        <v>175</v>
      </c>
    </row>
    <row r="69" spans="1:7" s="1" customFormat="1" ht="15" customHeight="1">
      <c r="A69" s="4" t="s">
        <v>82</v>
      </c>
      <c r="B69" s="11" t="s">
        <v>160</v>
      </c>
      <c r="C69" s="5" t="s">
        <v>57</v>
      </c>
      <c r="D69" s="6">
        <v>61.64</v>
      </c>
      <c r="E69" s="17">
        <v>77.94</v>
      </c>
      <c r="F69" s="17">
        <f t="shared" si="4"/>
        <v>69.78999999999999</v>
      </c>
      <c r="G69" s="20"/>
    </row>
    <row r="70" spans="1:7" s="1" customFormat="1" ht="15" customHeight="1">
      <c r="A70" s="4" t="s">
        <v>83</v>
      </c>
      <c r="B70" s="11" t="s">
        <v>164</v>
      </c>
      <c r="C70" s="5" t="s">
        <v>60</v>
      </c>
      <c r="D70" s="6">
        <v>86.36</v>
      </c>
      <c r="E70" s="17">
        <v>80.62</v>
      </c>
      <c r="F70" s="17">
        <f t="shared" si="4"/>
        <v>83.49000000000001</v>
      </c>
      <c r="G70" s="24" t="s">
        <v>175</v>
      </c>
    </row>
    <row r="71" spans="1:7" s="1" customFormat="1" ht="15" customHeight="1">
      <c r="A71" s="4" t="s">
        <v>83</v>
      </c>
      <c r="B71" s="11" t="s">
        <v>166</v>
      </c>
      <c r="C71" s="5" t="s">
        <v>66</v>
      </c>
      <c r="D71" s="6">
        <v>82.14</v>
      </c>
      <c r="E71" s="17">
        <v>82.96</v>
      </c>
      <c r="F71" s="17">
        <f t="shared" si="4"/>
        <v>82.55</v>
      </c>
      <c r="G71" s="24" t="s">
        <v>175</v>
      </c>
    </row>
    <row r="72" spans="1:7" s="1" customFormat="1" ht="15" customHeight="1">
      <c r="A72" s="4" t="s">
        <v>83</v>
      </c>
      <c r="B72" s="11" t="s">
        <v>162</v>
      </c>
      <c r="C72" s="5" t="s">
        <v>55</v>
      </c>
      <c r="D72" s="6">
        <v>82.64</v>
      </c>
      <c r="E72" s="17">
        <v>81.94</v>
      </c>
      <c r="F72" s="17">
        <f t="shared" si="4"/>
        <v>82.28999999999999</v>
      </c>
      <c r="G72" s="20"/>
    </row>
    <row r="73" spans="1:7" s="1" customFormat="1" ht="15" customHeight="1">
      <c r="A73" s="4" t="s">
        <v>83</v>
      </c>
      <c r="B73" s="11" t="s">
        <v>163</v>
      </c>
      <c r="C73" s="5" t="s">
        <v>56</v>
      </c>
      <c r="D73" s="6">
        <v>77.92</v>
      </c>
      <c r="E73" s="17">
        <v>80.56</v>
      </c>
      <c r="F73" s="17">
        <f t="shared" si="4"/>
        <v>79.24000000000001</v>
      </c>
      <c r="G73" s="20"/>
    </row>
    <row r="74" spans="1:7" s="1" customFormat="1" ht="15" customHeight="1">
      <c r="A74" s="4" t="s">
        <v>83</v>
      </c>
      <c r="B74" s="11" t="s">
        <v>95</v>
      </c>
      <c r="C74" s="10" t="s">
        <v>94</v>
      </c>
      <c r="D74" s="6">
        <v>73.34</v>
      </c>
      <c r="E74" s="19">
        <v>79.58</v>
      </c>
      <c r="F74" s="17">
        <f t="shared" si="4"/>
        <v>76.46000000000001</v>
      </c>
      <c r="G74" s="23"/>
    </row>
    <row r="75" spans="1:7" s="1" customFormat="1" ht="15" customHeight="1">
      <c r="A75" s="4" t="s">
        <v>83</v>
      </c>
      <c r="B75" s="11" t="s">
        <v>97</v>
      </c>
      <c r="C75" s="10" t="s">
        <v>96</v>
      </c>
      <c r="D75" s="6">
        <v>70.86</v>
      </c>
      <c r="E75" s="19">
        <v>78.34</v>
      </c>
      <c r="F75" s="17">
        <f t="shared" si="4"/>
        <v>74.6</v>
      </c>
      <c r="G75" s="23"/>
    </row>
    <row r="76" spans="1:7" ht="14.25">
      <c r="A76" s="4" t="s">
        <v>83</v>
      </c>
      <c r="B76" s="11" t="s">
        <v>165</v>
      </c>
      <c r="C76" s="5" t="s">
        <v>67</v>
      </c>
      <c r="D76" s="6">
        <v>82.14</v>
      </c>
      <c r="E76" s="18" t="s">
        <v>172</v>
      </c>
      <c r="F76" s="17"/>
      <c r="G76" s="20"/>
    </row>
    <row r="77" spans="1:7" ht="14.25">
      <c r="A77" s="4" t="s">
        <v>83</v>
      </c>
      <c r="B77" s="11" t="s">
        <v>100</v>
      </c>
      <c r="C77" s="5" t="s">
        <v>65</v>
      </c>
      <c r="D77" s="6">
        <v>74.8</v>
      </c>
      <c r="E77" s="18" t="s">
        <v>172</v>
      </c>
      <c r="F77" s="17"/>
      <c r="G77" s="20"/>
    </row>
  </sheetData>
  <sheetProtection/>
  <mergeCells count="1">
    <mergeCell ref="A1:G1"/>
  </mergeCells>
  <conditionalFormatting sqref="B3:B8 B10:B13 B15:B16 B25 B41 B71:B74 B19:B23 B43:B55 B57:B69 B27:B39">
    <cfRule type="duplicateValues" priority="36" dxfId="0" stopIfTrue="1">
      <formula>AND(COUNTIF($B$3:$B$8,B3)+COUNTIF($B$10:$B$13,B3)+COUNTIF($B$15:$B$16,B3)+COUNTIF($B$25:$B$25,B3)+COUNTIF($B$41:$B$41,B3)+COUNTIF($B$71:$B$74,B3)+COUNTIF($B$19:$B$23,B3)+COUNTIF($B$43:$B$55,B3)+COUNTIF($B$57:$B$69,B3)+COUNTIF($B$27:$B$39,B3)&gt;1,NOT(ISBLANK(B3)))</formula>
    </cfRule>
  </conditionalFormatting>
  <conditionalFormatting sqref="C17:C18">
    <cfRule type="duplicateValues" priority="30" dxfId="0" stopIfTrue="1">
      <formula>AND(COUNTIF($C$17:$C$18,C17)&gt;1,NOT(ISBLANK(C17)))</formula>
    </cfRule>
  </conditionalFormatting>
  <conditionalFormatting sqref="C17:C18">
    <cfRule type="duplicateValues" priority="27" dxfId="0" stopIfTrue="1">
      <formula>AND(COUNTIF($C$17:$C$18,C17)&gt;1,NOT(ISBLANK(C17)))</formula>
    </cfRule>
    <cfRule type="duplicateValues" priority="28" dxfId="0" stopIfTrue="1">
      <formula>AND(COUNTIF($C$17:$C$18,C17)&gt;1,NOT(ISBLANK(C17)))</formula>
    </cfRule>
  </conditionalFormatting>
  <conditionalFormatting sqref="C17:C18">
    <cfRule type="duplicateValues" priority="26" dxfId="0" stopIfTrue="1">
      <formula>AND(COUNTIF($C$17:$C$18,C17)&gt;1,NOT(ISBLANK(C17)))</formula>
    </cfRule>
  </conditionalFormatting>
  <conditionalFormatting sqref="C28:C29">
    <cfRule type="duplicateValues" priority="25" dxfId="0" stopIfTrue="1">
      <formula>AND(COUNTIF($C$28:$C$29,C28)&gt;1,NOT(ISBLANK(C28)))</formula>
    </cfRule>
  </conditionalFormatting>
  <conditionalFormatting sqref="C28:C29">
    <cfRule type="duplicateValues" priority="22" dxfId="0" stopIfTrue="1">
      <formula>AND(COUNTIF($C$28:$C$29,C28)&gt;1,NOT(ISBLANK(C28)))</formula>
    </cfRule>
    <cfRule type="duplicateValues" priority="23" dxfId="0" stopIfTrue="1">
      <formula>AND(COUNTIF($C$28:$C$29,C28)&gt;1,NOT(ISBLANK(C28)))</formula>
    </cfRule>
  </conditionalFormatting>
  <conditionalFormatting sqref="C28:C29">
    <cfRule type="duplicateValues" priority="21" dxfId="0" stopIfTrue="1">
      <formula>AND(COUNTIF($C$28:$C$29,C28)&gt;1,NOT(ISBLANK(C28)))</formula>
    </cfRule>
  </conditionalFormatting>
  <conditionalFormatting sqref="C42">
    <cfRule type="duplicateValues" priority="20" dxfId="0" stopIfTrue="1">
      <formula>AND(COUNTIF($C$42:$C$42,C42)&gt;1,NOT(ISBLANK(C42)))</formula>
    </cfRule>
  </conditionalFormatting>
  <conditionalFormatting sqref="C42">
    <cfRule type="duplicateValues" priority="17" dxfId="0" stopIfTrue="1">
      <formula>AND(COUNTIF($C$42:$C$42,C42)&gt;1,NOT(ISBLANK(C42)))</formula>
    </cfRule>
    <cfRule type="duplicateValues" priority="18" dxfId="0" stopIfTrue="1">
      <formula>AND(COUNTIF($C$42:$C$42,C42)&gt;1,NOT(ISBLANK(C42)))</formula>
    </cfRule>
  </conditionalFormatting>
  <conditionalFormatting sqref="C42">
    <cfRule type="duplicateValues" priority="16" dxfId="0" stopIfTrue="1">
      <formula>AND(COUNTIF($C$42:$C$42,C42)&gt;1,NOT(ISBLANK(C42)))</formula>
    </cfRule>
  </conditionalFormatting>
  <conditionalFormatting sqref="C66">
    <cfRule type="duplicateValues" priority="15" dxfId="0" stopIfTrue="1">
      <formula>AND(COUNTIF($C$66:$C$66,C66)&gt;1,NOT(ISBLANK(C66)))</formula>
    </cfRule>
  </conditionalFormatting>
  <conditionalFormatting sqref="C66">
    <cfRule type="duplicateValues" priority="12" dxfId="0" stopIfTrue="1">
      <formula>AND(COUNTIF($C$66:$C$66,C66)&gt;1,NOT(ISBLANK(C66)))</formula>
    </cfRule>
    <cfRule type="duplicateValues" priority="13" dxfId="0" stopIfTrue="1">
      <formula>AND(COUNTIF($C$66:$C$66,C66)&gt;1,NOT(ISBLANK(C66)))</formula>
    </cfRule>
  </conditionalFormatting>
  <conditionalFormatting sqref="C66">
    <cfRule type="duplicateValues" priority="11" dxfId="0" stopIfTrue="1">
      <formula>AND(COUNTIF($C$66:$C$66,C66)&gt;1,NOT(ISBLANK(C66)))</formula>
    </cfRule>
  </conditionalFormatting>
  <conditionalFormatting sqref="C76:C77">
    <cfRule type="duplicateValues" priority="10" dxfId="0" stopIfTrue="1">
      <formula>AND(COUNTIF($C$76:$C$77,C76)&gt;1,NOT(ISBLANK(C76)))</formula>
    </cfRule>
  </conditionalFormatting>
  <conditionalFormatting sqref="C76:C77">
    <cfRule type="duplicateValues" priority="7" dxfId="0" stopIfTrue="1">
      <formula>AND(COUNTIF($C$76:$C$77,C76)&gt;1,NOT(ISBLANK(C76)))</formula>
    </cfRule>
    <cfRule type="duplicateValues" priority="8" dxfId="0" stopIfTrue="1">
      <formula>AND(COUNTIF($C$76:$C$77,C76)&gt;1,NOT(ISBLANK(C76)))</formula>
    </cfRule>
  </conditionalFormatting>
  <conditionalFormatting sqref="C76:C77">
    <cfRule type="duplicateValues" priority="6" dxfId="0" stopIfTrue="1">
      <formula>AND(COUNTIF($C$76:$C$77,C76)&gt;1,NOT(ISBLANK(C76)))</formula>
    </cfRule>
  </conditionalFormatting>
  <conditionalFormatting sqref="C2:C16 C19:C27 C30:C41 C43:C65 C67:C75 C78:C65536">
    <cfRule type="duplicateValues" priority="131" dxfId="0" stopIfTrue="1">
      <formula>AND(COUNTIF($C$2:$C$16,C2)+COUNTIF($C$19:$C$27,C2)+COUNTIF($C$30:$C$41,C2)+COUNTIF($C$43:$C$65,C2)+COUNTIF($C$67:$C$75,C2)+COUNTIF($C$78:$C$65536,C2)&gt;1,NOT(ISBLANK(C2)))</formula>
    </cfRule>
  </conditionalFormatting>
  <conditionalFormatting sqref="B42">
    <cfRule type="duplicateValues" priority="5" dxfId="0" stopIfTrue="1">
      <formula>AND(COUNTIF($B$42:$B$42,B42)&gt;1,NOT(ISBLANK(B42)))</formula>
    </cfRule>
  </conditionalFormatting>
  <conditionalFormatting sqref="B76:B77">
    <cfRule type="duplicateValues" priority="4" dxfId="0" stopIfTrue="1">
      <formula>AND(COUNTIF($B$76:$B$77,B76)&gt;1,NOT(ISBLANK(B76)))</formula>
    </cfRule>
  </conditionalFormatting>
  <conditionalFormatting sqref="B2:B65536">
    <cfRule type="duplicateValues" priority="3" dxfId="0" stopIfTrue="1">
      <formula>AND(COUNTIF($B$2:$B$65536,B2)&gt;1,NOT(ISBLANK(B2)))</formula>
    </cfRule>
  </conditionalFormatting>
  <conditionalFormatting sqref="C1:C65536">
    <cfRule type="duplicateValues" priority="2" dxfId="0" stopIfTrue="1">
      <formula>AND(COUNTIF($C$1:$C$65536,C1)&gt;1,NOT(ISBLANK(C1)))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39305555555555555" right="0.4326388888888889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kjl</cp:lastModifiedBy>
  <dcterms:created xsi:type="dcterms:W3CDTF">2020-11-21T04:11:24Z</dcterms:created>
  <dcterms:modified xsi:type="dcterms:W3CDTF">2020-11-30T01:36:10Z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