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<sst xmlns="http://schemas.openxmlformats.org/spreadsheetml/2006/main" count="152" uniqueCount="107">
  <si>
    <t>序号</t>
  </si>
  <si>
    <t>岗位</t>
  </si>
  <si>
    <t>姓名</t>
  </si>
  <si>
    <t>性别</t>
  </si>
  <si>
    <t>笔试成绩</t>
  </si>
  <si>
    <t>面试成绩</t>
  </si>
  <si>
    <t>按比得分</t>
  </si>
  <si>
    <t>笔试30%</t>
  </si>
  <si>
    <t>面试30%</t>
  </si>
  <si>
    <t>考察成绩40%</t>
  </si>
  <si>
    <t>文字材料岗（一级科员）</t>
  </si>
  <si>
    <t>戴璐</t>
  </si>
  <si>
    <t>女</t>
  </si>
  <si>
    <t>王方殊</t>
  </si>
  <si>
    <t>男</t>
  </si>
  <si>
    <t>黄玲玲</t>
  </si>
  <si>
    <t>王璁</t>
  </si>
  <si>
    <t>鲍燕燕</t>
  </si>
  <si>
    <t>殷晴</t>
  </si>
  <si>
    <t>柯鹏</t>
  </si>
  <si>
    <t>干部人事岗（一级科员）</t>
  </si>
  <si>
    <t>占紫悦</t>
  </si>
  <si>
    <t>党建人才岗（一级科员）</t>
  </si>
  <si>
    <t>曹锋</t>
  </si>
  <si>
    <t>工资福利岗（一级科员）</t>
  </si>
  <si>
    <t>陈群丽</t>
  </si>
  <si>
    <t>政法科（一级科员）</t>
  </si>
  <si>
    <t>于琴琴</t>
  </si>
  <si>
    <t>乡科级副职</t>
  </si>
  <si>
    <t>涂颖</t>
  </si>
  <si>
    <t>发改科（一级科员）</t>
  </si>
  <si>
    <t>胡舜豪</t>
  </si>
  <si>
    <t>统计科（一级科员）</t>
  </si>
  <si>
    <t>吴美芳</t>
  </si>
  <si>
    <t>民政科（一级科员）</t>
  </si>
  <si>
    <t>刘琼</t>
  </si>
  <si>
    <t>邱丹</t>
  </si>
  <si>
    <t>财务管理岗（一级科员）</t>
  </si>
  <si>
    <t>程维新</t>
  </si>
  <si>
    <t>陶虹西</t>
  </si>
  <si>
    <t>罗  强</t>
  </si>
  <si>
    <t>杨梦瑶</t>
  </si>
  <si>
    <t>质量安全监督科（一级科员）</t>
  </si>
  <si>
    <t>汪浩</t>
  </si>
  <si>
    <t>房产管理科（一级科员）</t>
  </si>
  <si>
    <t>曹亚运</t>
  </si>
  <si>
    <t>杨芳</t>
  </si>
  <si>
    <t>教育体育科（一级科员）</t>
  </si>
  <si>
    <t>胡建明</t>
  </si>
  <si>
    <t>肖紫君</t>
  </si>
  <si>
    <t>文化旅游科（一级科员）</t>
  </si>
  <si>
    <t>付斌</t>
  </si>
  <si>
    <t>刘青云</t>
  </si>
  <si>
    <t>乡科级正职</t>
  </si>
  <si>
    <t>邓钢</t>
  </si>
  <si>
    <t>吴乐</t>
  </si>
  <si>
    <t>文字综合岗（一级科员）</t>
  </si>
  <si>
    <t>张可</t>
  </si>
  <si>
    <t>监督执纪岗（一级科员）</t>
  </si>
  <si>
    <t>刘文芳</t>
  </si>
  <si>
    <t>金树鸿</t>
  </si>
  <si>
    <t>新闻采编（管理岗九级职员）</t>
  </si>
  <si>
    <t>吴宝冰</t>
  </si>
  <si>
    <t>信息与网络安全岗（管理岗九级职员）</t>
  </si>
  <si>
    <t>刘海涵</t>
  </si>
  <si>
    <t>安全生产岗（管理岗九级职员）</t>
  </si>
  <si>
    <t>杨鸿飞</t>
  </si>
  <si>
    <t>吴琼</t>
  </si>
  <si>
    <t>医疗待遇审核岗（管理岗九级职员）</t>
  </si>
  <si>
    <t>端秋雨</t>
  </si>
  <si>
    <t>医保基金监管岗（管理岗九级职员）</t>
  </si>
  <si>
    <t>黄琼娜</t>
  </si>
  <si>
    <t>机关养老保险岗（管理岗九级职员）</t>
  </si>
  <si>
    <t>张瑞</t>
  </si>
  <si>
    <t>基金会计岗（管理岗九级职员）</t>
  </si>
  <si>
    <t>孟琦</t>
  </si>
  <si>
    <t>教育培训岗（管理岗九级职员）</t>
  </si>
  <si>
    <t>匡瑜</t>
  </si>
  <si>
    <t>公共卫生与预防医学医生（02）（专技岗）</t>
  </si>
  <si>
    <t>戴的玲</t>
  </si>
  <si>
    <t>公共卫生与预防医学医生（03）（专技岗）</t>
  </si>
  <si>
    <t>王小琴</t>
  </si>
  <si>
    <t>卫生检验技师（专技岗）</t>
  </si>
  <si>
    <t>黄贤涛</t>
  </si>
  <si>
    <t>经济管理岗（管理岗九级职员）</t>
  </si>
  <si>
    <t>吕佳颖</t>
  </si>
  <si>
    <t>81.09</t>
  </si>
  <si>
    <t xml:space="preserve">社会发展局
</t>
  </si>
  <si>
    <t>纪检监察工委</t>
  </si>
  <si>
    <t>疾病预防与控制中心</t>
  </si>
  <si>
    <t>岗位排名</t>
  </si>
  <si>
    <t>考察分数</t>
  </si>
  <si>
    <t>报考单位</t>
  </si>
  <si>
    <t>总成绩</t>
  </si>
  <si>
    <t xml:space="preserve">党政办公室
</t>
  </si>
  <si>
    <t>组织和人力资源部</t>
  </si>
  <si>
    <t>党群工作部</t>
  </si>
  <si>
    <t>经济发展局</t>
  </si>
  <si>
    <t xml:space="preserve">财政金融局
</t>
  </si>
  <si>
    <t>住房城乡建设和城市管理局</t>
  </si>
  <si>
    <t>文化旅游和教育体育局</t>
  </si>
  <si>
    <t>融媒体中心</t>
  </si>
  <si>
    <t>综治信访和应急保障中心</t>
  </si>
  <si>
    <t>医疗和社会保障中心</t>
  </si>
  <si>
    <t>党员教育中心</t>
  </si>
  <si>
    <t>财政金融服务中心</t>
  </si>
  <si>
    <t>九江市八里湖新区2020年公开选调机关事业单位工作人员入闱体检人员名单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</si>
</sst>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33" borderId="10" xfId="63" applyFont="1" applyFill="1" applyBorder="1" applyAlignment="1">
      <alignment horizontal="center" vertical="center"/>
      <protection/>
    </xf>
    <xf numFmtId="176" fontId="3" fillId="33" borderId="10" xfId="63" applyNumberFormat="1" applyFont="1" applyFill="1" applyBorder="1" applyAlignment="1">
      <alignment horizontal="center" vertical="center"/>
      <protection/>
    </xf>
    <xf numFmtId="49" fontId="3" fillId="33" borderId="10" xfId="63" applyNumberFormat="1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33" borderId="10" xfId="63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Alignment="1">
      <alignment vertical="center"/>
    </xf>
    <xf numFmtId="176" fontId="49" fillId="0" borderId="0" xfId="0" applyNumberFormat="1" applyFont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33" borderId="11" xfId="63" applyFont="1" applyFill="1" applyBorder="1" applyAlignment="1">
      <alignment horizontal="center" vertical="center" wrapText="1"/>
      <protection/>
    </xf>
    <xf numFmtId="0" fontId="7" fillId="33" borderId="12" xfId="63" applyFont="1" applyFill="1" applyBorder="1" applyAlignment="1">
      <alignment horizontal="center" vertical="center" wrapText="1"/>
      <protection/>
    </xf>
    <xf numFmtId="0" fontId="7" fillId="33" borderId="13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3" fillId="33" borderId="10" xfId="63" applyNumberFormat="1" applyFont="1" applyFill="1" applyBorder="1" applyAlignment="1">
      <alignment horizontal="center" vertical="center"/>
      <protection/>
    </xf>
    <xf numFmtId="176" fontId="3" fillId="33" borderId="11" xfId="63" applyNumberFormat="1" applyFont="1" applyFill="1" applyBorder="1" applyAlignment="1">
      <alignment horizontal="center" vertical="center"/>
      <protection/>
    </xf>
    <xf numFmtId="176" fontId="3" fillId="33" borderId="13" xfId="63" applyNumberFormat="1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2" xfId="47"/>
    <cellStyle name="常规 2 2" xfId="48"/>
    <cellStyle name="常规 2 3" xfId="49"/>
    <cellStyle name="常规 2 4" xfId="50"/>
    <cellStyle name="常规 3" xfId="51"/>
    <cellStyle name="常规 3 2" xfId="52"/>
    <cellStyle name="常规 3 3" xfId="53"/>
    <cellStyle name="常规 3 4" xfId="54"/>
    <cellStyle name="常规 4" xfId="55"/>
    <cellStyle name="常规 4 2" xfId="56"/>
    <cellStyle name="常规 5" xfId="57"/>
    <cellStyle name="常规 5 2" xfId="58"/>
    <cellStyle name="常规 6" xfId="59"/>
    <cellStyle name="常规 7" xfId="60"/>
    <cellStyle name="常规 8" xfId="61"/>
    <cellStyle name="常规 9" xfId="62"/>
    <cellStyle name="常规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N16" sqref="N16"/>
    </sheetView>
  </sheetViews>
  <sheetFormatPr defaultColWidth="9.00390625" defaultRowHeight="14.25"/>
  <cols>
    <col min="1" max="1" width="5.125" style="2" customWidth="1"/>
    <col min="2" max="2" width="18.00390625" style="2" customWidth="1"/>
    <col min="3" max="3" width="19.875" style="2" customWidth="1"/>
    <col min="4" max="4" width="11.00390625" style="3" customWidth="1"/>
    <col min="5" max="5" width="8.75390625" style="3" customWidth="1"/>
    <col min="6" max="6" width="10.625" style="4" customWidth="1"/>
    <col min="7" max="7" width="10.75390625" style="4" customWidth="1"/>
    <col min="8" max="8" width="10.50390625" style="4" customWidth="1"/>
    <col min="9" max="9" width="10.125" style="4" customWidth="1"/>
    <col min="10" max="10" width="10.25390625" style="5" customWidth="1"/>
    <col min="11" max="11" width="12.50390625" style="3" customWidth="1"/>
    <col min="12" max="12" width="9.125" style="6" customWidth="1"/>
    <col min="13" max="13" width="10.125" style="2" customWidth="1"/>
    <col min="14" max="16384" width="9.00390625" style="2" customWidth="1"/>
  </cols>
  <sheetData>
    <row r="1" spans="1:13" ht="36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</row>
    <row r="2" spans="1:13" ht="14.25">
      <c r="A2" s="27" t="s">
        <v>0</v>
      </c>
      <c r="B2" s="27" t="s">
        <v>92</v>
      </c>
      <c r="C2" s="27" t="s">
        <v>1</v>
      </c>
      <c r="D2" s="27" t="s">
        <v>2</v>
      </c>
      <c r="E2" s="27" t="s">
        <v>3</v>
      </c>
      <c r="F2" s="24" t="s">
        <v>4</v>
      </c>
      <c r="G2" s="24" t="s">
        <v>5</v>
      </c>
      <c r="H2" s="24" t="s">
        <v>91</v>
      </c>
      <c r="I2" s="24" t="s">
        <v>6</v>
      </c>
      <c r="J2" s="24"/>
      <c r="K2" s="24"/>
      <c r="L2" s="24" t="s">
        <v>93</v>
      </c>
      <c r="M2" s="25" t="s">
        <v>90</v>
      </c>
    </row>
    <row r="3" spans="1:13" ht="28.5">
      <c r="A3" s="27"/>
      <c r="B3" s="27"/>
      <c r="C3" s="27"/>
      <c r="D3" s="27"/>
      <c r="E3" s="27"/>
      <c r="F3" s="24"/>
      <c r="G3" s="24"/>
      <c r="H3" s="24"/>
      <c r="I3" s="11" t="s">
        <v>7</v>
      </c>
      <c r="J3" s="12" t="s">
        <v>8</v>
      </c>
      <c r="K3" s="13" t="s">
        <v>9</v>
      </c>
      <c r="L3" s="24"/>
      <c r="M3" s="26"/>
    </row>
    <row r="4" spans="1:14" s="1" customFormat="1" ht="18.75" customHeight="1">
      <c r="A4" s="14">
        <v>1</v>
      </c>
      <c r="B4" s="23" t="s">
        <v>94</v>
      </c>
      <c r="C4" s="23" t="s">
        <v>10</v>
      </c>
      <c r="D4" s="14" t="s">
        <v>11</v>
      </c>
      <c r="E4" s="14" t="s">
        <v>12</v>
      </c>
      <c r="F4" s="14">
        <v>88.5</v>
      </c>
      <c r="G4" s="14">
        <v>84.02</v>
      </c>
      <c r="H4" s="14">
        <v>82</v>
      </c>
      <c r="I4" s="14">
        <f aca="true" t="shared" si="0" ref="I4:J48">F4*0.3</f>
        <v>26.55</v>
      </c>
      <c r="J4" s="14">
        <f t="shared" si="0"/>
        <v>25.206</v>
      </c>
      <c r="K4" s="14">
        <v>32.8</v>
      </c>
      <c r="L4" s="14">
        <f>I4+J4+K4</f>
        <v>84.556</v>
      </c>
      <c r="M4" s="14">
        <v>1</v>
      </c>
      <c r="N4" s="17"/>
    </row>
    <row r="5" spans="1:14" s="1" customFormat="1" ht="18.75" customHeight="1">
      <c r="A5" s="14">
        <v>2</v>
      </c>
      <c r="B5" s="23"/>
      <c r="C5" s="23"/>
      <c r="D5" s="14" t="s">
        <v>13</v>
      </c>
      <c r="E5" s="14" t="s">
        <v>14</v>
      </c>
      <c r="F5" s="14">
        <v>82.5</v>
      </c>
      <c r="G5" s="14">
        <v>84.41</v>
      </c>
      <c r="H5" s="14">
        <v>86</v>
      </c>
      <c r="I5" s="14">
        <f t="shared" si="0"/>
        <v>24.75</v>
      </c>
      <c r="J5" s="14">
        <f t="shared" si="0"/>
        <v>25.322999999999997</v>
      </c>
      <c r="K5" s="14">
        <v>34.4</v>
      </c>
      <c r="L5" s="14">
        <f aca="true" t="shared" si="1" ref="L5:L48">I5+J5+K5</f>
        <v>84.47299999999998</v>
      </c>
      <c r="M5" s="14">
        <v>2</v>
      </c>
      <c r="N5" s="16"/>
    </row>
    <row r="6" spans="1:13" s="1" customFormat="1" ht="18.75" customHeight="1">
      <c r="A6" s="14">
        <v>3</v>
      </c>
      <c r="B6" s="23"/>
      <c r="C6" s="23"/>
      <c r="D6" s="14" t="s">
        <v>15</v>
      </c>
      <c r="E6" s="14" t="s">
        <v>12</v>
      </c>
      <c r="F6" s="14">
        <v>85.5</v>
      </c>
      <c r="G6" s="14">
        <v>85.27</v>
      </c>
      <c r="H6" s="14">
        <v>83</v>
      </c>
      <c r="I6" s="14">
        <f t="shared" si="0"/>
        <v>25.65</v>
      </c>
      <c r="J6" s="14">
        <f t="shared" si="0"/>
        <v>25.581</v>
      </c>
      <c r="K6" s="14">
        <v>33.2</v>
      </c>
      <c r="L6" s="14">
        <f t="shared" si="1"/>
        <v>84.431</v>
      </c>
      <c r="M6" s="14">
        <v>3</v>
      </c>
    </row>
    <row r="7" spans="1:13" s="1" customFormat="1" ht="18.75" customHeight="1">
      <c r="A7" s="14">
        <v>4</v>
      </c>
      <c r="B7" s="23"/>
      <c r="C7" s="23"/>
      <c r="D7" s="14" t="s">
        <v>16</v>
      </c>
      <c r="E7" s="14" t="s">
        <v>14</v>
      </c>
      <c r="F7" s="14">
        <v>84.5</v>
      </c>
      <c r="G7" s="14">
        <v>81.78</v>
      </c>
      <c r="H7" s="14">
        <v>84</v>
      </c>
      <c r="I7" s="14">
        <f t="shared" si="0"/>
        <v>25.349999999999998</v>
      </c>
      <c r="J7" s="14">
        <f t="shared" si="0"/>
        <v>24.534</v>
      </c>
      <c r="K7" s="14">
        <v>33.6</v>
      </c>
      <c r="L7" s="14">
        <f t="shared" si="1"/>
        <v>83.48400000000001</v>
      </c>
      <c r="M7" s="14">
        <v>4</v>
      </c>
    </row>
    <row r="8" spans="1:13" s="1" customFormat="1" ht="18.75" customHeight="1">
      <c r="A8" s="14">
        <v>5</v>
      </c>
      <c r="B8" s="23"/>
      <c r="C8" s="23"/>
      <c r="D8" s="14" t="s">
        <v>17</v>
      </c>
      <c r="E8" s="14" t="s">
        <v>12</v>
      </c>
      <c r="F8" s="14">
        <v>81</v>
      </c>
      <c r="G8" s="14">
        <v>84.54</v>
      </c>
      <c r="H8" s="14">
        <v>81</v>
      </c>
      <c r="I8" s="14">
        <f t="shared" si="0"/>
        <v>24.3</v>
      </c>
      <c r="J8" s="14">
        <f t="shared" si="0"/>
        <v>25.362000000000002</v>
      </c>
      <c r="K8" s="14">
        <v>32.4</v>
      </c>
      <c r="L8" s="14">
        <f t="shared" si="1"/>
        <v>82.06200000000001</v>
      </c>
      <c r="M8" s="14">
        <v>5</v>
      </c>
    </row>
    <row r="9" spans="1:13" s="1" customFormat="1" ht="18.75" customHeight="1">
      <c r="A9" s="14">
        <v>6</v>
      </c>
      <c r="B9" s="23"/>
      <c r="C9" s="23"/>
      <c r="D9" s="14" t="s">
        <v>18</v>
      </c>
      <c r="E9" s="14" t="s">
        <v>12</v>
      </c>
      <c r="F9" s="14">
        <v>81</v>
      </c>
      <c r="G9" s="14">
        <v>84.09</v>
      </c>
      <c r="H9" s="14">
        <v>81</v>
      </c>
      <c r="I9" s="14">
        <f t="shared" si="0"/>
        <v>24.3</v>
      </c>
      <c r="J9" s="14">
        <f t="shared" si="0"/>
        <v>25.227</v>
      </c>
      <c r="K9" s="14">
        <v>32.4</v>
      </c>
      <c r="L9" s="14">
        <f t="shared" si="1"/>
        <v>81.92699999999999</v>
      </c>
      <c r="M9" s="14">
        <v>6</v>
      </c>
    </row>
    <row r="10" spans="1:13" s="1" customFormat="1" ht="18.75" customHeight="1">
      <c r="A10" s="14">
        <v>7</v>
      </c>
      <c r="B10" s="23"/>
      <c r="C10" s="23"/>
      <c r="D10" s="14" t="s">
        <v>19</v>
      </c>
      <c r="E10" s="14" t="s">
        <v>14</v>
      </c>
      <c r="F10" s="14">
        <v>83</v>
      </c>
      <c r="G10" s="14">
        <v>80.56</v>
      </c>
      <c r="H10" s="14">
        <v>81</v>
      </c>
      <c r="I10" s="14">
        <f t="shared" si="0"/>
        <v>24.9</v>
      </c>
      <c r="J10" s="14">
        <f t="shared" si="0"/>
        <v>24.168</v>
      </c>
      <c r="K10" s="14">
        <v>32.4</v>
      </c>
      <c r="L10" s="14">
        <f t="shared" si="1"/>
        <v>81.46799999999999</v>
      </c>
      <c r="M10" s="14">
        <v>7</v>
      </c>
    </row>
    <row r="11" spans="1:13" ht="18.75" customHeight="1">
      <c r="A11" s="14">
        <v>8</v>
      </c>
      <c r="B11" s="20" t="s">
        <v>95</v>
      </c>
      <c r="C11" s="14" t="s">
        <v>20</v>
      </c>
      <c r="D11" s="14" t="s">
        <v>21</v>
      </c>
      <c r="E11" s="14" t="s">
        <v>14</v>
      </c>
      <c r="F11" s="14">
        <v>69.5</v>
      </c>
      <c r="G11" s="14">
        <v>80.52</v>
      </c>
      <c r="H11" s="14">
        <v>89</v>
      </c>
      <c r="I11" s="14">
        <f t="shared" si="0"/>
        <v>20.849999999999998</v>
      </c>
      <c r="J11" s="14">
        <f t="shared" si="0"/>
        <v>24.156</v>
      </c>
      <c r="K11" s="14">
        <v>35.6</v>
      </c>
      <c r="L11" s="14">
        <f t="shared" si="1"/>
        <v>80.606</v>
      </c>
      <c r="M11" s="14">
        <v>1</v>
      </c>
    </row>
    <row r="12" spans="1:13" s="1" customFormat="1" ht="18.75" customHeight="1">
      <c r="A12" s="14">
        <v>9</v>
      </c>
      <c r="B12" s="21"/>
      <c r="C12" s="14" t="s">
        <v>22</v>
      </c>
      <c r="D12" s="14" t="s">
        <v>23</v>
      </c>
      <c r="E12" s="14" t="s">
        <v>14</v>
      </c>
      <c r="F12" s="14">
        <v>70</v>
      </c>
      <c r="G12" s="14">
        <v>81.27</v>
      </c>
      <c r="H12" s="14">
        <v>98</v>
      </c>
      <c r="I12" s="14">
        <f t="shared" si="0"/>
        <v>21</v>
      </c>
      <c r="J12" s="14">
        <f t="shared" si="0"/>
        <v>24.380999999999997</v>
      </c>
      <c r="K12" s="14">
        <v>39.2</v>
      </c>
      <c r="L12" s="14">
        <f t="shared" si="1"/>
        <v>84.581</v>
      </c>
      <c r="M12" s="14">
        <v>1</v>
      </c>
    </row>
    <row r="13" spans="1:13" ht="18.75" customHeight="1">
      <c r="A13" s="14">
        <v>10</v>
      </c>
      <c r="B13" s="22"/>
      <c r="C13" s="14" t="s">
        <v>24</v>
      </c>
      <c r="D13" s="14" t="s">
        <v>25</v>
      </c>
      <c r="E13" s="14" t="s">
        <v>12</v>
      </c>
      <c r="F13" s="14">
        <v>70</v>
      </c>
      <c r="G13" s="14">
        <v>81.8</v>
      </c>
      <c r="H13" s="14">
        <v>75.5</v>
      </c>
      <c r="I13" s="14">
        <f t="shared" si="0"/>
        <v>21</v>
      </c>
      <c r="J13" s="14">
        <f t="shared" si="0"/>
        <v>24.54</v>
      </c>
      <c r="K13" s="14">
        <v>30.200000000000003</v>
      </c>
      <c r="L13" s="14">
        <f t="shared" si="1"/>
        <v>75.74000000000001</v>
      </c>
      <c r="M13" s="14">
        <v>1</v>
      </c>
    </row>
    <row r="14" spans="1:13" s="1" customFormat="1" ht="18.75" customHeight="1">
      <c r="A14" s="14">
        <v>11</v>
      </c>
      <c r="B14" s="14" t="s">
        <v>96</v>
      </c>
      <c r="C14" s="14" t="s">
        <v>26</v>
      </c>
      <c r="D14" s="14" t="s">
        <v>27</v>
      </c>
      <c r="E14" s="14" t="s">
        <v>12</v>
      </c>
      <c r="F14" s="14">
        <v>79</v>
      </c>
      <c r="G14" s="14">
        <v>76.74</v>
      </c>
      <c r="H14" s="14">
        <v>77</v>
      </c>
      <c r="I14" s="14">
        <f t="shared" si="0"/>
        <v>23.7</v>
      </c>
      <c r="J14" s="14">
        <f t="shared" si="0"/>
        <v>23.022</v>
      </c>
      <c r="K14" s="14">
        <v>30.8</v>
      </c>
      <c r="L14" s="14">
        <f t="shared" si="1"/>
        <v>77.52199999999999</v>
      </c>
      <c r="M14" s="14">
        <v>1</v>
      </c>
    </row>
    <row r="15" spans="1:13" ht="18.75" customHeight="1">
      <c r="A15" s="14">
        <v>12</v>
      </c>
      <c r="B15" s="20" t="s">
        <v>97</v>
      </c>
      <c r="C15" s="14" t="s">
        <v>28</v>
      </c>
      <c r="D15" s="14" t="s">
        <v>29</v>
      </c>
      <c r="E15" s="14" t="s">
        <v>12</v>
      </c>
      <c r="F15" s="14">
        <v>65</v>
      </c>
      <c r="G15" s="15">
        <v>86.81</v>
      </c>
      <c r="H15" s="14">
        <v>95</v>
      </c>
      <c r="I15" s="14">
        <f t="shared" si="0"/>
        <v>19.5</v>
      </c>
      <c r="J15" s="14">
        <f t="shared" si="0"/>
        <v>26.043</v>
      </c>
      <c r="K15" s="14">
        <v>38</v>
      </c>
      <c r="L15" s="14">
        <f t="shared" si="1"/>
        <v>83.543</v>
      </c>
      <c r="M15" s="14">
        <v>1</v>
      </c>
    </row>
    <row r="16" spans="1:13" s="1" customFormat="1" ht="18.75" customHeight="1">
      <c r="A16" s="14">
        <v>13</v>
      </c>
      <c r="B16" s="21"/>
      <c r="C16" s="14" t="s">
        <v>30</v>
      </c>
      <c r="D16" s="14" t="s">
        <v>31</v>
      </c>
      <c r="E16" s="14" t="s">
        <v>14</v>
      </c>
      <c r="F16" s="14">
        <v>73.5</v>
      </c>
      <c r="G16" s="15">
        <v>80.42</v>
      </c>
      <c r="H16" s="14">
        <v>92</v>
      </c>
      <c r="I16" s="14">
        <f t="shared" si="0"/>
        <v>22.05</v>
      </c>
      <c r="J16" s="14">
        <f t="shared" si="0"/>
        <v>24.126</v>
      </c>
      <c r="K16" s="14">
        <v>36.800000000000004</v>
      </c>
      <c r="L16" s="14">
        <f t="shared" si="1"/>
        <v>82.976</v>
      </c>
      <c r="M16" s="14">
        <v>1</v>
      </c>
    </row>
    <row r="17" spans="1:13" ht="18.75" customHeight="1">
      <c r="A17" s="14">
        <v>14</v>
      </c>
      <c r="B17" s="22"/>
      <c r="C17" s="14" t="s">
        <v>32</v>
      </c>
      <c r="D17" s="14" t="s">
        <v>33</v>
      </c>
      <c r="E17" s="14" t="s">
        <v>12</v>
      </c>
      <c r="F17" s="14">
        <v>66</v>
      </c>
      <c r="G17" s="15">
        <v>86.65</v>
      </c>
      <c r="H17" s="14">
        <v>85</v>
      </c>
      <c r="I17" s="14">
        <f t="shared" si="0"/>
        <v>19.8</v>
      </c>
      <c r="J17" s="14">
        <f t="shared" si="0"/>
        <v>25.995</v>
      </c>
      <c r="K17" s="14">
        <v>34</v>
      </c>
      <c r="L17" s="14">
        <f t="shared" si="1"/>
        <v>79.795</v>
      </c>
      <c r="M17" s="14">
        <v>1</v>
      </c>
    </row>
    <row r="18" spans="1:13" s="1" customFormat="1" ht="18.75" customHeight="1">
      <c r="A18" s="14">
        <v>15</v>
      </c>
      <c r="B18" s="23" t="s">
        <v>87</v>
      </c>
      <c r="C18" s="23" t="s">
        <v>34</v>
      </c>
      <c r="D18" s="14" t="s">
        <v>35</v>
      </c>
      <c r="E18" s="14" t="s">
        <v>14</v>
      </c>
      <c r="F18" s="14">
        <v>70.5</v>
      </c>
      <c r="G18" s="14">
        <v>86.36</v>
      </c>
      <c r="H18" s="14">
        <v>95</v>
      </c>
      <c r="I18" s="14">
        <f t="shared" si="0"/>
        <v>21.15</v>
      </c>
      <c r="J18" s="14">
        <f t="shared" si="0"/>
        <v>25.907999999999998</v>
      </c>
      <c r="K18" s="14">
        <v>38</v>
      </c>
      <c r="L18" s="14">
        <f t="shared" si="1"/>
        <v>85.05799999999999</v>
      </c>
      <c r="M18" s="14">
        <v>1</v>
      </c>
    </row>
    <row r="19" spans="1:13" s="1" customFormat="1" ht="18.75" customHeight="1">
      <c r="A19" s="14">
        <v>16</v>
      </c>
      <c r="B19" s="23"/>
      <c r="C19" s="23"/>
      <c r="D19" s="14" t="s">
        <v>36</v>
      </c>
      <c r="E19" s="14" t="s">
        <v>12</v>
      </c>
      <c r="F19" s="14">
        <v>66</v>
      </c>
      <c r="G19" s="14">
        <v>84.39</v>
      </c>
      <c r="H19" s="14">
        <v>94</v>
      </c>
      <c r="I19" s="14">
        <f t="shared" si="0"/>
        <v>19.8</v>
      </c>
      <c r="J19" s="14">
        <f t="shared" si="0"/>
        <v>25.317</v>
      </c>
      <c r="K19" s="14">
        <v>37.6</v>
      </c>
      <c r="L19" s="14">
        <f t="shared" si="1"/>
        <v>82.71700000000001</v>
      </c>
      <c r="M19" s="14">
        <v>2</v>
      </c>
    </row>
    <row r="20" spans="1:13" ht="18" customHeight="1">
      <c r="A20" s="14">
        <v>17</v>
      </c>
      <c r="B20" s="23" t="s">
        <v>98</v>
      </c>
      <c r="C20" s="23" t="s">
        <v>37</v>
      </c>
      <c r="D20" s="14" t="s">
        <v>38</v>
      </c>
      <c r="E20" s="14" t="s">
        <v>14</v>
      </c>
      <c r="F20" s="14">
        <v>77.5</v>
      </c>
      <c r="G20" s="15">
        <v>80.19</v>
      </c>
      <c r="H20" s="14">
        <v>90</v>
      </c>
      <c r="I20" s="14">
        <f t="shared" si="0"/>
        <v>23.25</v>
      </c>
      <c r="J20" s="14">
        <f t="shared" si="0"/>
        <v>24.057</v>
      </c>
      <c r="K20" s="14">
        <v>36</v>
      </c>
      <c r="L20" s="14">
        <f t="shared" si="1"/>
        <v>83.307</v>
      </c>
      <c r="M20" s="14">
        <v>1</v>
      </c>
    </row>
    <row r="21" spans="1:13" ht="18" customHeight="1">
      <c r="A21" s="14">
        <v>18</v>
      </c>
      <c r="B21" s="23"/>
      <c r="C21" s="23"/>
      <c r="D21" s="14" t="s">
        <v>39</v>
      </c>
      <c r="E21" s="14" t="s">
        <v>12</v>
      </c>
      <c r="F21" s="14">
        <v>72</v>
      </c>
      <c r="G21" s="15">
        <v>83.2</v>
      </c>
      <c r="H21" s="14">
        <v>85</v>
      </c>
      <c r="I21" s="14">
        <f t="shared" si="0"/>
        <v>21.599999999999998</v>
      </c>
      <c r="J21" s="14">
        <f t="shared" si="0"/>
        <v>24.96</v>
      </c>
      <c r="K21" s="14">
        <v>34</v>
      </c>
      <c r="L21" s="14">
        <f t="shared" si="1"/>
        <v>80.56</v>
      </c>
      <c r="M21" s="14">
        <v>2</v>
      </c>
    </row>
    <row r="22" spans="1:13" ht="18" customHeight="1">
      <c r="A22" s="14">
        <v>19</v>
      </c>
      <c r="B22" s="23"/>
      <c r="C22" s="23"/>
      <c r="D22" s="14" t="s">
        <v>40</v>
      </c>
      <c r="E22" s="14" t="s">
        <v>14</v>
      </c>
      <c r="F22" s="14">
        <v>63</v>
      </c>
      <c r="G22" s="15">
        <v>82.92</v>
      </c>
      <c r="H22" s="14">
        <v>85</v>
      </c>
      <c r="I22" s="14">
        <f t="shared" si="0"/>
        <v>18.9</v>
      </c>
      <c r="J22" s="14">
        <f t="shared" si="0"/>
        <v>24.876</v>
      </c>
      <c r="K22" s="14">
        <v>34</v>
      </c>
      <c r="L22" s="14">
        <f t="shared" si="1"/>
        <v>77.776</v>
      </c>
      <c r="M22" s="14">
        <v>3</v>
      </c>
    </row>
    <row r="23" spans="1:13" ht="18" customHeight="1">
      <c r="A23" s="14">
        <v>20</v>
      </c>
      <c r="B23" s="23"/>
      <c r="C23" s="23"/>
      <c r="D23" s="14" t="s">
        <v>41</v>
      </c>
      <c r="E23" s="14" t="s">
        <v>12</v>
      </c>
      <c r="F23" s="14">
        <v>71.5</v>
      </c>
      <c r="G23" s="15">
        <v>82.33</v>
      </c>
      <c r="H23" s="14">
        <v>75</v>
      </c>
      <c r="I23" s="14">
        <f t="shared" si="0"/>
        <v>21.45</v>
      </c>
      <c r="J23" s="14">
        <f t="shared" si="0"/>
        <v>24.698999999999998</v>
      </c>
      <c r="K23" s="14">
        <v>30</v>
      </c>
      <c r="L23" s="14">
        <f t="shared" si="1"/>
        <v>76.149</v>
      </c>
      <c r="M23" s="14">
        <v>4</v>
      </c>
    </row>
    <row r="24" spans="1:13" s="1" customFormat="1" ht="18.75" customHeight="1">
      <c r="A24" s="14">
        <v>21</v>
      </c>
      <c r="B24" s="20" t="s">
        <v>99</v>
      </c>
      <c r="C24" s="14" t="s">
        <v>42</v>
      </c>
      <c r="D24" s="14" t="s">
        <v>43</v>
      </c>
      <c r="E24" s="14" t="s">
        <v>14</v>
      </c>
      <c r="F24" s="14">
        <v>61.5</v>
      </c>
      <c r="G24" s="14">
        <v>84.6</v>
      </c>
      <c r="H24" s="14">
        <v>85</v>
      </c>
      <c r="I24" s="14">
        <f t="shared" si="0"/>
        <v>18.45</v>
      </c>
      <c r="J24" s="14">
        <f t="shared" si="0"/>
        <v>25.38</v>
      </c>
      <c r="K24" s="14">
        <v>34</v>
      </c>
      <c r="L24" s="14">
        <f t="shared" si="1"/>
        <v>77.83</v>
      </c>
      <c r="M24" s="14">
        <v>1</v>
      </c>
    </row>
    <row r="25" spans="1:13" ht="18" customHeight="1">
      <c r="A25" s="14">
        <v>22</v>
      </c>
      <c r="B25" s="22"/>
      <c r="C25" s="14" t="s">
        <v>44</v>
      </c>
      <c r="D25" s="14" t="s">
        <v>45</v>
      </c>
      <c r="E25" s="14" t="s">
        <v>14</v>
      </c>
      <c r="F25" s="14">
        <v>56.5</v>
      </c>
      <c r="G25" s="14">
        <v>83.01</v>
      </c>
      <c r="H25" s="14">
        <v>97.5</v>
      </c>
      <c r="I25" s="14">
        <f t="shared" si="0"/>
        <v>16.95</v>
      </c>
      <c r="J25" s="14">
        <f t="shared" si="0"/>
        <v>24.903000000000002</v>
      </c>
      <c r="K25" s="14">
        <v>39</v>
      </c>
      <c r="L25" s="14">
        <f t="shared" si="1"/>
        <v>80.85300000000001</v>
      </c>
      <c r="M25" s="14">
        <v>1</v>
      </c>
    </row>
    <row r="26" spans="1:13" s="1" customFormat="1" ht="18" customHeight="1">
      <c r="A26" s="14">
        <v>23</v>
      </c>
      <c r="B26" s="20" t="s">
        <v>100</v>
      </c>
      <c r="C26" s="14" t="s">
        <v>28</v>
      </c>
      <c r="D26" s="14" t="s">
        <v>46</v>
      </c>
      <c r="E26" s="14" t="s">
        <v>12</v>
      </c>
      <c r="F26" s="14">
        <v>70</v>
      </c>
      <c r="G26" s="14">
        <v>82.56</v>
      </c>
      <c r="H26" s="14">
        <v>77</v>
      </c>
      <c r="I26" s="14">
        <f t="shared" si="0"/>
        <v>21</v>
      </c>
      <c r="J26" s="14">
        <f t="shared" si="0"/>
        <v>24.768</v>
      </c>
      <c r="K26" s="14">
        <v>30.8</v>
      </c>
      <c r="L26" s="14">
        <f t="shared" si="1"/>
        <v>76.568</v>
      </c>
      <c r="M26" s="14">
        <v>1</v>
      </c>
    </row>
    <row r="27" spans="1:13" ht="18" customHeight="1">
      <c r="A27" s="14">
        <v>24</v>
      </c>
      <c r="B27" s="21"/>
      <c r="C27" s="23" t="s">
        <v>47</v>
      </c>
      <c r="D27" s="14" t="s">
        <v>48</v>
      </c>
      <c r="E27" s="14" t="s">
        <v>14</v>
      </c>
      <c r="F27" s="14">
        <v>68</v>
      </c>
      <c r="G27" s="14">
        <v>74.22</v>
      </c>
      <c r="H27" s="14">
        <v>86</v>
      </c>
      <c r="I27" s="14">
        <f t="shared" si="0"/>
        <v>20.4</v>
      </c>
      <c r="J27" s="14">
        <f t="shared" si="0"/>
        <v>22.266</v>
      </c>
      <c r="K27" s="14">
        <v>34.4</v>
      </c>
      <c r="L27" s="14">
        <f t="shared" si="1"/>
        <v>77.066</v>
      </c>
      <c r="M27" s="14">
        <v>1</v>
      </c>
    </row>
    <row r="28" spans="1:13" ht="18" customHeight="1">
      <c r="A28" s="14">
        <v>25</v>
      </c>
      <c r="B28" s="21"/>
      <c r="C28" s="23"/>
      <c r="D28" s="14" t="s">
        <v>49</v>
      </c>
      <c r="E28" s="14" t="s">
        <v>12</v>
      </c>
      <c r="F28" s="14">
        <v>62.5</v>
      </c>
      <c r="G28" s="14">
        <v>83.04</v>
      </c>
      <c r="H28" s="14">
        <v>83</v>
      </c>
      <c r="I28" s="14">
        <f t="shared" si="0"/>
        <v>18.75</v>
      </c>
      <c r="J28" s="14">
        <f t="shared" si="0"/>
        <v>24.912000000000003</v>
      </c>
      <c r="K28" s="14">
        <v>33.2</v>
      </c>
      <c r="L28" s="14">
        <f t="shared" si="1"/>
        <v>76.86200000000001</v>
      </c>
      <c r="M28" s="14">
        <v>2</v>
      </c>
    </row>
    <row r="29" spans="1:13" s="1" customFormat="1" ht="18" customHeight="1">
      <c r="A29" s="14">
        <v>26</v>
      </c>
      <c r="B29" s="21"/>
      <c r="C29" s="23" t="s">
        <v>50</v>
      </c>
      <c r="D29" s="14" t="s">
        <v>51</v>
      </c>
      <c r="E29" s="14" t="s">
        <v>14</v>
      </c>
      <c r="F29" s="14">
        <v>70.5</v>
      </c>
      <c r="G29" s="14">
        <v>83.59</v>
      </c>
      <c r="H29" s="14">
        <v>92</v>
      </c>
      <c r="I29" s="14">
        <f t="shared" si="0"/>
        <v>21.15</v>
      </c>
      <c r="J29" s="14">
        <f t="shared" si="0"/>
        <v>25.077</v>
      </c>
      <c r="K29" s="14">
        <v>36.800000000000004</v>
      </c>
      <c r="L29" s="14">
        <f t="shared" si="1"/>
        <v>83.02700000000002</v>
      </c>
      <c r="M29" s="14">
        <v>1</v>
      </c>
    </row>
    <row r="30" spans="1:13" s="1" customFormat="1" ht="18" customHeight="1">
      <c r="A30" s="14">
        <v>27</v>
      </c>
      <c r="B30" s="22"/>
      <c r="C30" s="23"/>
      <c r="D30" s="14" t="s">
        <v>52</v>
      </c>
      <c r="E30" s="14" t="s">
        <v>12</v>
      </c>
      <c r="F30" s="14">
        <v>67.5</v>
      </c>
      <c r="G30" s="14">
        <v>83.1</v>
      </c>
      <c r="H30" s="14">
        <v>83</v>
      </c>
      <c r="I30" s="14">
        <f t="shared" si="0"/>
        <v>20.25</v>
      </c>
      <c r="J30" s="14">
        <f t="shared" si="0"/>
        <v>24.929999999999996</v>
      </c>
      <c r="K30" s="14">
        <v>33.2</v>
      </c>
      <c r="L30" s="14">
        <f t="shared" si="1"/>
        <v>78.38</v>
      </c>
      <c r="M30" s="14">
        <v>1</v>
      </c>
    </row>
    <row r="31" spans="1:13" ht="18" customHeight="1">
      <c r="A31" s="14">
        <v>28</v>
      </c>
      <c r="B31" s="20" t="s">
        <v>88</v>
      </c>
      <c r="C31" s="14" t="s">
        <v>53</v>
      </c>
      <c r="D31" s="14" t="s">
        <v>54</v>
      </c>
      <c r="E31" s="14" t="s">
        <v>14</v>
      </c>
      <c r="F31" s="14">
        <v>61</v>
      </c>
      <c r="G31" s="14">
        <v>82.04</v>
      </c>
      <c r="H31" s="14">
        <v>83</v>
      </c>
      <c r="I31" s="14">
        <f t="shared" si="0"/>
        <v>18.3</v>
      </c>
      <c r="J31" s="14">
        <f t="shared" si="0"/>
        <v>24.612000000000002</v>
      </c>
      <c r="K31" s="14">
        <v>33.2</v>
      </c>
      <c r="L31" s="14">
        <f t="shared" si="1"/>
        <v>76.11200000000001</v>
      </c>
      <c r="M31" s="14">
        <v>1</v>
      </c>
    </row>
    <row r="32" spans="1:13" s="1" customFormat="1" ht="18" customHeight="1">
      <c r="A32" s="14">
        <v>29</v>
      </c>
      <c r="B32" s="21"/>
      <c r="C32" s="14" t="s">
        <v>28</v>
      </c>
      <c r="D32" s="14" t="s">
        <v>55</v>
      </c>
      <c r="E32" s="14" t="s">
        <v>14</v>
      </c>
      <c r="F32" s="14">
        <v>84</v>
      </c>
      <c r="G32" s="14">
        <v>78.48</v>
      </c>
      <c r="H32" s="14">
        <v>84</v>
      </c>
      <c r="I32" s="14">
        <f t="shared" si="0"/>
        <v>25.2</v>
      </c>
      <c r="J32" s="14">
        <f t="shared" si="0"/>
        <v>23.544</v>
      </c>
      <c r="K32" s="14">
        <v>33.6</v>
      </c>
      <c r="L32" s="14">
        <f t="shared" si="1"/>
        <v>82.344</v>
      </c>
      <c r="M32" s="14">
        <v>1</v>
      </c>
    </row>
    <row r="33" spans="1:13" ht="18" customHeight="1">
      <c r="A33" s="14">
        <v>30</v>
      </c>
      <c r="B33" s="21"/>
      <c r="C33" s="14" t="s">
        <v>56</v>
      </c>
      <c r="D33" s="14" t="s">
        <v>57</v>
      </c>
      <c r="E33" s="14" t="s">
        <v>12</v>
      </c>
      <c r="F33" s="14">
        <v>78.5</v>
      </c>
      <c r="G33" s="14">
        <v>84.32</v>
      </c>
      <c r="H33" s="14">
        <v>82</v>
      </c>
      <c r="I33" s="14">
        <f t="shared" si="0"/>
        <v>23.55</v>
      </c>
      <c r="J33" s="14">
        <f t="shared" si="0"/>
        <v>25.295999999999996</v>
      </c>
      <c r="K33" s="14">
        <v>32.800000000000004</v>
      </c>
      <c r="L33" s="14">
        <f t="shared" si="1"/>
        <v>81.646</v>
      </c>
      <c r="M33" s="14">
        <v>1</v>
      </c>
    </row>
    <row r="34" spans="1:13" s="1" customFormat="1" ht="18" customHeight="1">
      <c r="A34" s="14">
        <v>31</v>
      </c>
      <c r="B34" s="21"/>
      <c r="C34" s="23" t="s">
        <v>58</v>
      </c>
      <c r="D34" s="14" t="s">
        <v>59</v>
      </c>
      <c r="E34" s="14" t="s">
        <v>12</v>
      </c>
      <c r="F34" s="14">
        <v>73</v>
      </c>
      <c r="G34" s="14">
        <v>83.08</v>
      </c>
      <c r="H34" s="14">
        <v>82</v>
      </c>
      <c r="I34" s="14">
        <f t="shared" si="0"/>
        <v>21.9</v>
      </c>
      <c r="J34" s="14">
        <f t="shared" si="0"/>
        <v>24.924</v>
      </c>
      <c r="K34" s="14">
        <v>32.800000000000004</v>
      </c>
      <c r="L34" s="14">
        <f t="shared" si="1"/>
        <v>79.624</v>
      </c>
      <c r="M34" s="14">
        <v>1</v>
      </c>
    </row>
    <row r="35" spans="1:13" s="1" customFormat="1" ht="18" customHeight="1">
      <c r="A35" s="14">
        <v>32</v>
      </c>
      <c r="B35" s="22"/>
      <c r="C35" s="23"/>
      <c r="D35" s="14" t="s">
        <v>60</v>
      </c>
      <c r="E35" s="14" t="s">
        <v>14</v>
      </c>
      <c r="F35" s="14">
        <v>74.5</v>
      </c>
      <c r="G35" s="14">
        <v>81.24</v>
      </c>
      <c r="H35" s="14">
        <v>82</v>
      </c>
      <c r="I35" s="14">
        <f t="shared" si="0"/>
        <v>22.349999999999998</v>
      </c>
      <c r="J35" s="14">
        <f t="shared" si="0"/>
        <v>24.371999999999996</v>
      </c>
      <c r="K35" s="14">
        <v>32.800000000000004</v>
      </c>
      <c r="L35" s="14">
        <f t="shared" si="1"/>
        <v>79.52199999999999</v>
      </c>
      <c r="M35" s="14">
        <v>2</v>
      </c>
    </row>
    <row r="36" spans="1:13" ht="18" customHeight="1">
      <c r="A36" s="14">
        <v>33</v>
      </c>
      <c r="B36" s="20" t="s">
        <v>101</v>
      </c>
      <c r="C36" s="14" t="s">
        <v>61</v>
      </c>
      <c r="D36" s="14" t="s">
        <v>62</v>
      </c>
      <c r="E36" s="14" t="s">
        <v>12</v>
      </c>
      <c r="F36" s="14">
        <v>76</v>
      </c>
      <c r="G36" s="14">
        <v>80.29</v>
      </c>
      <c r="H36" s="14">
        <v>96</v>
      </c>
      <c r="I36" s="14">
        <f t="shared" si="0"/>
        <v>22.8</v>
      </c>
      <c r="J36" s="14">
        <f t="shared" si="0"/>
        <v>24.087</v>
      </c>
      <c r="K36" s="14">
        <v>38.400000000000006</v>
      </c>
      <c r="L36" s="14">
        <f t="shared" si="1"/>
        <v>85.287</v>
      </c>
      <c r="M36" s="14">
        <v>1</v>
      </c>
    </row>
    <row r="37" spans="1:13" s="1" customFormat="1" ht="18" customHeight="1">
      <c r="A37" s="14">
        <v>34</v>
      </c>
      <c r="B37" s="22"/>
      <c r="C37" s="14" t="s">
        <v>63</v>
      </c>
      <c r="D37" s="14" t="s">
        <v>64</v>
      </c>
      <c r="E37" s="14" t="s">
        <v>14</v>
      </c>
      <c r="F37" s="14">
        <v>77.5</v>
      </c>
      <c r="G37" s="14">
        <v>79.17</v>
      </c>
      <c r="H37" s="14">
        <v>90</v>
      </c>
      <c r="I37" s="14">
        <f t="shared" si="0"/>
        <v>23.25</v>
      </c>
      <c r="J37" s="14">
        <f t="shared" si="0"/>
        <v>23.751</v>
      </c>
      <c r="K37" s="14">
        <v>36</v>
      </c>
      <c r="L37" s="14">
        <f t="shared" si="1"/>
        <v>83.001</v>
      </c>
      <c r="M37" s="14">
        <v>1</v>
      </c>
    </row>
    <row r="38" spans="1:13" s="1" customFormat="1" ht="18" customHeight="1">
      <c r="A38" s="14">
        <v>35</v>
      </c>
      <c r="B38" s="23" t="s">
        <v>102</v>
      </c>
      <c r="C38" s="23" t="s">
        <v>65</v>
      </c>
      <c r="D38" s="14" t="s">
        <v>66</v>
      </c>
      <c r="E38" s="14" t="s">
        <v>14</v>
      </c>
      <c r="F38" s="14">
        <v>75</v>
      </c>
      <c r="G38" s="14">
        <v>85.56</v>
      </c>
      <c r="H38" s="14">
        <v>88</v>
      </c>
      <c r="I38" s="14">
        <f t="shared" si="0"/>
        <v>22.5</v>
      </c>
      <c r="J38" s="14">
        <f t="shared" si="0"/>
        <v>25.668</v>
      </c>
      <c r="K38" s="14">
        <v>35.2</v>
      </c>
      <c r="L38" s="14">
        <f t="shared" si="1"/>
        <v>83.368</v>
      </c>
      <c r="M38" s="14">
        <v>1</v>
      </c>
    </row>
    <row r="39" spans="1:13" s="1" customFormat="1" ht="18" customHeight="1">
      <c r="A39" s="14">
        <v>36</v>
      </c>
      <c r="B39" s="23"/>
      <c r="C39" s="23"/>
      <c r="D39" s="14" t="s">
        <v>67</v>
      </c>
      <c r="E39" s="14" t="s">
        <v>12</v>
      </c>
      <c r="F39" s="14">
        <v>74.5</v>
      </c>
      <c r="G39" s="14">
        <v>82.8</v>
      </c>
      <c r="H39" s="14">
        <v>88</v>
      </c>
      <c r="I39" s="14">
        <f t="shared" si="0"/>
        <v>22.349999999999998</v>
      </c>
      <c r="J39" s="14">
        <f t="shared" si="0"/>
        <v>24.84</v>
      </c>
      <c r="K39" s="14">
        <v>35.2</v>
      </c>
      <c r="L39" s="14">
        <f t="shared" si="1"/>
        <v>82.39</v>
      </c>
      <c r="M39" s="14">
        <v>2</v>
      </c>
    </row>
    <row r="40" spans="1:13" ht="18" customHeight="1">
      <c r="A40" s="14">
        <v>37</v>
      </c>
      <c r="B40" s="20" t="s">
        <v>103</v>
      </c>
      <c r="C40" s="14" t="s">
        <v>68</v>
      </c>
      <c r="D40" s="14" t="s">
        <v>69</v>
      </c>
      <c r="E40" s="14" t="s">
        <v>14</v>
      </c>
      <c r="F40" s="14">
        <v>69</v>
      </c>
      <c r="G40" s="14">
        <v>78.34</v>
      </c>
      <c r="H40" s="14">
        <v>76</v>
      </c>
      <c r="I40" s="14">
        <f t="shared" si="0"/>
        <v>20.7</v>
      </c>
      <c r="J40" s="14">
        <f t="shared" si="0"/>
        <v>23.502</v>
      </c>
      <c r="K40" s="14">
        <v>30.4</v>
      </c>
      <c r="L40" s="14">
        <f t="shared" si="1"/>
        <v>74.602</v>
      </c>
      <c r="M40" s="14">
        <v>1</v>
      </c>
    </row>
    <row r="41" spans="1:13" s="1" customFormat="1" ht="18" customHeight="1">
      <c r="A41" s="14">
        <v>38</v>
      </c>
      <c r="B41" s="21"/>
      <c r="C41" s="14" t="s">
        <v>70</v>
      </c>
      <c r="D41" s="14" t="s">
        <v>71</v>
      </c>
      <c r="E41" s="14" t="s">
        <v>12</v>
      </c>
      <c r="F41" s="14">
        <v>66</v>
      </c>
      <c r="G41" s="14">
        <v>76.62</v>
      </c>
      <c r="H41" s="14">
        <v>93</v>
      </c>
      <c r="I41" s="14">
        <f t="shared" si="0"/>
        <v>19.8</v>
      </c>
      <c r="J41" s="14">
        <f t="shared" si="0"/>
        <v>22.986</v>
      </c>
      <c r="K41" s="14">
        <v>37.2</v>
      </c>
      <c r="L41" s="14">
        <f t="shared" si="1"/>
        <v>79.986</v>
      </c>
      <c r="M41" s="14">
        <v>1</v>
      </c>
    </row>
    <row r="42" spans="1:13" ht="18" customHeight="1">
      <c r="A42" s="14">
        <v>39</v>
      </c>
      <c r="B42" s="21"/>
      <c r="C42" s="14" t="s">
        <v>72</v>
      </c>
      <c r="D42" s="14" t="s">
        <v>73</v>
      </c>
      <c r="E42" s="14" t="s">
        <v>14</v>
      </c>
      <c r="F42" s="14">
        <v>72.5</v>
      </c>
      <c r="G42" s="14">
        <v>75.85</v>
      </c>
      <c r="H42" s="14">
        <v>90</v>
      </c>
      <c r="I42" s="14">
        <f t="shared" si="0"/>
        <v>21.75</v>
      </c>
      <c r="J42" s="14">
        <f t="shared" si="0"/>
        <v>22.755</v>
      </c>
      <c r="K42" s="14">
        <v>36</v>
      </c>
      <c r="L42" s="14">
        <f t="shared" si="1"/>
        <v>80.505</v>
      </c>
      <c r="M42" s="14">
        <v>1</v>
      </c>
    </row>
    <row r="43" spans="1:13" ht="18" customHeight="1">
      <c r="A43" s="14">
        <v>40</v>
      </c>
      <c r="B43" s="22"/>
      <c r="C43" s="14" t="s">
        <v>74</v>
      </c>
      <c r="D43" s="14" t="s">
        <v>75</v>
      </c>
      <c r="E43" s="14" t="s">
        <v>12</v>
      </c>
      <c r="F43" s="14">
        <v>60.5</v>
      </c>
      <c r="G43" s="14">
        <v>81.73</v>
      </c>
      <c r="H43" s="14">
        <v>45</v>
      </c>
      <c r="I43" s="14">
        <f t="shared" si="0"/>
        <v>18.15</v>
      </c>
      <c r="J43" s="14">
        <f t="shared" si="0"/>
        <v>24.519000000000002</v>
      </c>
      <c r="K43" s="14">
        <v>18</v>
      </c>
      <c r="L43" s="14">
        <f t="shared" si="1"/>
        <v>60.669</v>
      </c>
      <c r="M43" s="14">
        <v>1</v>
      </c>
    </row>
    <row r="44" spans="1:13" s="1" customFormat="1" ht="18" customHeight="1">
      <c r="A44" s="14">
        <v>41</v>
      </c>
      <c r="B44" s="14" t="s">
        <v>104</v>
      </c>
      <c r="C44" s="14" t="s">
        <v>76</v>
      </c>
      <c r="D44" s="14" t="s">
        <v>77</v>
      </c>
      <c r="E44" s="14" t="s">
        <v>14</v>
      </c>
      <c r="F44" s="14">
        <v>74.5</v>
      </c>
      <c r="G44" s="14">
        <v>85.5</v>
      </c>
      <c r="H44" s="14">
        <v>60</v>
      </c>
      <c r="I44" s="14">
        <f t="shared" si="0"/>
        <v>22.349999999999998</v>
      </c>
      <c r="J44" s="14">
        <f t="shared" si="0"/>
        <v>25.65</v>
      </c>
      <c r="K44" s="14">
        <v>24</v>
      </c>
      <c r="L44" s="14">
        <f t="shared" si="1"/>
        <v>72</v>
      </c>
      <c r="M44" s="14">
        <v>1</v>
      </c>
    </row>
    <row r="45" spans="1:13" ht="18" customHeight="1">
      <c r="A45" s="14">
        <v>42</v>
      </c>
      <c r="B45" s="20" t="s">
        <v>89</v>
      </c>
      <c r="C45" s="14" t="s">
        <v>78</v>
      </c>
      <c r="D45" s="14" t="s">
        <v>79</v>
      </c>
      <c r="E45" s="14" t="s">
        <v>12</v>
      </c>
      <c r="F45" s="14">
        <v>58</v>
      </c>
      <c r="G45" s="14">
        <v>73.84</v>
      </c>
      <c r="H45" s="14">
        <v>91</v>
      </c>
      <c r="I45" s="14">
        <f t="shared" si="0"/>
        <v>17.4</v>
      </c>
      <c r="J45" s="14">
        <f t="shared" si="0"/>
        <v>22.152</v>
      </c>
      <c r="K45" s="14">
        <v>36.4</v>
      </c>
      <c r="L45" s="14">
        <f t="shared" si="1"/>
        <v>75.952</v>
      </c>
      <c r="M45" s="14">
        <v>1</v>
      </c>
    </row>
    <row r="46" spans="1:13" s="1" customFormat="1" ht="18" customHeight="1">
      <c r="A46" s="14">
        <v>43</v>
      </c>
      <c r="B46" s="21"/>
      <c r="C46" s="14" t="s">
        <v>80</v>
      </c>
      <c r="D46" s="14" t="s">
        <v>81</v>
      </c>
      <c r="E46" s="14" t="s">
        <v>12</v>
      </c>
      <c r="F46" s="14">
        <v>71</v>
      </c>
      <c r="G46" s="14">
        <v>78.74</v>
      </c>
      <c r="H46" s="14">
        <v>83</v>
      </c>
      <c r="I46" s="14">
        <f t="shared" si="0"/>
        <v>21.3</v>
      </c>
      <c r="J46" s="14">
        <f t="shared" si="0"/>
        <v>23.621999999999996</v>
      </c>
      <c r="K46" s="14">
        <v>33.2</v>
      </c>
      <c r="L46" s="14">
        <f t="shared" si="1"/>
        <v>78.122</v>
      </c>
      <c r="M46" s="14">
        <v>1</v>
      </c>
    </row>
    <row r="47" spans="1:13" s="1" customFormat="1" ht="18" customHeight="1">
      <c r="A47" s="14">
        <v>44</v>
      </c>
      <c r="B47" s="22"/>
      <c r="C47" s="14" t="s">
        <v>82</v>
      </c>
      <c r="D47" s="14" t="s">
        <v>83</v>
      </c>
      <c r="E47" s="14" t="s">
        <v>14</v>
      </c>
      <c r="F47" s="14">
        <v>67</v>
      </c>
      <c r="G47" s="14">
        <v>78.74</v>
      </c>
      <c r="H47" s="14">
        <v>80</v>
      </c>
      <c r="I47" s="14">
        <f t="shared" si="0"/>
        <v>20.099999999999998</v>
      </c>
      <c r="J47" s="14">
        <f t="shared" si="0"/>
        <v>23.621999999999996</v>
      </c>
      <c r="K47" s="14">
        <v>32</v>
      </c>
      <c r="L47" s="14">
        <f t="shared" si="1"/>
        <v>75.722</v>
      </c>
      <c r="M47" s="14">
        <v>1</v>
      </c>
    </row>
    <row r="48" spans="1:13" ht="18" customHeight="1">
      <c r="A48" s="14">
        <v>45</v>
      </c>
      <c r="B48" s="14" t="s">
        <v>105</v>
      </c>
      <c r="C48" s="14" t="s">
        <v>84</v>
      </c>
      <c r="D48" s="14" t="s">
        <v>85</v>
      </c>
      <c r="E48" s="14" t="s">
        <v>12</v>
      </c>
      <c r="F48" s="14">
        <v>74.5</v>
      </c>
      <c r="G48" s="14" t="s">
        <v>86</v>
      </c>
      <c r="H48" s="14">
        <v>75</v>
      </c>
      <c r="I48" s="14">
        <f t="shared" si="0"/>
        <v>22.349999999999998</v>
      </c>
      <c r="J48" s="14">
        <f t="shared" si="0"/>
        <v>24.327</v>
      </c>
      <c r="K48" s="14">
        <v>30</v>
      </c>
      <c r="L48" s="14">
        <f t="shared" si="1"/>
        <v>76.67699999999999</v>
      </c>
      <c r="M48" s="14">
        <v>1</v>
      </c>
    </row>
    <row r="49" spans="4:13" ht="14.25">
      <c r="D49" s="7"/>
      <c r="E49" s="7"/>
      <c r="F49" s="8"/>
      <c r="G49" s="8"/>
      <c r="H49" s="8"/>
      <c r="I49" s="8"/>
      <c r="J49" s="8"/>
      <c r="K49" s="7"/>
      <c r="L49" s="9"/>
      <c r="M49" s="10"/>
    </row>
  </sheetData>
  <sheetProtection/>
  <mergeCells count="31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B4:B10"/>
    <mergeCell ref="C4:C10"/>
    <mergeCell ref="B11:B13"/>
    <mergeCell ref="B15:B17"/>
    <mergeCell ref="B18:B19"/>
    <mergeCell ref="C18:C19"/>
    <mergeCell ref="B20:B23"/>
    <mergeCell ref="C20:C23"/>
    <mergeCell ref="B24:B25"/>
    <mergeCell ref="B26:B30"/>
    <mergeCell ref="C27:C28"/>
    <mergeCell ref="C29:C30"/>
    <mergeCell ref="B45:B47"/>
    <mergeCell ref="B31:B35"/>
    <mergeCell ref="C34:C35"/>
    <mergeCell ref="B36:B37"/>
    <mergeCell ref="B38:B39"/>
    <mergeCell ref="C38:C39"/>
    <mergeCell ref="B40:B4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2020-10-27T01:58:27Z</dcterms:created>
  <dcterms:modified xsi:type="dcterms:W3CDTF">2020-11-27T05:54:17Z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