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（五）" sheetId="4" r:id="rId1"/>
  </sheets>
  <definedNames>
    <definedName name="_xlnm.Print_Area" localSheetId="0">'综合成绩（五）'!$A$1:$L$26</definedName>
    <definedName name="_xlnm.Print_Titles" localSheetId="0">'综合成绩（五）'!$3:$4</definedName>
  </definedNames>
  <calcPr calcId="144525"/>
</workbook>
</file>

<file path=xl/sharedStrings.xml><?xml version="1.0" encoding="utf-8"?>
<sst xmlns="http://schemas.openxmlformats.org/spreadsheetml/2006/main" count="78" uniqueCount="58">
  <si>
    <t>附件1：</t>
  </si>
  <si>
    <t>黄石市2020年招聘高学历、高层次人才综合成绩（五）</t>
  </si>
  <si>
    <t>序号</t>
  </si>
  <si>
    <t>招聘单位</t>
  </si>
  <si>
    <t>岗位类别及代码</t>
  </si>
  <si>
    <t>招聘人数</t>
  </si>
  <si>
    <t>姓名</t>
  </si>
  <si>
    <t>折算后笔试成绩</t>
  </si>
  <si>
    <t>折算后面试成绩</t>
  </si>
  <si>
    <t>折算后考察
成绩</t>
  </si>
  <si>
    <t>综合成绩</t>
  </si>
  <si>
    <t>综合排名</t>
  </si>
  <si>
    <t>备注</t>
  </si>
  <si>
    <t>主管部门</t>
  </si>
  <si>
    <t>下陆区</t>
  </si>
  <si>
    <t>下陆区城市文明创建中心</t>
  </si>
  <si>
    <t>综合管理岗
1142</t>
  </si>
  <si>
    <t>石巍</t>
  </si>
  <si>
    <t>递补考察</t>
  </si>
  <si>
    <t>石文楠</t>
  </si>
  <si>
    <t>2</t>
  </si>
  <si>
    <t>考察前自愿放弃</t>
  </si>
  <si>
    <t>潘昊良</t>
  </si>
  <si>
    <t>3</t>
  </si>
  <si>
    <t>黄石市经济和信息化局</t>
  </si>
  <si>
    <t>市城镇集体工业合作联社（黄石市人民政府城镇集体工业办公室）</t>
  </si>
  <si>
    <t>综合管理岗
1013</t>
  </si>
  <si>
    <t>冯研</t>
  </si>
  <si>
    <t>彭岸锋</t>
  </si>
  <si>
    <t>考察后自愿放弃</t>
  </si>
  <si>
    <t>郑祥</t>
  </si>
  <si>
    <t>安文杰</t>
  </si>
  <si>
    <t>4</t>
  </si>
  <si>
    <t>汤劲风</t>
  </si>
  <si>
    <t>5</t>
  </si>
  <si>
    <t>黄石市农业
农村局</t>
  </si>
  <si>
    <t>市蔬菜科学研究所</t>
  </si>
  <si>
    <t>专业技术岗
1040</t>
  </si>
  <si>
    <t>张博</t>
  </si>
  <si>
    <t>公示后自愿放弃</t>
  </si>
  <si>
    <t>焦成广</t>
  </si>
  <si>
    <t>张荆荆</t>
  </si>
  <si>
    <t>黄石市市场监督管理局</t>
  </si>
  <si>
    <t>黄石市产品质量监督检验所</t>
  </si>
  <si>
    <t>专业技术岗1063</t>
  </si>
  <si>
    <t>邬美玲</t>
  </si>
  <si>
    <t>1</t>
  </si>
  <si>
    <t>张松</t>
  </si>
  <si>
    <t>递补体检</t>
  </si>
  <si>
    <t>黄石市计量检定测试所</t>
  </si>
  <si>
    <t>专业技术岗1067</t>
  </si>
  <si>
    <t>黄正</t>
  </si>
  <si>
    <t>李林钢</t>
  </si>
  <si>
    <t>张明</t>
  </si>
  <si>
    <t>曾巧巧</t>
  </si>
  <si>
    <t>张静</t>
  </si>
  <si>
    <t>严律</t>
  </si>
  <si>
    <t>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</si>
</sst>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6"/>
      <name val="楷体_GB2312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8"/>
      <name val="黑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30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176" fontId="2" fillId="0" borderId="0" xfId="49" applyNumberForma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176" fontId="8" fillId="0" borderId="2" xfId="5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50" applyNumberFormat="1" applyFont="1" applyFill="1" applyBorder="1" applyAlignment="1">
      <alignment horizontal="center" vertical="center"/>
    </xf>
    <xf numFmtId="176" fontId="9" fillId="0" borderId="2" xfId="5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10" fillId="0" borderId="0" xfId="49" applyFont="1" applyFill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2" fillId="0" borderId="2" xfId="49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abSelected="1" zoomScale="85" zoomScaleNormal="85" workbookViewId="0">
      <selection activeCell="I30" sqref="I30"/>
    </sheetView>
  </sheetViews>
  <sheetFormatPr defaultColWidth="9" defaultRowHeight="14.25"/>
  <cols>
    <col min="1" max="1" width="10.3333333333333" style="2" customWidth="1"/>
    <col min="2" max="2" width="13.3333333333333" style="2" customWidth="1"/>
    <col min="3" max="3" width="26.7833333333333" style="2" customWidth="1"/>
    <col min="4" max="4" width="21.325" style="2" customWidth="1"/>
    <col min="5" max="5" width="11.4666666666667" style="2" customWidth="1"/>
    <col min="6" max="6" width="12.1416666666667" style="3" customWidth="1"/>
    <col min="7" max="10" width="12.375" style="4" customWidth="1"/>
    <col min="11" max="11" width="9.875" style="3" customWidth="1"/>
    <col min="12" max="12" width="18.675" style="2" customWidth="1"/>
    <col min="13" max="16384" width="9" style="2"/>
  </cols>
  <sheetData>
    <row r="1" ht="25.5" customHeight="1" spans="1:12">
      <c r="A1" s="5" t="s">
        <v>0</v>
      </c>
      <c r="B1" s="5"/>
      <c r="C1" s="5"/>
      <c r="D1" s="5"/>
      <c r="E1" s="5"/>
      <c r="F1" s="5"/>
      <c r="G1" s="6"/>
      <c r="H1" s="7"/>
      <c r="I1" s="6"/>
      <c r="J1" s="6"/>
      <c r="K1" s="5"/>
      <c r="L1" s="22"/>
    </row>
    <row r="2" ht="45" customHeight="1" spans="1:12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8"/>
      <c r="L2" s="8"/>
    </row>
    <row r="3" s="1" customFormat="1" ht="30" customHeight="1" spans="1:12">
      <c r="A3" s="10" t="s">
        <v>2</v>
      </c>
      <c r="B3" s="11" t="s">
        <v>3</v>
      </c>
      <c r="C3" s="11"/>
      <c r="D3" s="11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23" t="s">
        <v>9</v>
      </c>
      <c r="J3" s="12" t="s">
        <v>10</v>
      </c>
      <c r="K3" s="24" t="s">
        <v>11</v>
      </c>
      <c r="L3" s="10" t="s">
        <v>12</v>
      </c>
    </row>
    <row r="4" s="1" customFormat="1" ht="37" customHeight="1" spans="1:14">
      <c r="A4" s="10"/>
      <c r="B4" s="11" t="s">
        <v>13</v>
      </c>
      <c r="C4" s="11" t="s">
        <v>3</v>
      </c>
      <c r="D4" s="11"/>
      <c r="E4" s="10"/>
      <c r="F4" s="10"/>
      <c r="G4" s="13"/>
      <c r="H4" s="13"/>
      <c r="I4" s="23"/>
      <c r="J4" s="13"/>
      <c r="K4" s="25"/>
      <c r="L4" s="10"/>
      <c r="N4" s="26"/>
    </row>
    <row r="5" ht="40" customHeight="1" spans="1:12">
      <c r="A5" s="14">
        <v>1</v>
      </c>
      <c r="B5" s="14" t="s">
        <v>14</v>
      </c>
      <c r="C5" s="15" t="s">
        <v>15</v>
      </c>
      <c r="D5" s="15" t="s">
        <v>16</v>
      </c>
      <c r="E5" s="14">
        <v>1</v>
      </c>
      <c r="F5" s="15" t="s">
        <v>17</v>
      </c>
      <c r="G5" s="16">
        <v>29.25</v>
      </c>
      <c r="H5" s="16">
        <v>30</v>
      </c>
      <c r="I5" s="27">
        <v>19</v>
      </c>
      <c r="J5" s="27">
        <f>SUM(G5:I5)</f>
        <v>78.25</v>
      </c>
      <c r="K5" s="14">
        <v>1</v>
      </c>
      <c r="L5" s="14" t="s">
        <v>18</v>
      </c>
    </row>
    <row r="6" ht="40" customHeight="1" spans="1:12">
      <c r="A6" s="14">
        <v>2</v>
      </c>
      <c r="B6" s="14"/>
      <c r="C6" s="15"/>
      <c r="D6" s="15"/>
      <c r="E6" s="14"/>
      <c r="F6" s="17" t="s">
        <v>19</v>
      </c>
      <c r="G6" s="16">
        <v>30.72</v>
      </c>
      <c r="H6" s="16">
        <v>30.56</v>
      </c>
      <c r="I6" s="27">
        <v>0</v>
      </c>
      <c r="J6" s="27">
        <f t="shared" ref="J6:J13" si="0">G6+H6+I6</f>
        <v>61.28</v>
      </c>
      <c r="K6" s="28" t="s">
        <v>20</v>
      </c>
      <c r="L6" s="14" t="s">
        <v>21</v>
      </c>
    </row>
    <row r="7" ht="40" customHeight="1" spans="1:12">
      <c r="A7" s="14">
        <v>3</v>
      </c>
      <c r="B7" s="14"/>
      <c r="C7" s="15"/>
      <c r="D7" s="15"/>
      <c r="E7" s="14"/>
      <c r="F7" s="17" t="s">
        <v>22</v>
      </c>
      <c r="G7" s="16">
        <v>29.36</v>
      </c>
      <c r="H7" s="16">
        <v>30.56</v>
      </c>
      <c r="I7" s="27">
        <v>0</v>
      </c>
      <c r="J7" s="27">
        <f t="shared" si="0"/>
        <v>59.92</v>
      </c>
      <c r="K7" s="28" t="s">
        <v>23</v>
      </c>
      <c r="L7" s="14" t="s">
        <v>21</v>
      </c>
    </row>
    <row r="8" ht="40" customHeight="1" spans="1: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ht="40" customHeight="1" spans="1:12">
      <c r="A9" s="14">
        <v>4</v>
      </c>
      <c r="B9" s="14" t="s">
        <v>24</v>
      </c>
      <c r="C9" s="14" t="s">
        <v>25</v>
      </c>
      <c r="D9" s="14" t="s">
        <v>26</v>
      </c>
      <c r="E9" s="17">
        <v>2</v>
      </c>
      <c r="F9" s="18" t="s">
        <v>27</v>
      </c>
      <c r="G9" s="16">
        <v>31.84</v>
      </c>
      <c r="H9" s="16">
        <v>33.44</v>
      </c>
      <c r="I9" s="27">
        <v>16.6</v>
      </c>
      <c r="J9" s="27">
        <f t="shared" si="0"/>
        <v>81.88</v>
      </c>
      <c r="K9" s="14">
        <v>1</v>
      </c>
      <c r="L9" s="14"/>
    </row>
    <row r="10" ht="40" customHeight="1" spans="1:12">
      <c r="A10" s="14">
        <v>5</v>
      </c>
      <c r="B10" s="14"/>
      <c r="C10" s="14"/>
      <c r="D10" s="14"/>
      <c r="E10" s="17"/>
      <c r="F10" s="19" t="s">
        <v>28</v>
      </c>
      <c r="G10" s="16">
        <v>30.99</v>
      </c>
      <c r="H10" s="16">
        <v>31.76</v>
      </c>
      <c r="I10" s="27">
        <v>17</v>
      </c>
      <c r="J10" s="27">
        <f t="shared" si="0"/>
        <v>79.75</v>
      </c>
      <c r="K10" s="28" t="s">
        <v>20</v>
      </c>
      <c r="L10" s="14" t="s">
        <v>29</v>
      </c>
    </row>
    <row r="11" ht="40" customHeight="1" spans="1:12">
      <c r="A11" s="14">
        <v>6</v>
      </c>
      <c r="B11" s="14"/>
      <c r="C11" s="14"/>
      <c r="D11" s="14"/>
      <c r="E11" s="17"/>
      <c r="F11" s="16" t="s">
        <v>30</v>
      </c>
      <c r="G11" s="16">
        <v>29.93</v>
      </c>
      <c r="H11" s="16">
        <v>31.36</v>
      </c>
      <c r="I11" s="27">
        <v>16.8</v>
      </c>
      <c r="J11" s="27">
        <f t="shared" si="0"/>
        <v>78.09</v>
      </c>
      <c r="K11" s="28" t="s">
        <v>23</v>
      </c>
      <c r="L11" s="14" t="s">
        <v>18</v>
      </c>
    </row>
    <row r="12" ht="40" customHeight="1" spans="1:12">
      <c r="A12" s="14">
        <v>7</v>
      </c>
      <c r="B12" s="14"/>
      <c r="C12" s="14"/>
      <c r="D12" s="14"/>
      <c r="E12" s="17"/>
      <c r="F12" s="19" t="s">
        <v>31</v>
      </c>
      <c r="G12" s="16">
        <v>30.69</v>
      </c>
      <c r="H12" s="16">
        <v>32.08</v>
      </c>
      <c r="I12" s="27">
        <v>0</v>
      </c>
      <c r="J12" s="27">
        <f t="shared" si="0"/>
        <v>62.77</v>
      </c>
      <c r="K12" s="28" t="s">
        <v>32</v>
      </c>
      <c r="L12" s="14" t="s">
        <v>21</v>
      </c>
    </row>
    <row r="13" ht="40" customHeight="1" spans="1:12">
      <c r="A13" s="14">
        <v>8</v>
      </c>
      <c r="B13" s="14"/>
      <c r="C13" s="14"/>
      <c r="D13" s="14"/>
      <c r="E13" s="17"/>
      <c r="F13" s="19" t="s">
        <v>33</v>
      </c>
      <c r="G13" s="16">
        <v>30.47</v>
      </c>
      <c r="H13" s="16">
        <v>31.6</v>
      </c>
      <c r="I13" s="27">
        <v>0</v>
      </c>
      <c r="J13" s="27">
        <f t="shared" si="0"/>
        <v>62.07</v>
      </c>
      <c r="K13" s="28" t="s">
        <v>34</v>
      </c>
      <c r="L13" s="14" t="s">
        <v>21</v>
      </c>
    </row>
    <row r="14" ht="40" customHeight="1" spans="1: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ht="40" customHeight="1" spans="1:12">
      <c r="A15" s="14">
        <v>9</v>
      </c>
      <c r="B15" s="14" t="s">
        <v>35</v>
      </c>
      <c r="C15" s="14" t="s">
        <v>36</v>
      </c>
      <c r="D15" s="14" t="s">
        <v>37</v>
      </c>
      <c r="E15" s="17">
        <v>1</v>
      </c>
      <c r="F15" s="17" t="s">
        <v>38</v>
      </c>
      <c r="G15" s="20">
        <v>31.88</v>
      </c>
      <c r="H15" s="20">
        <v>30.8</v>
      </c>
      <c r="I15" s="27">
        <v>13.1</v>
      </c>
      <c r="J15" s="27">
        <f t="shared" ref="J15:J26" si="1">G15+H15+I15</f>
        <v>75.78</v>
      </c>
      <c r="K15" s="14">
        <v>1</v>
      </c>
      <c r="L15" s="14" t="s">
        <v>39</v>
      </c>
    </row>
    <row r="16" ht="40" customHeight="1" spans="1:12">
      <c r="A16" s="14">
        <v>10</v>
      </c>
      <c r="B16" s="14"/>
      <c r="C16" s="14"/>
      <c r="D16" s="14"/>
      <c r="E16" s="17"/>
      <c r="F16" s="17" t="s">
        <v>40</v>
      </c>
      <c r="G16" s="20">
        <v>30.83</v>
      </c>
      <c r="H16" s="20">
        <v>31.68</v>
      </c>
      <c r="I16" s="27">
        <v>12.9</v>
      </c>
      <c r="J16" s="27">
        <f t="shared" si="1"/>
        <v>75.41</v>
      </c>
      <c r="K16" s="28" t="s">
        <v>20</v>
      </c>
      <c r="L16" s="14" t="s">
        <v>29</v>
      </c>
    </row>
    <row r="17" ht="40" customHeight="1" spans="1:17">
      <c r="A17" s="14">
        <v>11</v>
      </c>
      <c r="B17" s="14"/>
      <c r="C17" s="14"/>
      <c r="D17" s="14"/>
      <c r="E17" s="17"/>
      <c r="F17" s="17" t="s">
        <v>41</v>
      </c>
      <c r="G17" s="20">
        <v>24.51</v>
      </c>
      <c r="H17" s="20">
        <v>31.52</v>
      </c>
      <c r="I17" s="27">
        <v>13.3</v>
      </c>
      <c r="J17" s="27">
        <v>69.33</v>
      </c>
      <c r="K17" s="28" t="s">
        <v>23</v>
      </c>
      <c r="L17" s="14" t="s">
        <v>18</v>
      </c>
      <c r="Q17" s="29"/>
    </row>
    <row r="18" ht="40" customHeight="1" spans="1: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ht="40" customHeight="1" spans="1:12">
      <c r="A19" s="14">
        <v>12</v>
      </c>
      <c r="B19" s="14" t="s">
        <v>42</v>
      </c>
      <c r="C19" s="14" t="s">
        <v>43</v>
      </c>
      <c r="D19" s="14" t="s">
        <v>44</v>
      </c>
      <c r="E19" s="14">
        <v>1</v>
      </c>
      <c r="F19" s="18" t="s">
        <v>45</v>
      </c>
      <c r="G19" s="21">
        <v>33.332</v>
      </c>
      <c r="H19" s="20">
        <v>31.6</v>
      </c>
      <c r="I19" s="27">
        <v>19.96</v>
      </c>
      <c r="J19" s="20">
        <f t="shared" si="1"/>
        <v>84.892</v>
      </c>
      <c r="K19" s="21" t="s">
        <v>46</v>
      </c>
      <c r="L19" s="14" t="s">
        <v>39</v>
      </c>
    </row>
    <row r="20" ht="40" customHeight="1" spans="1:12">
      <c r="A20" s="14">
        <v>13</v>
      </c>
      <c r="B20" s="14"/>
      <c r="C20" s="14"/>
      <c r="D20" s="14"/>
      <c r="E20" s="14"/>
      <c r="F20" s="18" t="s">
        <v>47</v>
      </c>
      <c r="G20" s="21">
        <v>32.908</v>
      </c>
      <c r="H20" s="20">
        <v>31.52</v>
      </c>
      <c r="I20" s="27">
        <v>19.96</v>
      </c>
      <c r="J20" s="20">
        <f t="shared" si="1"/>
        <v>84.388</v>
      </c>
      <c r="K20" s="21" t="s">
        <v>20</v>
      </c>
      <c r="L20" s="14" t="s">
        <v>48</v>
      </c>
    </row>
    <row r="21" ht="40" customHeight="1" spans="1:12">
      <c r="A21" s="14">
        <v>14</v>
      </c>
      <c r="B21" s="14"/>
      <c r="C21" s="14" t="s">
        <v>49</v>
      </c>
      <c r="D21" s="14" t="s">
        <v>50</v>
      </c>
      <c r="E21" s="14">
        <v>4</v>
      </c>
      <c r="F21" s="18" t="s">
        <v>51</v>
      </c>
      <c r="G21" s="21">
        <v>34.652</v>
      </c>
      <c r="H21" s="20">
        <v>33.832</v>
      </c>
      <c r="I21" s="27">
        <v>19.92</v>
      </c>
      <c r="J21" s="20">
        <f t="shared" si="1"/>
        <v>88.404</v>
      </c>
      <c r="K21" s="21" t="s">
        <v>46</v>
      </c>
      <c r="L21" s="14"/>
    </row>
    <row r="22" ht="40" customHeight="1" spans="1:12">
      <c r="A22" s="14">
        <v>15</v>
      </c>
      <c r="B22" s="14"/>
      <c r="C22" s="14"/>
      <c r="D22" s="14"/>
      <c r="E22" s="14"/>
      <c r="F22" s="18" t="s">
        <v>52</v>
      </c>
      <c r="G22" s="21">
        <v>32.788</v>
      </c>
      <c r="H22" s="20">
        <v>33.96</v>
      </c>
      <c r="I22" s="27">
        <v>19.96</v>
      </c>
      <c r="J22" s="20">
        <f t="shared" si="1"/>
        <v>86.708</v>
      </c>
      <c r="K22" s="21" t="s">
        <v>20</v>
      </c>
      <c r="L22" s="14" t="s">
        <v>39</v>
      </c>
    </row>
    <row r="23" ht="40" customHeight="1" spans="1:12">
      <c r="A23" s="14">
        <v>16</v>
      </c>
      <c r="B23" s="14"/>
      <c r="C23" s="14"/>
      <c r="D23" s="14"/>
      <c r="E23" s="14"/>
      <c r="F23" s="18" t="s">
        <v>53</v>
      </c>
      <c r="G23" s="21">
        <v>32.88</v>
      </c>
      <c r="H23" s="20">
        <v>33.24</v>
      </c>
      <c r="I23" s="27">
        <v>19.96</v>
      </c>
      <c r="J23" s="20">
        <f t="shared" si="1"/>
        <v>86.08</v>
      </c>
      <c r="K23" s="21" t="s">
        <v>23</v>
      </c>
      <c r="L23" s="14"/>
    </row>
    <row r="24" ht="40" customHeight="1" spans="1:12">
      <c r="A24" s="14">
        <v>17</v>
      </c>
      <c r="B24" s="14"/>
      <c r="C24" s="14"/>
      <c r="D24" s="14"/>
      <c r="E24" s="14"/>
      <c r="F24" s="18" t="s">
        <v>54</v>
      </c>
      <c r="G24" s="21">
        <v>31.948</v>
      </c>
      <c r="H24" s="20">
        <v>33.312</v>
      </c>
      <c r="I24" s="27">
        <v>20</v>
      </c>
      <c r="J24" s="20">
        <f t="shared" si="1"/>
        <v>85.26</v>
      </c>
      <c r="K24" s="21" t="s">
        <v>32</v>
      </c>
      <c r="L24" s="14"/>
    </row>
    <row r="25" ht="40" customHeight="1" spans="1:12">
      <c r="A25" s="14">
        <v>18</v>
      </c>
      <c r="B25" s="14"/>
      <c r="C25" s="14"/>
      <c r="D25" s="14"/>
      <c r="E25" s="14"/>
      <c r="F25" s="18" t="s">
        <v>55</v>
      </c>
      <c r="G25" s="21">
        <v>31.548</v>
      </c>
      <c r="H25" s="20">
        <v>33.68</v>
      </c>
      <c r="I25" s="27">
        <v>19.8</v>
      </c>
      <c r="J25" s="20">
        <f t="shared" si="1"/>
        <v>85.028</v>
      </c>
      <c r="K25" s="21" t="s">
        <v>34</v>
      </c>
      <c r="L25" s="14" t="s">
        <v>48</v>
      </c>
    </row>
    <row r="26" ht="40" customHeight="1" spans="1:12">
      <c r="A26" s="14">
        <v>19</v>
      </c>
      <c r="B26" s="14"/>
      <c r="C26" s="14"/>
      <c r="D26" s="14"/>
      <c r="E26" s="14"/>
      <c r="F26" s="18" t="s">
        <v>56</v>
      </c>
      <c r="G26" s="21">
        <v>32.548</v>
      </c>
      <c r="H26" s="20">
        <v>31.568</v>
      </c>
      <c r="I26" s="27">
        <v>19.6</v>
      </c>
      <c r="J26" s="20">
        <f t="shared" si="1"/>
        <v>83.716</v>
      </c>
      <c r="K26" s="21" t="s">
        <v>57</v>
      </c>
      <c r="L26" s="14"/>
    </row>
  </sheetData>
  <mergeCells count="35">
    <mergeCell ref="A1:L1"/>
    <mergeCell ref="A2:L2"/>
    <mergeCell ref="B3:C3"/>
    <mergeCell ref="A8:L8"/>
    <mergeCell ref="A14:L14"/>
    <mergeCell ref="A18:L18"/>
    <mergeCell ref="A3:A4"/>
    <mergeCell ref="B5:B7"/>
    <mergeCell ref="B9:B13"/>
    <mergeCell ref="B15:B17"/>
    <mergeCell ref="B19:B26"/>
    <mergeCell ref="C5:C7"/>
    <mergeCell ref="C9:C13"/>
    <mergeCell ref="C15:C17"/>
    <mergeCell ref="C19:C20"/>
    <mergeCell ref="C21:C26"/>
    <mergeCell ref="D3:D4"/>
    <mergeCell ref="D5:D7"/>
    <mergeCell ref="D9:D13"/>
    <mergeCell ref="D15:D17"/>
    <mergeCell ref="D19:D20"/>
    <mergeCell ref="D21:D26"/>
    <mergeCell ref="E3:E4"/>
    <mergeCell ref="E5:E7"/>
    <mergeCell ref="E9:E13"/>
    <mergeCell ref="E15:E17"/>
    <mergeCell ref="E19:E20"/>
    <mergeCell ref="E21:E26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15625" right="0.15625" top="0.984027777777778" bottom="0.984027777777778" header="0.511805555555556" footer="0.511805555555556"/>
  <pageSetup paperSize="9" scale="85" fitToHeight="0" orientation="landscape"/>
  <headerFooter alignWithMargins="0">
    <oddFooter>&amp;C第 &amp;P 页，共 &amp;N 页</oddFooter>
  </headerFooter>
  <ignoredErrors>
    <ignoredError sqref="K21:K26 K19:K20 K10:K13 K6:K7 K16:K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综合成绩（五）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2018-05-15T03:25:00Z</cp:lastPrinted>
  <dcterms:modified xsi:type="dcterms:W3CDTF">2020-11-26T02:06:16Z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