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60" activeTab="0"/>
  </bookViews>
  <sheets>
    <sheet name="综合成绩公布" sheetId="1" r:id="rId1"/>
  </sheets>
  <definedNames>
    <definedName name="_xlnm.Print_Titles" localSheetId="0">'综合成绩公布'!$1:$2</definedName>
  </definedNames>
  <calcPr fullCalcOnLoad="1"/>
</workbook>
</file>

<file path=xl/sharedStrings.xml><?xml version="1.0" encoding="utf-8"?>
<sst xmlns="http://schemas.openxmlformats.org/spreadsheetml/2006/main" count="1113" uniqueCount="982">
  <si>
    <t>准考证号</t>
  </si>
  <si>
    <t>姓名</t>
  </si>
  <si>
    <t>报考职位</t>
  </si>
  <si>
    <t>2020100844</t>
  </si>
  <si>
    <t>郭文睿</t>
  </si>
  <si>
    <t>中共汝城县委党校理论教师A</t>
  </si>
  <si>
    <t>78.01</t>
  </si>
  <si>
    <t>2020100845</t>
  </si>
  <si>
    <t>何薇</t>
  </si>
  <si>
    <t>72.76</t>
  </si>
  <si>
    <t>2020100847</t>
  </si>
  <si>
    <t>朱文</t>
  </si>
  <si>
    <t>71.83</t>
  </si>
  <si>
    <t>2020100848</t>
  </si>
  <si>
    <t>方舟</t>
  </si>
  <si>
    <t>71.73</t>
  </si>
  <si>
    <t>2020100853</t>
  </si>
  <si>
    <t>朱诗怡</t>
  </si>
  <si>
    <t>中共汝城县委党校理论教师B</t>
  </si>
  <si>
    <t>81.89</t>
  </si>
  <si>
    <t>2020100851</t>
  </si>
  <si>
    <t>王成</t>
  </si>
  <si>
    <t>71.56</t>
  </si>
  <si>
    <t>2020100880</t>
  </si>
  <si>
    <t>宋淑琼</t>
  </si>
  <si>
    <t>中共汝城县委党校财会人员</t>
  </si>
  <si>
    <t>79.69</t>
  </si>
  <si>
    <t>2020100877</t>
  </si>
  <si>
    <t>朱瑶</t>
  </si>
  <si>
    <t>74.19</t>
  </si>
  <si>
    <t>70.83</t>
  </si>
  <si>
    <t>2020100622</t>
  </si>
  <si>
    <t>曾甜甜</t>
  </si>
  <si>
    <t>县不动产登记中心国土管理人员</t>
  </si>
  <si>
    <t>77.27</t>
  </si>
  <si>
    <t>2020100610</t>
  </si>
  <si>
    <t>曹婷</t>
  </si>
  <si>
    <t>77.19</t>
  </si>
  <si>
    <t>68.88</t>
  </si>
  <si>
    <t>68.16</t>
  </si>
  <si>
    <t>68.14</t>
  </si>
  <si>
    <t>66.00</t>
  </si>
  <si>
    <t>2020100795</t>
  </si>
  <si>
    <t>邓齐芳</t>
  </si>
  <si>
    <t>县农业技术服务中心、农业综合检验检测中心农业技术人员B</t>
  </si>
  <si>
    <t>80.39</t>
  </si>
  <si>
    <t>2020100793</t>
  </si>
  <si>
    <t>李智旺</t>
  </si>
  <si>
    <t>70.65</t>
  </si>
  <si>
    <t>2020100792</t>
  </si>
  <si>
    <t>黄琰清</t>
  </si>
  <si>
    <t>2020100791</t>
  </si>
  <si>
    <t>朱玉飞</t>
  </si>
  <si>
    <t>64.67</t>
  </si>
  <si>
    <t>2020100797</t>
  </si>
  <si>
    <t>郭羿</t>
  </si>
  <si>
    <t>县农业技术服务中心农田水利工程技术人员</t>
  </si>
  <si>
    <t>69.75</t>
  </si>
  <si>
    <t>2020100804</t>
  </si>
  <si>
    <t>李佳</t>
  </si>
  <si>
    <t>63.04</t>
  </si>
  <si>
    <t>2020100808</t>
  </si>
  <si>
    <t>叶琼兰</t>
  </si>
  <si>
    <t>县农业综合检验检测中心、农作物种子储备和技术推广站文秘人员B</t>
  </si>
  <si>
    <t>78.69</t>
  </si>
  <si>
    <t>2020100805</t>
  </si>
  <si>
    <t>何文燕</t>
  </si>
  <si>
    <t>77.74</t>
  </si>
  <si>
    <t>2020100811</t>
  </si>
  <si>
    <t>雷件香</t>
  </si>
  <si>
    <t>66.49</t>
  </si>
  <si>
    <t>2020100806</t>
  </si>
  <si>
    <t>扶秀玲</t>
  </si>
  <si>
    <t>66.31</t>
  </si>
  <si>
    <t>36.93</t>
  </si>
  <si>
    <t>2020100814</t>
  </si>
  <si>
    <t>何超</t>
  </si>
  <si>
    <t>县农作物种子储备和技术推广站计算机技术人员A</t>
  </si>
  <si>
    <t>76.18</t>
  </si>
  <si>
    <t>2020100813</t>
  </si>
  <si>
    <t>陈亚奇</t>
  </si>
  <si>
    <t>67.80</t>
  </si>
  <si>
    <t>2020100822</t>
  </si>
  <si>
    <t>朱凯</t>
  </si>
  <si>
    <t>县农作物种子储备和技术推广站计算机技术人员B</t>
  </si>
  <si>
    <t>76.99</t>
  </si>
  <si>
    <t>2020100829</t>
  </si>
  <si>
    <t>钟志兵</t>
  </si>
  <si>
    <t>76.97</t>
  </si>
  <si>
    <t>2020101039</t>
  </si>
  <si>
    <t>刘京逸</t>
  </si>
  <si>
    <t>县城区数字平台管理指挥中心计算机工作人员</t>
  </si>
  <si>
    <t>80.17</t>
  </si>
  <si>
    <t>2020101068</t>
  </si>
  <si>
    <t>朱琛玮</t>
  </si>
  <si>
    <t>77.43</t>
  </si>
  <si>
    <t>2020101034</t>
  </si>
  <si>
    <t>范威威</t>
  </si>
  <si>
    <t>76.74</t>
  </si>
  <si>
    <t>2020101037</t>
  </si>
  <si>
    <t>朱琦琪</t>
  </si>
  <si>
    <t>74.98</t>
  </si>
  <si>
    <t>71.70</t>
  </si>
  <si>
    <t>2020101097</t>
  </si>
  <si>
    <t>刘清泉</t>
  </si>
  <si>
    <t>县审计事务中心审计A</t>
  </si>
  <si>
    <t>77.86</t>
  </si>
  <si>
    <t>2020101095</t>
  </si>
  <si>
    <t>曾颖杰</t>
  </si>
  <si>
    <t>77.77</t>
  </si>
  <si>
    <t>2020101092</t>
  </si>
  <si>
    <t>何楚维</t>
  </si>
  <si>
    <t>77.36</t>
  </si>
  <si>
    <t>2020101080</t>
  </si>
  <si>
    <t>谭琳</t>
  </si>
  <si>
    <t>77.25</t>
  </si>
  <si>
    <t>2020101099</t>
  </si>
  <si>
    <t>宋芮</t>
  </si>
  <si>
    <t>76.88</t>
  </si>
  <si>
    <t>2020101082</t>
  </si>
  <si>
    <t>黄纬武</t>
  </si>
  <si>
    <t>76.09</t>
  </si>
  <si>
    <t>2020101111</t>
  </si>
  <si>
    <t>何倩雨</t>
  </si>
  <si>
    <t>县审计事务中心审计B</t>
  </si>
  <si>
    <t>84.13</t>
  </si>
  <si>
    <t>2020101116</t>
  </si>
  <si>
    <t>李琦</t>
  </si>
  <si>
    <t>82.63</t>
  </si>
  <si>
    <t>2020101141</t>
  </si>
  <si>
    <t>何龙彪</t>
  </si>
  <si>
    <t>81.39</t>
  </si>
  <si>
    <t>2020101133</t>
  </si>
  <si>
    <t>侯鹏</t>
  </si>
  <si>
    <t>80.41</t>
  </si>
  <si>
    <t>2020101134</t>
  </si>
  <si>
    <t>宋竺君</t>
  </si>
  <si>
    <t>79.83</t>
  </si>
  <si>
    <t>2020101125</t>
  </si>
  <si>
    <t>胡雄飞</t>
  </si>
  <si>
    <t>78.67</t>
  </si>
  <si>
    <t>71.49</t>
  </si>
  <si>
    <t>70.04</t>
  </si>
  <si>
    <t>69.34</t>
  </si>
  <si>
    <t>65.42</t>
  </si>
  <si>
    <t>2020100065</t>
  </si>
  <si>
    <t>刘梽</t>
  </si>
  <si>
    <t>76.91</t>
  </si>
  <si>
    <t>2020100058</t>
  </si>
  <si>
    <t>黄志鹏</t>
  </si>
  <si>
    <t>县市场监督管理信息中心、县质量监督检验及计量检定中心财务人员</t>
  </si>
  <si>
    <t>76.58</t>
  </si>
  <si>
    <t>2020100057</t>
  </si>
  <si>
    <t>袁瑾</t>
  </si>
  <si>
    <t>74.73</t>
  </si>
  <si>
    <t>2020100062</t>
  </si>
  <si>
    <t>黄菁繁</t>
  </si>
  <si>
    <t>72.09</t>
  </si>
  <si>
    <t>2020100061</t>
  </si>
  <si>
    <t>朱舒怡</t>
  </si>
  <si>
    <t>67.82</t>
  </si>
  <si>
    <t>2020100073</t>
  </si>
  <si>
    <t>何秀敏</t>
  </si>
  <si>
    <t>县市场监督管理信息中心、县质量监督检验及计量检定中心食品检验人员B</t>
  </si>
  <si>
    <t>78.99</t>
  </si>
  <si>
    <t>2020100071</t>
  </si>
  <si>
    <t>蒋旭欣</t>
  </si>
  <si>
    <t>78.49</t>
  </si>
  <si>
    <t>2020100067</t>
  </si>
  <si>
    <t>杨帆</t>
  </si>
  <si>
    <t>76.45</t>
  </si>
  <si>
    <t>2020100068</t>
  </si>
  <si>
    <t>胡松</t>
  </si>
  <si>
    <t>75.68</t>
  </si>
  <si>
    <t>2020100076</t>
  </si>
  <si>
    <t>黄河</t>
  </si>
  <si>
    <t>69.41</t>
  </si>
  <si>
    <t>2020100074</t>
  </si>
  <si>
    <t>唐其荣</t>
  </si>
  <si>
    <t>69.36</t>
  </si>
  <si>
    <t>2020100078</t>
  </si>
  <si>
    <t>黄彥</t>
  </si>
  <si>
    <t>68.23</t>
  </si>
  <si>
    <t>74.89</t>
  </si>
  <si>
    <t>2020100403</t>
  </si>
  <si>
    <t>何诗英</t>
  </si>
  <si>
    <t>县市场监督管理信息中心法制人员</t>
  </si>
  <si>
    <t>76.95</t>
  </si>
  <si>
    <t>2020100401</t>
  </si>
  <si>
    <t>张翠珍</t>
  </si>
  <si>
    <t>75.39</t>
  </si>
  <si>
    <t>2020100936</t>
  </si>
  <si>
    <t>吴益旭</t>
  </si>
  <si>
    <t>县应急救援服务中心信息人员</t>
  </si>
  <si>
    <t>75.34</t>
  </si>
  <si>
    <t>2020100933</t>
  </si>
  <si>
    <t>郭卫平</t>
  </si>
  <si>
    <t>75.22</t>
  </si>
  <si>
    <t>68.55</t>
  </si>
  <si>
    <t>66.07</t>
  </si>
  <si>
    <t>2020100968</t>
  </si>
  <si>
    <t>朱仙环</t>
  </si>
  <si>
    <t>县应急救援服务中心财务人员</t>
  </si>
  <si>
    <t>75.52</t>
  </si>
  <si>
    <t>2020100967</t>
  </si>
  <si>
    <t>冯淑祯</t>
  </si>
  <si>
    <t>73.80</t>
  </si>
  <si>
    <t>2020100971</t>
  </si>
  <si>
    <t>何颖</t>
  </si>
  <si>
    <t>县建筑工程施工服务站建筑管理A</t>
  </si>
  <si>
    <t>80.84</t>
  </si>
  <si>
    <t>2020100977</t>
  </si>
  <si>
    <t>李家城</t>
  </si>
  <si>
    <t>71.46</t>
  </si>
  <si>
    <t>2020100980</t>
  </si>
  <si>
    <t>马梦捷</t>
  </si>
  <si>
    <t>县建筑工程施工服务站建筑管理B</t>
  </si>
  <si>
    <t>79.98</t>
  </si>
  <si>
    <t>2020100997</t>
  </si>
  <si>
    <t>龚荣恒</t>
  </si>
  <si>
    <t>77.13</t>
  </si>
  <si>
    <t>2020101013</t>
  </si>
  <si>
    <t>周峻峰</t>
  </si>
  <si>
    <t>74.18</t>
  </si>
  <si>
    <t>2020101014</t>
  </si>
  <si>
    <t>王羽</t>
  </si>
  <si>
    <t>70.58</t>
  </si>
  <si>
    <t>2020101029</t>
  </si>
  <si>
    <t>张鸿</t>
  </si>
  <si>
    <t>县建筑工程质量安全监督站质量安全监督2</t>
  </si>
  <si>
    <t>78.65</t>
  </si>
  <si>
    <t>2020101028</t>
  </si>
  <si>
    <t>曹锐风</t>
  </si>
  <si>
    <t>76.48</t>
  </si>
  <si>
    <t>74.23</t>
  </si>
  <si>
    <t>2020100708</t>
  </si>
  <si>
    <t>范旭扬</t>
  </si>
  <si>
    <t>县文化馆戏剧专干</t>
  </si>
  <si>
    <t>2020100712</t>
  </si>
  <si>
    <t>曹熹</t>
  </si>
  <si>
    <t>67.87</t>
  </si>
  <si>
    <t>2020100713</t>
  </si>
  <si>
    <t>陈祖煌</t>
  </si>
  <si>
    <t>66.96</t>
  </si>
  <si>
    <t>2020100710</t>
  </si>
  <si>
    <t>李阳</t>
  </si>
  <si>
    <t>2020100711</t>
  </si>
  <si>
    <t>林紫晨</t>
  </si>
  <si>
    <t>57.06</t>
  </si>
  <si>
    <t>2020100716</t>
  </si>
  <si>
    <t>钟远鹏</t>
  </si>
  <si>
    <t>县文化馆音乐专干</t>
  </si>
  <si>
    <t>72.28</t>
  </si>
  <si>
    <t>2020100720</t>
  </si>
  <si>
    <t>江竹君</t>
  </si>
  <si>
    <t>68.94</t>
  </si>
  <si>
    <t>2020100714</t>
  </si>
  <si>
    <t>范荆婷</t>
  </si>
  <si>
    <t>2020100718</t>
  </si>
  <si>
    <t>钟旭东</t>
  </si>
  <si>
    <t>64.70</t>
  </si>
  <si>
    <t>2020100719</t>
  </si>
  <si>
    <t>何思蓓</t>
  </si>
  <si>
    <t>64.19</t>
  </si>
  <si>
    <t>59.02</t>
  </si>
  <si>
    <t>2020100458</t>
  </si>
  <si>
    <t>周凡超</t>
  </si>
  <si>
    <t>县文明水库管理所电站运行人员</t>
  </si>
  <si>
    <t>66.14</t>
  </si>
  <si>
    <t>2020100461</t>
  </si>
  <si>
    <t>49.73</t>
  </si>
  <si>
    <t>2020100466</t>
  </si>
  <si>
    <t>范媛媛</t>
  </si>
  <si>
    <t>县文明水库管理所财务人员</t>
  </si>
  <si>
    <t>79.39</t>
  </si>
  <si>
    <t>2020100462</t>
  </si>
  <si>
    <t>何余</t>
  </si>
  <si>
    <t>78.17</t>
  </si>
  <si>
    <t>73.19</t>
  </si>
  <si>
    <t>2020100890</t>
  </si>
  <si>
    <t>朱精</t>
  </si>
  <si>
    <t>县旅游服务中心旅游讲解员</t>
  </si>
  <si>
    <t>2020100889</t>
  </si>
  <si>
    <t>陈双娅</t>
  </si>
  <si>
    <t>74.87</t>
  </si>
  <si>
    <t>2020101252</t>
  </si>
  <si>
    <t>林政武</t>
  </si>
  <si>
    <t>县暖水国有林场工作人员A</t>
  </si>
  <si>
    <t>80.89</t>
  </si>
  <si>
    <t>2020101265</t>
  </si>
  <si>
    <t>朱泽伟</t>
  </si>
  <si>
    <t>74.21</t>
  </si>
  <si>
    <t>2020101282</t>
  </si>
  <si>
    <t>郭天成</t>
  </si>
  <si>
    <t>72.44</t>
  </si>
  <si>
    <t>2020101250</t>
  </si>
  <si>
    <t>72.03</t>
  </si>
  <si>
    <t>56.02</t>
  </si>
  <si>
    <t>2020101312</t>
  </si>
  <si>
    <t>王子勇</t>
  </si>
  <si>
    <t>县暖水国有林场工作人员B</t>
  </si>
  <si>
    <t>81.55</t>
  </si>
  <si>
    <t>2020101388</t>
  </si>
  <si>
    <t>曹永华</t>
  </si>
  <si>
    <t>74.64</t>
  </si>
  <si>
    <t>73.08</t>
  </si>
  <si>
    <t>71.45</t>
  </si>
  <si>
    <t>71.29</t>
  </si>
  <si>
    <t>67.05</t>
  </si>
  <si>
    <t>2020101433</t>
  </si>
  <si>
    <t>范乐桓</t>
  </si>
  <si>
    <t>县暖水国有林场文秘人员</t>
  </si>
  <si>
    <t>79.89</t>
  </si>
  <si>
    <t>2020101435</t>
  </si>
  <si>
    <t>黄海兵</t>
  </si>
  <si>
    <t>73.76</t>
  </si>
  <si>
    <t>73.01</t>
  </si>
  <si>
    <t>2020101426</t>
  </si>
  <si>
    <t>卢宇鹏</t>
  </si>
  <si>
    <t>县暖水国有林场财务人员</t>
  </si>
  <si>
    <t>78.18</t>
  </si>
  <si>
    <t>2020101425</t>
  </si>
  <si>
    <t>曹思</t>
  </si>
  <si>
    <t>74.22</t>
  </si>
  <si>
    <t>2020100439</t>
  </si>
  <si>
    <t>伍金</t>
  </si>
  <si>
    <t>70.57</t>
  </si>
  <si>
    <t>2020100442</t>
  </si>
  <si>
    <t>黄桂华</t>
  </si>
  <si>
    <t>县沙洲红色旅游景区管理所导游B</t>
  </si>
  <si>
    <t>78.40</t>
  </si>
  <si>
    <t>2020100443</t>
  </si>
  <si>
    <t>周泽丽</t>
  </si>
  <si>
    <t>67.07</t>
  </si>
  <si>
    <t>2020100444</t>
  </si>
  <si>
    <t>欧阳雅</t>
  </si>
  <si>
    <t>65.35</t>
  </si>
  <si>
    <t>2020100455</t>
  </si>
  <si>
    <t>朱裕涛</t>
  </si>
  <si>
    <t>2020100420</t>
  </si>
  <si>
    <t>范志强</t>
  </si>
  <si>
    <t>县沙洲红色旅游景区管理所财务人员</t>
  </si>
  <si>
    <t>78.94</t>
  </si>
  <si>
    <t>2020100424</t>
  </si>
  <si>
    <t>杨柳</t>
  </si>
  <si>
    <t>73.35</t>
  </si>
  <si>
    <t>2020100449</t>
  </si>
  <si>
    <t>何少骥</t>
  </si>
  <si>
    <t>县沙洲红色旅游景区管理所采编人员</t>
  </si>
  <si>
    <t>2020100447</t>
  </si>
  <si>
    <t>郭佳丽</t>
  </si>
  <si>
    <t>2020100736</t>
  </si>
  <si>
    <t>李盛洋</t>
  </si>
  <si>
    <t>县河道管理站水利工程技术人员</t>
  </si>
  <si>
    <t>66.95</t>
  </si>
  <si>
    <t>2020100737</t>
  </si>
  <si>
    <t>崔晓成</t>
  </si>
  <si>
    <t>65.27</t>
  </si>
  <si>
    <t>2020100788</t>
  </si>
  <si>
    <t>叶普军</t>
  </si>
  <si>
    <t>县温泉旅游景区管理委员会信息化管理员</t>
  </si>
  <si>
    <t>71.12</t>
  </si>
  <si>
    <t>2020100785</t>
  </si>
  <si>
    <t>朱珍</t>
  </si>
  <si>
    <t>67.78</t>
  </si>
  <si>
    <t>2020100777</t>
  </si>
  <si>
    <t>黄亦舟</t>
  </si>
  <si>
    <t>县温泉旅游景区管理委员会综合管理人员</t>
  </si>
  <si>
    <t>75.45</t>
  </si>
  <si>
    <t>2020100769</t>
  </si>
  <si>
    <t>刘翀</t>
  </si>
  <si>
    <t>73.93</t>
  </si>
  <si>
    <t>2020100761</t>
  </si>
  <si>
    <t>黄信杰</t>
  </si>
  <si>
    <t>县温泉旅游景区管理委员会规划管理人员</t>
  </si>
  <si>
    <t>2020100766</t>
  </si>
  <si>
    <t>朱元玄</t>
  </si>
  <si>
    <t>73.98</t>
  </si>
  <si>
    <t>2020100753</t>
  </si>
  <si>
    <t>何宵勍</t>
  </si>
  <si>
    <t>78.71</t>
  </si>
  <si>
    <t>2020100744</t>
  </si>
  <si>
    <t>袁阳阳</t>
  </si>
  <si>
    <t>75.71</t>
  </si>
  <si>
    <t>2020100732</t>
  </si>
  <si>
    <t>何旦琴</t>
  </si>
  <si>
    <t>县电力管理站文秘人员</t>
  </si>
  <si>
    <t>77.06</t>
  </si>
  <si>
    <t>2020100734</t>
  </si>
  <si>
    <t>谢霖青</t>
  </si>
  <si>
    <t>李娟敏</t>
  </si>
  <si>
    <t>县电力管理站财会人员</t>
  </si>
  <si>
    <t>82.19</t>
  </si>
  <si>
    <t>2020100722</t>
  </si>
  <si>
    <t>陈香</t>
  </si>
  <si>
    <t>74.66</t>
  </si>
  <si>
    <t>2020100638</t>
  </si>
  <si>
    <t>周宇峰</t>
  </si>
  <si>
    <t>县空间规划研究和地理信息中心计算机工作人员</t>
  </si>
  <si>
    <t>80.73</t>
  </si>
  <si>
    <t>2020100635</t>
  </si>
  <si>
    <t>朱俊敏</t>
  </si>
  <si>
    <t>2020100894</t>
  </si>
  <si>
    <t>文操</t>
  </si>
  <si>
    <t>县粮食和物资储备中心宏观经济管理</t>
  </si>
  <si>
    <t>79.87</t>
  </si>
  <si>
    <t>2020100893</t>
  </si>
  <si>
    <t>朱婉芹</t>
  </si>
  <si>
    <t>78.04</t>
  </si>
  <si>
    <t>2020100896</t>
  </si>
  <si>
    <t>何肖雪</t>
  </si>
  <si>
    <t>77.29</t>
  </si>
  <si>
    <t>2020100897</t>
  </si>
  <si>
    <t>75.00</t>
  </si>
  <si>
    <t>县粮食和物资储备中心粮食储备管理</t>
  </si>
  <si>
    <t>51.59</t>
  </si>
  <si>
    <t>2020100899</t>
  </si>
  <si>
    <t>刘意强</t>
  </si>
  <si>
    <t>2020100928</t>
  </si>
  <si>
    <t>范曦</t>
  </si>
  <si>
    <t>78.76</t>
  </si>
  <si>
    <t>2020100906</t>
  </si>
  <si>
    <t>何乔生</t>
  </si>
  <si>
    <t>2020100542</t>
  </si>
  <si>
    <t>谢凌</t>
  </si>
  <si>
    <t>75.41</t>
  </si>
  <si>
    <t>2020100573</t>
  </si>
  <si>
    <t>朱郭亮</t>
  </si>
  <si>
    <t>县自然资源中心所法律工作人员</t>
  </si>
  <si>
    <t>76.34</t>
  </si>
  <si>
    <t>2020100556</t>
  </si>
  <si>
    <t>朱素琴</t>
  </si>
  <si>
    <t>75.47</t>
  </si>
  <si>
    <t>叶敏</t>
  </si>
  <si>
    <t>2020100548</t>
  </si>
  <si>
    <t>朱宏伟</t>
  </si>
  <si>
    <t>县自然资源中心所测绘工作人员</t>
  </si>
  <si>
    <t>65.58</t>
  </si>
  <si>
    <t>2020100549</t>
  </si>
  <si>
    <t>龙开乐</t>
  </si>
  <si>
    <t>59.94</t>
  </si>
  <si>
    <t>2020100537</t>
  </si>
  <si>
    <t>柳鑫</t>
  </si>
  <si>
    <t>县自然资源中心所规划工作人员</t>
  </si>
  <si>
    <t>79.62</t>
  </si>
  <si>
    <t>2020100540</t>
  </si>
  <si>
    <t>何海洋</t>
  </si>
  <si>
    <t>75.30</t>
  </si>
  <si>
    <t>2020100535</t>
  </si>
  <si>
    <t>郭晨炜</t>
  </si>
  <si>
    <t>县自然资源中心所财务工作人员</t>
  </si>
  <si>
    <t>73.64</t>
  </si>
  <si>
    <t>2020100524</t>
  </si>
  <si>
    <t>邓舒天</t>
  </si>
  <si>
    <t>2020100212</t>
  </si>
  <si>
    <t>范贵平</t>
  </si>
  <si>
    <t>县质量监督检验及计量检定中心综合管理人员A</t>
  </si>
  <si>
    <t>79.46</t>
  </si>
  <si>
    <t>2020100208</t>
  </si>
  <si>
    <t>朱璨</t>
  </si>
  <si>
    <t>75.20</t>
  </si>
  <si>
    <t>73.94</t>
  </si>
  <si>
    <t>2020100218</t>
  </si>
  <si>
    <t>陈海峰</t>
  </si>
  <si>
    <t>县质量监督检验及计量检定中心综合管理人员B</t>
  </si>
  <si>
    <t>82.40</t>
  </si>
  <si>
    <t>2020100295</t>
  </si>
  <si>
    <t>何良善</t>
  </si>
  <si>
    <t>65.87</t>
  </si>
  <si>
    <t>朱宇峰</t>
  </si>
  <si>
    <t>2020100093</t>
  </si>
  <si>
    <t>黄毓峰</t>
  </si>
  <si>
    <t>县质量监督检验及计量检定中心计量检定人员A</t>
  </si>
  <si>
    <t>80.32</t>
  </si>
  <si>
    <t>2020100098</t>
  </si>
  <si>
    <t>何志远</t>
  </si>
  <si>
    <t>77.45</t>
  </si>
  <si>
    <t>2020100166</t>
  </si>
  <si>
    <t>何旭晖</t>
  </si>
  <si>
    <t>县质量监督检验及计量检定中心计量检定人员B</t>
  </si>
  <si>
    <t>82.18</t>
  </si>
  <si>
    <t>2020100117</t>
  </si>
  <si>
    <t>李毅</t>
  </si>
  <si>
    <t>2020100407</t>
  </si>
  <si>
    <t>邓富民</t>
  </si>
  <si>
    <t>县质量监督检验及计量检定中心食品药品管理人员</t>
  </si>
  <si>
    <t>2020100418</t>
  </si>
  <si>
    <t>许江月</t>
  </si>
  <si>
    <t>70.68</t>
  </si>
  <si>
    <t>2020100413</t>
  </si>
  <si>
    <t>70.20</t>
  </si>
  <si>
    <t>2020100412</t>
  </si>
  <si>
    <t>黄诗娉</t>
  </si>
  <si>
    <t>67.51</t>
  </si>
  <si>
    <t>2020100704</t>
  </si>
  <si>
    <t>胡莹亭</t>
  </si>
  <si>
    <t>县革命历史陈列馆（县文化保护传承中心）文化艺术专干</t>
  </si>
  <si>
    <t>75.03</t>
  </si>
  <si>
    <t>2020100705</t>
  </si>
  <si>
    <t>林璐</t>
  </si>
  <si>
    <t>72.73</t>
  </si>
  <si>
    <t>2020100707</t>
  </si>
  <si>
    <t>黄涛</t>
  </si>
  <si>
    <t>72.17</t>
  </si>
  <si>
    <t>2020100700</t>
  </si>
  <si>
    <t>崔晶晶</t>
  </si>
  <si>
    <t>2020100706</t>
  </si>
  <si>
    <t>范妍歆</t>
  </si>
  <si>
    <t>60.00</t>
  </si>
  <si>
    <t>2020100004</t>
  </si>
  <si>
    <t>教育事业单位财务人员A</t>
  </si>
  <si>
    <t>79.74</t>
  </si>
  <si>
    <t>2020100009</t>
  </si>
  <si>
    <t>78.97</t>
  </si>
  <si>
    <t>2020100003</t>
  </si>
  <si>
    <t>77.11</t>
  </si>
  <si>
    <t>2020100010</t>
  </si>
  <si>
    <t>段淇尹</t>
  </si>
  <si>
    <t>75.89</t>
  </si>
  <si>
    <t>2020100002</t>
  </si>
  <si>
    <t>何瑜</t>
  </si>
  <si>
    <t>74.40</t>
  </si>
  <si>
    <t>2020100011</t>
  </si>
  <si>
    <t>72.08</t>
  </si>
  <si>
    <t>2020100018</t>
  </si>
  <si>
    <t>何婵凤</t>
  </si>
  <si>
    <t>教育事业单位财务人员B</t>
  </si>
  <si>
    <t>81.28</t>
  </si>
  <si>
    <t>2020100035</t>
  </si>
  <si>
    <t>何润盈</t>
  </si>
  <si>
    <t>79.23</t>
  </si>
  <si>
    <t>2020100052</t>
  </si>
  <si>
    <t>李妤婧</t>
  </si>
  <si>
    <t>2020100023</t>
  </si>
  <si>
    <t>宁艳蓉</t>
  </si>
  <si>
    <t>2020100014</t>
  </si>
  <si>
    <t>罗海燕</t>
  </si>
  <si>
    <t>76.44</t>
  </si>
  <si>
    <t>2020100036</t>
  </si>
  <si>
    <t>周瑞霞</t>
  </si>
  <si>
    <t>74.62</t>
  </si>
  <si>
    <t>72.60</t>
  </si>
  <si>
    <t>2020101528</t>
  </si>
  <si>
    <t>陈亚特</t>
  </si>
  <si>
    <t>汝城县人民医院财务人员1</t>
  </si>
  <si>
    <t>75.88</t>
  </si>
  <si>
    <t>2020101530</t>
  </si>
  <si>
    <t>陈武</t>
  </si>
  <si>
    <t>2020101542</t>
  </si>
  <si>
    <t>朱超</t>
  </si>
  <si>
    <t>汝城县人民医院财务人员2</t>
  </si>
  <si>
    <t>79.12</t>
  </si>
  <si>
    <t>2020101545</t>
  </si>
  <si>
    <t>朱留芬</t>
  </si>
  <si>
    <t>76.20</t>
  </si>
  <si>
    <t>2020101150</t>
  </si>
  <si>
    <t>肖睿旻</t>
  </si>
  <si>
    <t>汝城县国有资产事务中心财务人员</t>
  </si>
  <si>
    <t>77.49</t>
  </si>
  <si>
    <t>2020101149</t>
  </si>
  <si>
    <t>朱鑫颖</t>
  </si>
  <si>
    <t>75.02</t>
  </si>
  <si>
    <t>2020101157</t>
  </si>
  <si>
    <t>方映映</t>
  </si>
  <si>
    <t>汝城县市政公用事业服务中心工程技术人员</t>
  </si>
  <si>
    <t>2020101167</t>
  </si>
  <si>
    <t>朱波涛</t>
  </si>
  <si>
    <t>2020101151</t>
  </si>
  <si>
    <t>何良宇</t>
  </si>
  <si>
    <t>汝城县市政公用事业服务中心文秘人员</t>
  </si>
  <si>
    <t>2020101152</t>
  </si>
  <si>
    <t>郭慧彬</t>
  </si>
  <si>
    <t>2020100683</t>
  </si>
  <si>
    <t>邓润萱</t>
  </si>
  <si>
    <t>汝城县林业局下属林业工作站营林A</t>
  </si>
  <si>
    <t>70.33</t>
  </si>
  <si>
    <t>2020100677</t>
  </si>
  <si>
    <t>张楠</t>
  </si>
  <si>
    <t>2020100679</t>
  </si>
  <si>
    <t>王迎春</t>
  </si>
  <si>
    <t>68.79</t>
  </si>
  <si>
    <t>2020100678</t>
  </si>
  <si>
    <t>何苏文</t>
  </si>
  <si>
    <t>67.36</t>
  </si>
  <si>
    <t>2020100685</t>
  </si>
  <si>
    <t>张瀚川</t>
  </si>
  <si>
    <t>2020100687</t>
  </si>
  <si>
    <t>夏智</t>
  </si>
  <si>
    <t>2020100691</t>
  </si>
  <si>
    <t>包雁翔</t>
  </si>
  <si>
    <t>汝城县林业局下属林业工作站营林B</t>
  </si>
  <si>
    <t>82.45</t>
  </si>
  <si>
    <t>2020100698</t>
  </si>
  <si>
    <t>何涛</t>
  </si>
  <si>
    <t>74.59</t>
  </si>
  <si>
    <t>63.29</t>
  </si>
  <si>
    <t>2020100669</t>
  </si>
  <si>
    <t>谷晨葳</t>
  </si>
  <si>
    <t>汝城县林业综合服务中心财会A</t>
  </si>
  <si>
    <t>77.16</t>
  </si>
  <si>
    <t>2020100667</t>
  </si>
  <si>
    <t>谭慧虹</t>
  </si>
  <si>
    <t>2020100675</t>
  </si>
  <si>
    <t>郭琴谊</t>
  </si>
  <si>
    <t>汝城县林业综合服务中心财会B</t>
  </si>
  <si>
    <t>2020100671</t>
  </si>
  <si>
    <t>徐荣英</t>
  </si>
  <si>
    <t>74.37</t>
  </si>
  <si>
    <t>2020100510</t>
  </si>
  <si>
    <t>何洲</t>
  </si>
  <si>
    <t>汝城县民政事务中心文秘人员</t>
  </si>
  <si>
    <t>84.33</t>
  </si>
  <si>
    <t>2020100507</t>
  </si>
  <si>
    <t>邓英媚</t>
  </si>
  <si>
    <t>2020100514</t>
  </si>
  <si>
    <t>林志祯</t>
  </si>
  <si>
    <t>72.98</t>
  </si>
  <si>
    <t>2020100518</t>
  </si>
  <si>
    <t>郭曙艳</t>
  </si>
  <si>
    <t>2020101451</t>
  </si>
  <si>
    <t>孙国宁</t>
  </si>
  <si>
    <t>汝城县环境卫生服务中心公共管理人员</t>
  </si>
  <si>
    <t>78.48</t>
  </si>
  <si>
    <t>2020101454</t>
  </si>
  <si>
    <t>邓光永</t>
  </si>
  <si>
    <t>76.84</t>
  </si>
  <si>
    <t>2020101494</t>
  </si>
  <si>
    <t>朱世豪</t>
  </si>
  <si>
    <t>汝城县环境卫生服务中心文秘</t>
  </si>
  <si>
    <t>74.50</t>
  </si>
  <si>
    <t>2020101485</t>
  </si>
  <si>
    <t>范玲诗</t>
  </si>
  <si>
    <t>71.18</t>
  </si>
  <si>
    <t>2020101173</t>
  </si>
  <si>
    <t>汝城县电子商务服务中心文秘人员</t>
  </si>
  <si>
    <t>83.31</t>
  </si>
  <si>
    <t>2020101181</t>
  </si>
  <si>
    <t>曾至龙</t>
  </si>
  <si>
    <t>78.31</t>
  </si>
  <si>
    <t>70.47</t>
  </si>
  <si>
    <t>2020101210</t>
  </si>
  <si>
    <t>汝城县电子商务服务中心财务人员</t>
  </si>
  <si>
    <t>81.43</t>
  </si>
  <si>
    <t>2020101188</t>
  </si>
  <si>
    <t>李雄敏</t>
  </si>
  <si>
    <t>77.44</t>
  </si>
  <si>
    <t>10.00</t>
  </si>
  <si>
    <t>2020101504</t>
  </si>
  <si>
    <t>李彤</t>
  </si>
  <si>
    <t>汝城县融媒体中心（广播电视台）新媒体技术人员A</t>
  </si>
  <si>
    <t>2020101503</t>
  </si>
  <si>
    <t>范晨辉</t>
  </si>
  <si>
    <t>2020101505</t>
  </si>
  <si>
    <t>刘颖瑜</t>
  </si>
  <si>
    <t>汝城县融媒体中心（广播电视台）新媒体技术人员B</t>
  </si>
  <si>
    <t>2020101508</t>
  </si>
  <si>
    <t>范健文</t>
  </si>
  <si>
    <t>75.91</t>
  </si>
  <si>
    <t>2020101526</t>
  </si>
  <si>
    <t>胡施蕾</t>
  </si>
  <si>
    <t>汝城县融媒体中心（广播电视台）编辑制作人员</t>
  </si>
  <si>
    <t>2020101523</t>
  </si>
  <si>
    <t>郭琳娟</t>
  </si>
  <si>
    <t>2020101515</t>
  </si>
  <si>
    <t>马韵迪</t>
  </si>
  <si>
    <t>73.48</t>
  </si>
  <si>
    <t>2020101509</t>
  </si>
  <si>
    <t>朱卫琳</t>
  </si>
  <si>
    <t>69.29</t>
  </si>
  <si>
    <t>2020101519</t>
  </si>
  <si>
    <t>何茜雅</t>
  </si>
  <si>
    <t>2020101512</t>
  </si>
  <si>
    <t>厉俊辰</t>
  </si>
  <si>
    <t>67.19</t>
  </si>
  <si>
    <t>2020101073</t>
  </si>
  <si>
    <t>何芳婷</t>
  </si>
  <si>
    <t>汝城县行政审批事务中心文秘工作人员</t>
  </si>
  <si>
    <t>2020101070</t>
  </si>
  <si>
    <t>范旌珏</t>
  </si>
  <si>
    <t>2020101075</t>
  </si>
  <si>
    <t>曾芳英</t>
  </si>
  <si>
    <t>2020101228</t>
  </si>
  <si>
    <t>颜伊妮</t>
  </si>
  <si>
    <t>湖南省汝城县大坪国有林场会计人员A</t>
  </si>
  <si>
    <t>2020101226</t>
  </si>
  <si>
    <t>李智</t>
  </si>
  <si>
    <t>72.78</t>
  </si>
  <si>
    <t>2020101233</t>
  </si>
  <si>
    <t>朱思睿</t>
  </si>
  <si>
    <t>湖南省汝城县大坪国有林场会计人员B</t>
  </si>
  <si>
    <t>70.90</t>
  </si>
  <si>
    <t>2020101236</t>
  </si>
  <si>
    <t>王谦</t>
  </si>
  <si>
    <t>70.03</t>
  </si>
  <si>
    <t>2020101239</t>
  </si>
  <si>
    <t>骆跃明</t>
  </si>
  <si>
    <t>湖南省汝城县大坪国有林场林业技术员B</t>
  </si>
  <si>
    <t>2020101245</t>
  </si>
  <si>
    <t>谢艺峰</t>
  </si>
  <si>
    <t>2020101244</t>
  </si>
  <si>
    <t>2020101243</t>
  </si>
  <si>
    <t>李军</t>
  </si>
  <si>
    <t>69.22</t>
  </si>
  <si>
    <t>2020100479</t>
  </si>
  <si>
    <t>肖慢飞</t>
  </si>
  <si>
    <t>龙虎洞水库管理所会计</t>
  </si>
  <si>
    <t>78.89</t>
  </si>
  <si>
    <t>2020100487</t>
  </si>
  <si>
    <t>余珍珍</t>
  </si>
  <si>
    <t>76.75</t>
  </si>
  <si>
    <t>2020100502</t>
  </si>
  <si>
    <t>何通亮</t>
  </si>
  <si>
    <t>汝城县投融资服务中心评审技术人员A</t>
  </si>
  <si>
    <t>72.00</t>
  </si>
  <si>
    <t>邓翔</t>
  </si>
  <si>
    <t>胡小红</t>
  </si>
  <si>
    <t>汝城县投融资服务中心评审技术人员B</t>
  </si>
  <si>
    <t>84.50</t>
  </si>
  <si>
    <t>范伟伟</t>
  </si>
  <si>
    <t>82.50</t>
  </si>
  <si>
    <t>朱利贞</t>
  </si>
  <si>
    <t>73.00</t>
  </si>
  <si>
    <t>65.00</t>
  </si>
  <si>
    <t>招聘计划</t>
  </si>
  <si>
    <t>罗棋元</t>
  </si>
  <si>
    <t>朱嘉仪</t>
  </si>
  <si>
    <t>黄扶涛</t>
  </si>
  <si>
    <t>唐润清</t>
  </si>
  <si>
    <t>何宏飞</t>
  </si>
  <si>
    <t>朱楚钰</t>
  </si>
  <si>
    <t>杨丞</t>
  </si>
  <si>
    <r>
      <t>8</t>
    </r>
    <r>
      <rPr>
        <sz val="11"/>
        <rFont val="宋体"/>
        <family val="0"/>
      </rPr>
      <t>1.80</t>
    </r>
  </si>
  <si>
    <r>
      <t>8</t>
    </r>
    <r>
      <rPr>
        <sz val="11"/>
        <rFont val="宋体"/>
        <family val="0"/>
      </rPr>
      <t>5.64</t>
    </r>
  </si>
  <si>
    <r>
      <t>7</t>
    </r>
    <r>
      <rPr>
        <sz val="11"/>
        <rFont val="宋体"/>
        <family val="0"/>
      </rPr>
      <t>5.68</t>
    </r>
  </si>
  <si>
    <r>
      <t>8</t>
    </r>
    <r>
      <rPr>
        <sz val="11"/>
        <rFont val="宋体"/>
        <family val="0"/>
      </rPr>
      <t>4.52</t>
    </r>
  </si>
  <si>
    <r>
      <t>7</t>
    </r>
    <r>
      <rPr>
        <sz val="11"/>
        <rFont val="宋体"/>
        <family val="0"/>
      </rPr>
      <t>9.64</t>
    </r>
  </si>
  <si>
    <r>
      <t>8</t>
    </r>
    <r>
      <rPr>
        <sz val="11"/>
        <rFont val="宋体"/>
        <family val="0"/>
      </rPr>
      <t>1.70</t>
    </r>
  </si>
  <si>
    <r>
      <t>7</t>
    </r>
    <r>
      <rPr>
        <sz val="11"/>
        <rFont val="宋体"/>
        <family val="0"/>
      </rPr>
      <t>7.84</t>
    </r>
  </si>
  <si>
    <r>
      <t>8</t>
    </r>
    <r>
      <rPr>
        <sz val="11"/>
        <rFont val="宋体"/>
        <family val="0"/>
      </rPr>
      <t>3.88</t>
    </r>
  </si>
  <si>
    <r>
      <t>8</t>
    </r>
    <r>
      <rPr>
        <sz val="11"/>
        <rFont val="宋体"/>
        <family val="0"/>
      </rPr>
      <t>1.20</t>
    </r>
  </si>
  <si>
    <r>
      <t>8</t>
    </r>
    <r>
      <rPr>
        <sz val="11"/>
        <rFont val="宋体"/>
        <family val="0"/>
      </rPr>
      <t>3.40</t>
    </r>
  </si>
  <si>
    <r>
      <t>8</t>
    </r>
    <r>
      <rPr>
        <sz val="11"/>
        <rFont val="宋体"/>
        <family val="0"/>
      </rPr>
      <t>2.26</t>
    </r>
  </si>
  <si>
    <r>
      <t>8</t>
    </r>
    <r>
      <rPr>
        <sz val="11"/>
        <rFont val="宋体"/>
        <family val="0"/>
      </rPr>
      <t>3.42</t>
    </r>
  </si>
  <si>
    <r>
      <t>8</t>
    </r>
    <r>
      <rPr>
        <sz val="11"/>
        <rFont val="宋体"/>
        <family val="0"/>
      </rPr>
      <t>7.14</t>
    </r>
  </si>
  <si>
    <r>
      <t>8</t>
    </r>
    <r>
      <rPr>
        <sz val="11"/>
        <rFont val="宋体"/>
        <family val="0"/>
      </rPr>
      <t>2.24</t>
    </r>
  </si>
  <si>
    <r>
      <t>7</t>
    </r>
    <r>
      <rPr>
        <sz val="11"/>
        <rFont val="宋体"/>
        <family val="0"/>
      </rPr>
      <t>8.40</t>
    </r>
  </si>
  <si>
    <r>
      <t>8</t>
    </r>
    <r>
      <rPr>
        <sz val="11"/>
        <rFont val="宋体"/>
        <family val="0"/>
      </rPr>
      <t>1.64</t>
    </r>
  </si>
  <si>
    <r>
      <t>8</t>
    </r>
    <r>
      <rPr>
        <sz val="11"/>
        <rFont val="宋体"/>
        <family val="0"/>
      </rPr>
      <t>2.38</t>
    </r>
  </si>
  <si>
    <r>
      <t>8</t>
    </r>
    <r>
      <rPr>
        <sz val="11"/>
        <rFont val="宋体"/>
        <family val="0"/>
      </rPr>
      <t>3.86</t>
    </r>
  </si>
  <si>
    <r>
      <t>8</t>
    </r>
    <r>
      <rPr>
        <sz val="11"/>
        <rFont val="宋体"/>
        <family val="0"/>
      </rPr>
      <t>3.56</t>
    </r>
  </si>
  <si>
    <r>
      <t>8</t>
    </r>
    <r>
      <rPr>
        <sz val="11"/>
        <rFont val="宋体"/>
        <family val="0"/>
      </rPr>
      <t>2.32</t>
    </r>
  </si>
  <si>
    <r>
      <t>8</t>
    </r>
    <r>
      <rPr>
        <sz val="11"/>
        <rFont val="宋体"/>
        <family val="0"/>
      </rPr>
      <t>3.58</t>
    </r>
  </si>
  <si>
    <r>
      <t>8</t>
    </r>
    <r>
      <rPr>
        <sz val="11"/>
        <rFont val="宋体"/>
        <family val="0"/>
      </rPr>
      <t>2.16</t>
    </r>
  </si>
  <si>
    <r>
      <t>8</t>
    </r>
    <r>
      <rPr>
        <sz val="11"/>
        <rFont val="宋体"/>
        <family val="0"/>
      </rPr>
      <t>3.38</t>
    </r>
  </si>
  <si>
    <r>
      <t>8</t>
    </r>
    <r>
      <rPr>
        <sz val="11"/>
        <rFont val="宋体"/>
        <family val="0"/>
      </rPr>
      <t>2.94</t>
    </r>
  </si>
  <si>
    <r>
      <t>8</t>
    </r>
    <r>
      <rPr>
        <sz val="11"/>
        <rFont val="宋体"/>
        <family val="0"/>
      </rPr>
      <t>2.52</t>
    </r>
  </si>
  <si>
    <r>
      <t>8</t>
    </r>
    <r>
      <rPr>
        <sz val="11"/>
        <rFont val="宋体"/>
        <family val="0"/>
      </rPr>
      <t>0.94</t>
    </r>
  </si>
  <si>
    <r>
      <t>7</t>
    </r>
    <r>
      <rPr>
        <sz val="11"/>
        <rFont val="宋体"/>
        <family val="0"/>
      </rPr>
      <t>8.92</t>
    </r>
  </si>
  <si>
    <r>
      <t>8</t>
    </r>
    <r>
      <rPr>
        <sz val="11"/>
        <rFont val="宋体"/>
        <family val="0"/>
      </rPr>
      <t>2.18</t>
    </r>
  </si>
  <si>
    <r>
      <t>7</t>
    </r>
    <r>
      <rPr>
        <sz val="11"/>
        <rFont val="宋体"/>
        <family val="0"/>
      </rPr>
      <t>7.94</t>
    </r>
  </si>
  <si>
    <r>
      <t>7</t>
    </r>
    <r>
      <rPr>
        <sz val="11"/>
        <rFont val="宋体"/>
        <family val="0"/>
      </rPr>
      <t>9.72</t>
    </r>
  </si>
  <si>
    <r>
      <t>8</t>
    </r>
    <r>
      <rPr>
        <sz val="11"/>
        <rFont val="宋体"/>
        <family val="0"/>
      </rPr>
      <t>0.40</t>
    </r>
  </si>
  <si>
    <r>
      <t>8</t>
    </r>
    <r>
      <rPr>
        <sz val="11"/>
        <rFont val="宋体"/>
        <family val="0"/>
      </rPr>
      <t>5.90</t>
    </r>
  </si>
  <si>
    <r>
      <t>7</t>
    </r>
    <r>
      <rPr>
        <sz val="11"/>
        <rFont val="宋体"/>
        <family val="0"/>
      </rPr>
      <t>7.10</t>
    </r>
  </si>
  <si>
    <r>
      <t>7</t>
    </r>
    <r>
      <rPr>
        <sz val="11"/>
        <rFont val="宋体"/>
        <family val="0"/>
      </rPr>
      <t>7.20</t>
    </r>
  </si>
  <si>
    <r>
      <t>7</t>
    </r>
    <r>
      <rPr>
        <sz val="11"/>
        <rFont val="宋体"/>
        <family val="0"/>
      </rPr>
      <t>9.00</t>
    </r>
  </si>
  <si>
    <r>
      <t>8</t>
    </r>
    <r>
      <rPr>
        <sz val="11"/>
        <rFont val="宋体"/>
        <family val="0"/>
      </rPr>
      <t>0.62</t>
    </r>
  </si>
  <si>
    <r>
      <t>8</t>
    </r>
    <r>
      <rPr>
        <sz val="11"/>
        <rFont val="宋体"/>
        <family val="0"/>
      </rPr>
      <t>1.60</t>
    </r>
  </si>
  <si>
    <r>
      <t>7</t>
    </r>
    <r>
      <rPr>
        <sz val="11"/>
        <rFont val="宋体"/>
        <family val="0"/>
      </rPr>
      <t>8.84</t>
    </r>
  </si>
  <si>
    <r>
      <t>7</t>
    </r>
    <r>
      <rPr>
        <sz val="11"/>
        <rFont val="宋体"/>
        <family val="0"/>
      </rPr>
      <t>8.14</t>
    </r>
  </si>
  <si>
    <r>
      <t>7</t>
    </r>
    <r>
      <rPr>
        <sz val="11"/>
        <rFont val="宋体"/>
        <family val="0"/>
      </rPr>
      <t>9.70</t>
    </r>
  </si>
  <si>
    <r>
      <t>8</t>
    </r>
    <r>
      <rPr>
        <sz val="11"/>
        <rFont val="宋体"/>
        <family val="0"/>
      </rPr>
      <t>5.40</t>
    </r>
  </si>
  <si>
    <r>
      <t>7</t>
    </r>
    <r>
      <rPr>
        <sz val="11"/>
        <rFont val="宋体"/>
        <family val="0"/>
      </rPr>
      <t>8.36</t>
    </r>
  </si>
  <si>
    <r>
      <t>7</t>
    </r>
    <r>
      <rPr>
        <sz val="11"/>
        <rFont val="宋体"/>
        <family val="0"/>
      </rPr>
      <t>8.28</t>
    </r>
  </si>
  <si>
    <r>
      <t>8</t>
    </r>
    <r>
      <rPr>
        <sz val="11"/>
        <rFont val="宋体"/>
        <family val="0"/>
      </rPr>
      <t>2.10</t>
    </r>
  </si>
  <si>
    <r>
      <t>7</t>
    </r>
    <r>
      <rPr>
        <sz val="11"/>
        <rFont val="宋体"/>
        <family val="0"/>
      </rPr>
      <t>5.26</t>
    </r>
  </si>
  <si>
    <r>
      <t>7</t>
    </r>
    <r>
      <rPr>
        <sz val="11"/>
        <rFont val="宋体"/>
        <family val="0"/>
      </rPr>
      <t>6.40</t>
    </r>
  </si>
  <si>
    <r>
      <t>7</t>
    </r>
    <r>
      <rPr>
        <sz val="11"/>
        <rFont val="宋体"/>
        <family val="0"/>
      </rPr>
      <t>6.72</t>
    </r>
  </si>
  <si>
    <r>
      <t>8</t>
    </r>
    <r>
      <rPr>
        <sz val="11"/>
        <rFont val="宋体"/>
        <family val="0"/>
      </rPr>
      <t>5.30</t>
    </r>
  </si>
  <si>
    <r>
      <t>8</t>
    </r>
    <r>
      <rPr>
        <sz val="11"/>
        <rFont val="宋体"/>
        <family val="0"/>
      </rPr>
      <t>1.10</t>
    </r>
  </si>
  <si>
    <r>
      <t>7</t>
    </r>
    <r>
      <rPr>
        <sz val="11"/>
        <rFont val="宋体"/>
        <family val="0"/>
      </rPr>
      <t>9.58</t>
    </r>
  </si>
  <si>
    <r>
      <t>7</t>
    </r>
    <r>
      <rPr>
        <sz val="11"/>
        <rFont val="宋体"/>
        <family val="0"/>
      </rPr>
      <t>4.88</t>
    </r>
  </si>
  <si>
    <r>
      <t>7</t>
    </r>
    <r>
      <rPr>
        <sz val="11"/>
        <rFont val="宋体"/>
        <family val="0"/>
      </rPr>
      <t>6.00</t>
    </r>
  </si>
  <si>
    <r>
      <t>8</t>
    </r>
    <r>
      <rPr>
        <sz val="11"/>
        <rFont val="宋体"/>
        <family val="0"/>
      </rPr>
      <t>4.20</t>
    </r>
  </si>
  <si>
    <r>
      <t>7</t>
    </r>
    <r>
      <rPr>
        <sz val="11"/>
        <rFont val="宋体"/>
        <family val="0"/>
      </rPr>
      <t>7.00</t>
    </r>
  </si>
  <si>
    <r>
      <t>7</t>
    </r>
    <r>
      <rPr>
        <sz val="11"/>
        <rFont val="宋体"/>
        <family val="0"/>
      </rPr>
      <t>5.96</t>
    </r>
  </si>
  <si>
    <r>
      <t>7</t>
    </r>
    <r>
      <rPr>
        <sz val="11"/>
        <rFont val="宋体"/>
        <family val="0"/>
      </rPr>
      <t>8.44</t>
    </r>
  </si>
  <si>
    <r>
      <t>8</t>
    </r>
    <r>
      <rPr>
        <sz val="11"/>
        <rFont val="宋体"/>
        <family val="0"/>
      </rPr>
      <t>1.00</t>
    </r>
  </si>
  <si>
    <r>
      <t>7</t>
    </r>
    <r>
      <rPr>
        <sz val="11"/>
        <rFont val="宋体"/>
        <family val="0"/>
      </rPr>
      <t>6.76</t>
    </r>
  </si>
  <si>
    <r>
      <t>7</t>
    </r>
    <r>
      <rPr>
        <sz val="11"/>
        <rFont val="宋体"/>
        <family val="0"/>
      </rPr>
      <t>6.96</t>
    </r>
  </si>
  <si>
    <r>
      <t>7</t>
    </r>
    <r>
      <rPr>
        <sz val="11"/>
        <rFont val="宋体"/>
        <family val="0"/>
      </rPr>
      <t>7.96</t>
    </r>
  </si>
  <si>
    <r>
      <t>7</t>
    </r>
    <r>
      <rPr>
        <sz val="11"/>
        <rFont val="宋体"/>
        <family val="0"/>
      </rPr>
      <t>6.94</t>
    </r>
  </si>
  <si>
    <r>
      <t>8</t>
    </r>
    <r>
      <rPr>
        <sz val="11"/>
        <rFont val="宋体"/>
        <family val="0"/>
      </rPr>
      <t>3.60</t>
    </r>
  </si>
  <si>
    <r>
      <t>7</t>
    </r>
    <r>
      <rPr>
        <sz val="11"/>
        <rFont val="宋体"/>
        <family val="0"/>
      </rPr>
      <t>9.56</t>
    </r>
  </si>
  <si>
    <r>
      <t>7</t>
    </r>
    <r>
      <rPr>
        <sz val="11"/>
        <rFont val="宋体"/>
        <family val="0"/>
      </rPr>
      <t>8.08</t>
    </r>
  </si>
  <si>
    <r>
      <t>7</t>
    </r>
    <r>
      <rPr>
        <sz val="11"/>
        <rFont val="宋体"/>
        <family val="0"/>
      </rPr>
      <t>5.50</t>
    </r>
  </si>
  <si>
    <r>
      <t>7</t>
    </r>
    <r>
      <rPr>
        <sz val="11"/>
        <rFont val="宋体"/>
        <family val="0"/>
      </rPr>
      <t>9.90</t>
    </r>
  </si>
  <si>
    <r>
      <t>8</t>
    </r>
    <r>
      <rPr>
        <sz val="11"/>
        <rFont val="宋体"/>
        <family val="0"/>
      </rPr>
      <t>5.50</t>
    </r>
  </si>
  <si>
    <r>
      <t>8</t>
    </r>
    <r>
      <rPr>
        <sz val="11"/>
        <rFont val="宋体"/>
        <family val="0"/>
      </rPr>
      <t>3.74</t>
    </r>
  </si>
  <si>
    <r>
      <t>4</t>
    </r>
    <r>
      <rPr>
        <sz val="11"/>
        <rFont val="宋体"/>
        <family val="0"/>
      </rPr>
      <t>3.20</t>
    </r>
  </si>
  <si>
    <r>
      <t>8</t>
    </r>
    <r>
      <rPr>
        <sz val="11"/>
        <rFont val="宋体"/>
        <family val="0"/>
      </rPr>
      <t>8.24</t>
    </r>
  </si>
  <si>
    <r>
      <t>7</t>
    </r>
    <r>
      <rPr>
        <sz val="11"/>
        <rFont val="宋体"/>
        <family val="0"/>
      </rPr>
      <t>9.38</t>
    </r>
  </si>
  <si>
    <r>
      <t>7</t>
    </r>
    <r>
      <rPr>
        <sz val="11"/>
        <rFont val="宋体"/>
        <family val="0"/>
      </rPr>
      <t>3.80</t>
    </r>
  </si>
  <si>
    <r>
      <t>8</t>
    </r>
    <r>
      <rPr>
        <sz val="11"/>
        <rFont val="宋体"/>
        <family val="0"/>
      </rPr>
      <t>7.36</t>
    </r>
  </si>
  <si>
    <r>
      <t>8</t>
    </r>
    <r>
      <rPr>
        <sz val="11"/>
        <rFont val="宋体"/>
        <family val="0"/>
      </rPr>
      <t>3.30</t>
    </r>
  </si>
  <si>
    <r>
      <t>8</t>
    </r>
    <r>
      <rPr>
        <sz val="11"/>
        <rFont val="宋体"/>
        <family val="0"/>
      </rPr>
      <t>8.68</t>
    </r>
  </si>
  <si>
    <r>
      <t>8</t>
    </r>
    <r>
      <rPr>
        <sz val="11"/>
        <rFont val="宋体"/>
        <family val="0"/>
      </rPr>
      <t>3.46</t>
    </r>
  </si>
  <si>
    <r>
      <t>8</t>
    </r>
    <r>
      <rPr>
        <sz val="11"/>
        <rFont val="宋体"/>
        <family val="0"/>
      </rPr>
      <t>4.40</t>
    </r>
  </si>
  <si>
    <r>
      <t>8</t>
    </r>
    <r>
      <rPr>
        <sz val="11"/>
        <rFont val="宋体"/>
        <family val="0"/>
      </rPr>
      <t>5.76</t>
    </r>
  </si>
  <si>
    <r>
      <t>8</t>
    </r>
    <r>
      <rPr>
        <sz val="11"/>
        <rFont val="宋体"/>
        <family val="0"/>
      </rPr>
      <t>3.32</t>
    </r>
  </si>
  <si>
    <r>
      <t>7</t>
    </r>
    <r>
      <rPr>
        <sz val="11"/>
        <rFont val="宋体"/>
        <family val="0"/>
      </rPr>
      <t>8.46</t>
    </r>
  </si>
  <si>
    <r>
      <t>9</t>
    </r>
    <r>
      <rPr>
        <sz val="11"/>
        <rFont val="宋体"/>
        <family val="0"/>
      </rPr>
      <t>0.90</t>
    </r>
  </si>
  <si>
    <r>
      <t>8</t>
    </r>
    <r>
      <rPr>
        <sz val="11"/>
        <rFont val="宋体"/>
        <family val="0"/>
      </rPr>
      <t>4.60</t>
    </r>
  </si>
  <si>
    <r>
      <t>4</t>
    </r>
    <r>
      <rPr>
        <sz val="11"/>
        <rFont val="宋体"/>
        <family val="0"/>
      </rPr>
      <t>1.70</t>
    </r>
  </si>
  <si>
    <r>
      <t>8</t>
    </r>
    <r>
      <rPr>
        <sz val="11"/>
        <rFont val="宋体"/>
        <family val="0"/>
      </rPr>
      <t>7.56</t>
    </r>
  </si>
  <si>
    <r>
      <t>8</t>
    </r>
    <r>
      <rPr>
        <sz val="11"/>
        <rFont val="宋体"/>
        <family val="0"/>
      </rPr>
      <t>1.46</t>
    </r>
  </si>
  <si>
    <r>
      <t>8</t>
    </r>
    <r>
      <rPr>
        <sz val="11"/>
        <rFont val="宋体"/>
        <family val="0"/>
      </rPr>
      <t>4.12</t>
    </r>
  </si>
  <si>
    <r>
      <t>8</t>
    </r>
    <r>
      <rPr>
        <sz val="11"/>
        <color indexed="8"/>
        <rFont val="宋体"/>
        <family val="0"/>
      </rPr>
      <t>7.60</t>
    </r>
  </si>
  <si>
    <r>
      <t>8</t>
    </r>
    <r>
      <rPr>
        <sz val="11"/>
        <rFont val="宋体"/>
        <family val="0"/>
      </rPr>
      <t>3.24</t>
    </r>
  </si>
  <si>
    <r>
      <t>8</t>
    </r>
    <r>
      <rPr>
        <sz val="11"/>
        <rFont val="宋体"/>
        <family val="0"/>
      </rPr>
      <t>9.74</t>
    </r>
  </si>
  <si>
    <r>
      <t>8</t>
    </r>
    <r>
      <rPr>
        <sz val="11"/>
        <rFont val="宋体"/>
        <family val="0"/>
      </rPr>
      <t>0.46</t>
    </r>
  </si>
  <si>
    <r>
      <t>8</t>
    </r>
    <r>
      <rPr>
        <sz val="11"/>
        <rFont val="宋体"/>
        <family val="0"/>
      </rPr>
      <t>6.42</t>
    </r>
  </si>
  <si>
    <r>
      <t>8</t>
    </r>
    <r>
      <rPr>
        <sz val="11"/>
        <rFont val="宋体"/>
        <family val="0"/>
      </rPr>
      <t>3.98</t>
    </r>
  </si>
  <si>
    <r>
      <t>8</t>
    </r>
    <r>
      <rPr>
        <sz val="11"/>
        <rFont val="宋体"/>
        <family val="0"/>
      </rPr>
      <t>3.44</t>
    </r>
  </si>
  <si>
    <r>
      <t>8</t>
    </r>
    <r>
      <rPr>
        <sz val="11"/>
        <rFont val="宋体"/>
        <family val="0"/>
      </rPr>
      <t>2.40</t>
    </r>
  </si>
  <si>
    <r>
      <t>7</t>
    </r>
    <r>
      <rPr>
        <sz val="11"/>
        <rFont val="宋体"/>
        <family val="0"/>
      </rPr>
      <t>6.90</t>
    </r>
  </si>
  <si>
    <r>
      <t>8</t>
    </r>
    <r>
      <rPr>
        <sz val="11"/>
        <rFont val="宋体"/>
        <family val="0"/>
      </rPr>
      <t>4.02</t>
    </r>
  </si>
  <si>
    <r>
      <t>8</t>
    </r>
    <r>
      <rPr>
        <sz val="11"/>
        <rFont val="宋体"/>
        <family val="0"/>
      </rPr>
      <t>0.72</t>
    </r>
  </si>
  <si>
    <r>
      <t>8</t>
    </r>
    <r>
      <rPr>
        <sz val="11"/>
        <rFont val="宋体"/>
        <family val="0"/>
      </rPr>
      <t>3.12</t>
    </r>
  </si>
  <si>
    <r>
      <t>8</t>
    </r>
    <r>
      <rPr>
        <sz val="11"/>
        <rFont val="宋体"/>
        <family val="0"/>
      </rPr>
      <t>1.14</t>
    </r>
  </si>
  <si>
    <r>
      <t>8</t>
    </r>
    <r>
      <rPr>
        <sz val="11"/>
        <rFont val="宋体"/>
        <family val="0"/>
      </rPr>
      <t>5.80</t>
    </r>
  </si>
  <si>
    <r>
      <t>7</t>
    </r>
    <r>
      <rPr>
        <sz val="11"/>
        <rFont val="宋体"/>
        <family val="0"/>
      </rPr>
      <t>7.50</t>
    </r>
  </si>
  <si>
    <r>
      <t>8</t>
    </r>
    <r>
      <rPr>
        <sz val="11"/>
        <rFont val="宋体"/>
        <family val="0"/>
      </rPr>
      <t>3.00</t>
    </r>
  </si>
  <si>
    <r>
      <t>8</t>
    </r>
    <r>
      <rPr>
        <sz val="11"/>
        <rFont val="宋体"/>
        <family val="0"/>
      </rPr>
      <t>1.56</t>
    </r>
  </si>
  <si>
    <r>
      <t>8</t>
    </r>
    <r>
      <rPr>
        <sz val="11"/>
        <rFont val="宋体"/>
        <family val="0"/>
      </rPr>
      <t>3.70</t>
    </r>
  </si>
  <si>
    <r>
      <t>8</t>
    </r>
    <r>
      <rPr>
        <sz val="11"/>
        <rFont val="宋体"/>
        <family val="0"/>
      </rPr>
      <t>5.02</t>
    </r>
  </si>
  <si>
    <r>
      <t>8</t>
    </r>
    <r>
      <rPr>
        <sz val="11"/>
        <rFont val="宋体"/>
        <family val="0"/>
      </rPr>
      <t>1.28</t>
    </r>
  </si>
  <si>
    <r>
      <t>8</t>
    </r>
    <r>
      <rPr>
        <sz val="11"/>
        <rFont val="宋体"/>
        <family val="0"/>
      </rPr>
      <t>0.70</t>
    </r>
  </si>
  <si>
    <r>
      <t>8</t>
    </r>
    <r>
      <rPr>
        <sz val="11"/>
        <rFont val="宋体"/>
        <family val="0"/>
      </rPr>
      <t>4.48</t>
    </r>
  </si>
  <si>
    <r>
      <t>8</t>
    </r>
    <r>
      <rPr>
        <sz val="11"/>
        <rFont val="宋体"/>
        <family val="0"/>
      </rPr>
      <t>6.04</t>
    </r>
  </si>
  <si>
    <r>
      <t>8</t>
    </r>
    <r>
      <rPr>
        <sz val="11"/>
        <rFont val="宋体"/>
        <family val="0"/>
      </rPr>
      <t>4.74</t>
    </r>
  </si>
  <si>
    <r>
      <t>8</t>
    </r>
    <r>
      <rPr>
        <sz val="11"/>
        <rFont val="宋体"/>
        <family val="0"/>
      </rPr>
      <t>5.68</t>
    </r>
  </si>
  <si>
    <r>
      <t>8</t>
    </r>
    <r>
      <rPr>
        <sz val="11"/>
        <rFont val="宋体"/>
        <family val="0"/>
      </rPr>
      <t>6.32</t>
    </r>
  </si>
  <si>
    <r>
      <t>7</t>
    </r>
    <r>
      <rPr>
        <sz val="11"/>
        <rFont val="宋体"/>
        <family val="0"/>
      </rPr>
      <t>7.68</t>
    </r>
  </si>
  <si>
    <r>
      <t>8</t>
    </r>
    <r>
      <rPr>
        <sz val="11"/>
        <rFont val="宋体"/>
        <family val="0"/>
      </rPr>
      <t>7.76</t>
    </r>
  </si>
  <si>
    <r>
      <t>8</t>
    </r>
    <r>
      <rPr>
        <sz val="11"/>
        <rFont val="宋体"/>
        <family val="0"/>
      </rPr>
      <t>4.22</t>
    </r>
  </si>
  <si>
    <r>
      <t>8</t>
    </r>
    <r>
      <rPr>
        <sz val="11"/>
        <rFont val="宋体"/>
        <family val="0"/>
      </rPr>
      <t>0.98</t>
    </r>
  </si>
  <si>
    <r>
      <t>7</t>
    </r>
    <r>
      <rPr>
        <sz val="11"/>
        <rFont val="宋体"/>
        <family val="0"/>
      </rPr>
      <t>7.42</t>
    </r>
  </si>
  <si>
    <r>
      <t>9</t>
    </r>
    <r>
      <rPr>
        <sz val="11"/>
        <rFont val="宋体"/>
        <family val="0"/>
      </rPr>
      <t>1.20</t>
    </r>
  </si>
  <si>
    <r>
      <t>8</t>
    </r>
    <r>
      <rPr>
        <sz val="11"/>
        <rFont val="宋体"/>
        <family val="0"/>
      </rPr>
      <t>6.36</t>
    </r>
  </si>
  <si>
    <r>
      <t>8</t>
    </r>
    <r>
      <rPr>
        <sz val="11"/>
        <rFont val="宋体"/>
        <family val="0"/>
      </rPr>
      <t>0.76</t>
    </r>
  </si>
  <si>
    <r>
      <t>8</t>
    </r>
    <r>
      <rPr>
        <sz val="11"/>
        <rFont val="宋体"/>
        <family val="0"/>
      </rPr>
      <t>2.74</t>
    </r>
  </si>
  <si>
    <r>
      <t>8</t>
    </r>
    <r>
      <rPr>
        <sz val="11"/>
        <rFont val="宋体"/>
        <family val="0"/>
      </rPr>
      <t>4.00</t>
    </r>
  </si>
  <si>
    <r>
      <t>8</t>
    </r>
    <r>
      <rPr>
        <sz val="11"/>
        <rFont val="宋体"/>
        <family val="0"/>
      </rPr>
      <t>2.04</t>
    </r>
  </si>
  <si>
    <r>
      <t>8</t>
    </r>
    <r>
      <rPr>
        <sz val="11"/>
        <rFont val="宋体"/>
        <family val="0"/>
      </rPr>
      <t>4.66</t>
    </r>
  </si>
  <si>
    <r>
      <t>8</t>
    </r>
    <r>
      <rPr>
        <sz val="11"/>
        <rFont val="宋体"/>
        <family val="0"/>
      </rPr>
      <t>4.54</t>
    </r>
  </si>
  <si>
    <r>
      <t>8</t>
    </r>
    <r>
      <rPr>
        <sz val="11"/>
        <rFont val="宋体"/>
        <family val="0"/>
      </rPr>
      <t>7.40</t>
    </r>
  </si>
  <si>
    <r>
      <t>8</t>
    </r>
    <r>
      <rPr>
        <sz val="11"/>
        <rFont val="宋体"/>
        <family val="0"/>
      </rPr>
      <t>3.52</t>
    </r>
  </si>
  <si>
    <r>
      <t>8</t>
    </r>
    <r>
      <rPr>
        <sz val="11"/>
        <rFont val="宋体"/>
        <family val="0"/>
      </rPr>
      <t>0.58</t>
    </r>
  </si>
  <si>
    <r>
      <t>7</t>
    </r>
    <r>
      <rPr>
        <sz val="11"/>
        <rFont val="宋体"/>
        <family val="0"/>
      </rPr>
      <t>8.50</t>
    </r>
  </si>
  <si>
    <r>
      <t>8</t>
    </r>
    <r>
      <rPr>
        <sz val="11"/>
        <rFont val="宋体"/>
        <family val="0"/>
      </rPr>
      <t>1.94</t>
    </r>
  </si>
  <si>
    <r>
      <t>3</t>
    </r>
    <r>
      <rPr>
        <sz val="11"/>
        <color indexed="8"/>
        <rFont val="宋体"/>
        <family val="0"/>
      </rPr>
      <t>2.50</t>
    </r>
  </si>
  <si>
    <r>
      <t>8</t>
    </r>
    <r>
      <rPr>
        <sz val="11"/>
        <rFont val="宋体"/>
        <family val="0"/>
      </rPr>
      <t>1.34</t>
    </r>
  </si>
  <si>
    <r>
      <t>8</t>
    </r>
    <r>
      <rPr>
        <sz val="11"/>
        <rFont val="宋体"/>
        <family val="0"/>
      </rPr>
      <t>0.92</t>
    </r>
  </si>
  <si>
    <r>
      <t>8</t>
    </r>
    <r>
      <rPr>
        <sz val="11"/>
        <rFont val="宋体"/>
        <family val="0"/>
      </rPr>
      <t>2.46</t>
    </r>
  </si>
  <si>
    <r>
      <t>7</t>
    </r>
    <r>
      <rPr>
        <sz val="11"/>
        <rFont val="宋体"/>
        <family val="0"/>
      </rPr>
      <t>7.82</t>
    </r>
  </si>
  <si>
    <r>
      <t>7</t>
    </r>
    <r>
      <rPr>
        <sz val="11"/>
        <rFont val="宋体"/>
        <family val="0"/>
      </rPr>
      <t>6.16</t>
    </r>
  </si>
  <si>
    <r>
      <t>8</t>
    </r>
    <r>
      <rPr>
        <sz val="11"/>
        <rFont val="宋体"/>
        <family val="0"/>
      </rPr>
      <t>0.26</t>
    </r>
  </si>
  <si>
    <r>
      <t>8</t>
    </r>
    <r>
      <rPr>
        <sz val="11"/>
        <rFont val="宋体"/>
        <family val="0"/>
      </rPr>
      <t>4.26</t>
    </r>
  </si>
  <si>
    <r>
      <t>8</t>
    </r>
    <r>
      <rPr>
        <sz val="11"/>
        <rFont val="宋体"/>
        <family val="0"/>
      </rPr>
      <t>1.44</t>
    </r>
  </si>
  <si>
    <r>
      <t>8</t>
    </r>
    <r>
      <rPr>
        <sz val="11"/>
        <rFont val="宋体"/>
        <family val="0"/>
      </rPr>
      <t>0.96</t>
    </r>
  </si>
  <si>
    <r>
      <t>7</t>
    </r>
    <r>
      <rPr>
        <sz val="11"/>
        <rFont val="宋体"/>
        <family val="0"/>
      </rPr>
      <t>4.02</t>
    </r>
  </si>
  <si>
    <r>
      <t>7</t>
    </r>
    <r>
      <rPr>
        <sz val="11"/>
        <rFont val="宋体"/>
        <family val="0"/>
      </rPr>
      <t>8.32</t>
    </r>
  </si>
  <si>
    <r>
      <t>7</t>
    </r>
    <r>
      <rPr>
        <sz val="11"/>
        <rFont val="宋体"/>
        <family val="0"/>
      </rPr>
      <t>3.68</t>
    </r>
  </si>
  <si>
    <r>
      <t>8</t>
    </r>
    <r>
      <rPr>
        <sz val="11"/>
        <rFont val="宋体"/>
        <family val="0"/>
      </rPr>
      <t>2.54</t>
    </r>
  </si>
  <si>
    <t>80.58</t>
  </si>
  <si>
    <r>
      <t>8</t>
    </r>
    <r>
      <rPr>
        <sz val="11"/>
        <rFont val="宋体"/>
        <family val="0"/>
      </rPr>
      <t>1.78</t>
    </r>
  </si>
  <si>
    <r>
      <t>7</t>
    </r>
    <r>
      <rPr>
        <sz val="11"/>
        <rFont val="宋体"/>
        <family val="0"/>
      </rPr>
      <t>8.42</t>
    </r>
  </si>
  <si>
    <r>
      <t>8</t>
    </r>
    <r>
      <rPr>
        <sz val="11"/>
        <rFont val="宋体"/>
        <family val="0"/>
      </rPr>
      <t>1.08</t>
    </r>
  </si>
  <si>
    <r>
      <t>8</t>
    </r>
    <r>
      <rPr>
        <sz val="11"/>
        <rFont val="宋体"/>
        <family val="0"/>
      </rPr>
      <t>0.44</t>
    </r>
  </si>
  <si>
    <r>
      <t>7</t>
    </r>
    <r>
      <rPr>
        <sz val="11"/>
        <rFont val="宋体"/>
        <family val="0"/>
      </rPr>
      <t>7.74</t>
    </r>
  </si>
  <si>
    <r>
      <t>8</t>
    </r>
    <r>
      <rPr>
        <sz val="11"/>
        <rFont val="宋体"/>
        <family val="0"/>
      </rPr>
      <t>1.48</t>
    </r>
  </si>
  <si>
    <r>
      <t>7</t>
    </r>
    <r>
      <rPr>
        <sz val="11"/>
        <rFont val="宋体"/>
        <family val="0"/>
      </rPr>
      <t>7.62</t>
    </r>
  </si>
  <si>
    <t>80.42</t>
  </si>
  <si>
    <t>排名</t>
  </si>
  <si>
    <t>廖昂</t>
  </si>
  <si>
    <t>2020100053</t>
  </si>
  <si>
    <t>何笃楷</t>
  </si>
  <si>
    <t>2020100901</t>
  </si>
  <si>
    <t>2020100726</t>
  </si>
  <si>
    <t>缺考</t>
  </si>
  <si>
    <t>面试
成绩</t>
  </si>
  <si>
    <t>笔试
成绩</t>
  </si>
  <si>
    <t>综合
成绩</t>
  </si>
  <si>
    <t>2020年汝城县公开招聘事业单位工作人员综合成绩公布</t>
  </si>
  <si>
    <t>缺考</t>
  </si>
  <si>
    <r>
      <t>8</t>
    </r>
    <r>
      <rPr>
        <sz val="11"/>
        <rFont val="宋体"/>
        <family val="0"/>
      </rPr>
      <t>2.16</t>
    </r>
  </si>
  <si>
    <r>
      <t>8</t>
    </r>
    <r>
      <rPr>
        <sz val="11"/>
        <rFont val="宋体"/>
        <family val="0"/>
      </rPr>
      <t>1.06</t>
    </r>
  </si>
  <si>
    <r>
      <t>7</t>
    </r>
    <r>
      <rPr>
        <sz val="11"/>
        <rFont val="宋体"/>
        <family val="0"/>
      </rPr>
      <t>6.08</t>
    </r>
  </si>
  <si>
    <t>刘柏兰</t>
  </si>
  <si>
    <t>缺考</t>
  </si>
  <si>
    <t>朱晶</t>
  </si>
  <si>
    <r>
      <t>7</t>
    </r>
    <r>
      <rPr>
        <sz val="11"/>
        <rFont val="宋体"/>
        <family val="0"/>
      </rPr>
      <t>8.98</t>
    </r>
  </si>
  <si>
    <t xml:space="preserve">成绩合成办法：
    1.汝城县革命历史陈列馆（县文化保护传承中心）文化艺术专干、汝城县文化馆戏剧专干、音乐专干岗位综合成绩=笔试成绩×30%+面试成绩×70%；
    2.汝城县投融资服务中心评审技术人员岗位综合成绩=笔试成绩×70%+面试成绩×30%；
    3.其余岗位综合成绩=笔试成绩×60%+面试成绩×40%。
    笔试成绩、面试成绩、综合成绩均按四舍五入保留到小数点后两位数字。
</t>
  </si>
  <si>
    <t>教育事业单位财务人员A</t>
  </si>
  <si>
    <t>县市场监督管理信息中心、汝城县质量监督检验及计量检定中心文秘人员</t>
  </si>
  <si>
    <t>县市场监督管理信息中心、县质量监督检验及计量检定中心财务人员</t>
  </si>
  <si>
    <t>县市场监督管理信息中心、县质量监督检验及计量检定中心食品检验人员B</t>
  </si>
  <si>
    <t>县质量监督检验及计量检定中心计量检定人员A</t>
  </si>
  <si>
    <t>县质量监督检验及计量检定中心计量检定人员B</t>
  </si>
  <si>
    <t>县质量监督检验及计量检定中心综合管理人员A</t>
  </si>
  <si>
    <t>县质量监督检验及计量检定中心综合管理人员B</t>
  </si>
  <si>
    <t>县市场监督管理信息中心法制人员</t>
  </si>
  <si>
    <t>县质量监督检验及计量检定中心食品药品管理人员</t>
  </si>
  <si>
    <t>县沙洲红色旅游景区管理所导游B</t>
  </si>
  <si>
    <t>县沙洲红色旅游景区管理所财务人员</t>
  </si>
  <si>
    <t>县沙洲红色旅游景区管理所采编人员</t>
  </si>
  <si>
    <t>县沙洲红色旅游景区管理所工程项目人员</t>
  </si>
  <si>
    <t>县文明水库管理所电站运行人员</t>
  </si>
  <si>
    <t>县文明水库管理所财务人员</t>
  </si>
  <si>
    <t>龙虎洞水库管理所会计</t>
  </si>
  <si>
    <t>龙虎洞水库管理所工程</t>
  </si>
  <si>
    <t>汝城县民政事务中心文秘人员</t>
  </si>
  <si>
    <t>汝城县民政事务中心财务人员</t>
  </si>
  <si>
    <t>县自然资源中心所财务工作人员</t>
  </si>
  <si>
    <t>县自然资源中心所规划工作人员</t>
  </si>
  <si>
    <t>县自然资源中心所地矿工作人员</t>
  </si>
  <si>
    <t>县自然资源中心所测绘工作人员</t>
  </si>
  <si>
    <t>县自然资源中心所法律工作人员</t>
  </si>
  <si>
    <t>县不动产登记中心国土管理人员</t>
  </si>
  <si>
    <t>县空间规划研究和地理信息中心计算机工作人员</t>
  </si>
  <si>
    <t>汝城县林业综合服务中心财会A</t>
  </si>
  <si>
    <t>汝城县林业综合服务中心财会B</t>
  </si>
  <si>
    <t>汝城县林业局下属林业工作站营林A</t>
  </si>
  <si>
    <t>汝城县林业局下属林业工作站营林B</t>
  </si>
  <si>
    <t>县电力管理站财会人员</t>
  </si>
  <si>
    <t>县电力管理站文秘人员</t>
  </si>
  <si>
    <t>县河道管理站水利工程技术人员</t>
  </si>
  <si>
    <t>县温泉旅游景区管理委员会财务人员</t>
  </si>
  <si>
    <t>县温泉旅游景区管理委员会规划管理人员</t>
  </si>
  <si>
    <t>县温泉旅游景区管理委员会综合管理人员</t>
  </si>
  <si>
    <t>县温泉旅游景区管理委员会信息化管理员</t>
  </si>
  <si>
    <t>县农业技术服务中心、农业综合检验检测中心农业技术人员B</t>
  </si>
  <si>
    <t>县农业技术服务中心农田水利工程技术人员</t>
  </si>
  <si>
    <t>县农业综合检验检测中心、农作物种子储备和技术推广站文秘人员B</t>
  </si>
  <si>
    <t>县农作物种子储备和技术推广站计算机技术人员A</t>
  </si>
  <si>
    <t>县农作物种子储备和技术推广站计算机技术人员B</t>
  </si>
  <si>
    <t>中共汝城县委党校理论教师A</t>
  </si>
  <si>
    <t>中共汝城县委党校理论教师B</t>
  </si>
  <si>
    <t>中共汝城县委党校财会人员</t>
  </si>
  <si>
    <t>县旅游服务中心旅游讲解员</t>
  </si>
  <si>
    <t>县粮食和物资储备中心宏观经济管理</t>
  </si>
  <si>
    <t>县粮食和物资储备中心粮食储备管理</t>
  </si>
  <si>
    <t>县粮食和物资储备中心财务会计</t>
  </si>
  <si>
    <t>县应急救援服务中心信息人员</t>
  </si>
  <si>
    <t>县应急救援服务中心财务人员</t>
  </si>
  <si>
    <t>县建筑工程施工服务站建筑管理A</t>
  </si>
  <si>
    <t>县建筑工程施工服务站建筑管理B</t>
  </si>
  <si>
    <t>县建筑工程质量安全监督站质量安全监督1</t>
  </si>
  <si>
    <t>县城区数字平台管理指挥中心计算机工作人员</t>
  </si>
  <si>
    <t>汝城县行政审批事务中心文秘工作人员</t>
  </si>
  <si>
    <t>县审计事务中心审计A</t>
  </si>
  <si>
    <t>汝城县投融资服务中心评审技术人员A</t>
  </si>
  <si>
    <t>汝城县投融资服务中心评审技术人员B</t>
  </si>
  <si>
    <t>汝城县国有资产事务中心财务人员</t>
  </si>
  <si>
    <t>汝城县市政公用事业服务中心文秘人员</t>
  </si>
  <si>
    <t>汝城县市政公用事业服务中心工程技术人员</t>
  </si>
  <si>
    <t>汝城县电子商务服务中心文秘人员</t>
  </si>
  <si>
    <t>汝城县电子商务服务中心财务人员</t>
  </si>
  <si>
    <t>湖南省汝城县大坪国有林场会计人员A</t>
  </si>
  <si>
    <t>湖南省汝城县大坪国有林场会计人员B</t>
  </si>
  <si>
    <t>湖南省汝城县大坪国有林场林业技术员B</t>
  </si>
  <si>
    <t>县暖水国有林场工作人员A</t>
  </si>
  <si>
    <t>县暖水国有林场工作人员B</t>
  </si>
  <si>
    <t>县暖水国有林场财务人员</t>
  </si>
  <si>
    <t>县暖水国有林场文秘人员</t>
  </si>
  <si>
    <t>汝城县环境卫生服务中心公共管理人员</t>
  </si>
  <si>
    <t>汝城县环境卫生服务中心文秘</t>
  </si>
  <si>
    <t>汝城县融媒体中心（广播电视台）新媒体技术人员A</t>
  </si>
  <si>
    <t>汝城县融媒体中心（广播电视台）新媒体技术人员B</t>
  </si>
  <si>
    <t>汝城县融媒体中心（广播电视台）编辑制作人员</t>
  </si>
  <si>
    <t>汝城县人民医院财务人员1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</si>
</sst>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mm\-yyyy"/>
    <numFmt numFmtId="178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B050"/>
      <name val="Calibri"/>
      <family val="0"/>
    </font>
    <font>
      <sz val="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43" fillId="0" borderId="10" xfId="0" applyFont="1" applyFill="1" applyBorder="1" applyAlignment="1" quotePrefix="1">
      <alignment horizontal="center" vertical="center"/>
    </xf>
    <xf numFmtId="176" fontId="43" fillId="0" borderId="1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  <xf numFmtId="0" fontId="37" fillId="0" borderId="0" xfId="0" applyFont="1" applyFill="1" applyAlignment="1">
      <alignment vertical="center"/>
    </xf>
    <xf numFmtId="0" fontId="0" fillId="0" borderId="0" xfId="0" applyNumberFormat="1" applyAlignment="1">
      <alignment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178" fontId="43" fillId="0" borderId="10" xfId="0" applyNumberFormat="1" applyFont="1" applyFill="1" applyBorder="1" applyAlignment="1" quotePrefix="1">
      <alignment horizontal="center" vertical="center"/>
    </xf>
    <xf numFmtId="0" fontId="43" fillId="0" borderId="10" xfId="0" applyNumberFormat="1" applyFont="1" applyFill="1" applyBorder="1" applyAlignment="1" quotePrefix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 quotePrefix="1">
      <alignment horizontal="center" vertical="center"/>
    </xf>
    <xf numFmtId="178" fontId="43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 quotePrefix="1">
      <alignment horizontal="center" vertical="center"/>
    </xf>
    <xf numFmtId="178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 quotePrefix="1">
      <alignment horizontal="center" vertical="center"/>
    </xf>
    <xf numFmtId="0" fontId="43" fillId="0" borderId="10" xfId="0" applyNumberFormat="1" applyFont="1" applyFill="1" applyBorder="1" applyAlignment="1" quotePrefix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quotePrefix="1">
      <alignment horizontal="center" vertical="center" wrapText="1"/>
    </xf>
    <xf numFmtId="0" fontId="43" fillId="0" borderId="14" xfId="0" applyFont="1" applyFill="1" applyBorder="1" applyAlignment="1" quotePrefix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 quotePrefix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6" fillId="0" borderId="17" xfId="0" applyFont="1" applyBorder="1" applyAlignment="1">
      <alignment horizontal="center" vertical="center"/>
    </xf>
    <xf numFmtId="0" fontId="43" fillId="0" borderId="10" xfId="0" applyFont="1" applyFill="1" applyBorder="1" applyAlignment="1" quotePrefix="1">
      <alignment horizontal="center" vertical="center" shrinkToFit="1"/>
    </xf>
    <xf numFmtId="0" fontId="0" fillId="0" borderId="10" xfId="0" applyFont="1" applyFill="1" applyBorder="1" applyAlignment="1" quotePrefix="1">
      <alignment horizontal="center" vertical="center" shrinkToFit="1"/>
    </xf>
    <xf numFmtId="0" fontId="43" fillId="0" borderId="10" xfId="0" applyFont="1" applyFill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31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11.57421875" style="3" bestFit="1" customWidth="1"/>
    <col min="2" max="2" width="9.421875" style="3" bestFit="1" customWidth="1"/>
    <col min="3" max="3" width="7.421875" style="3" customWidth="1"/>
    <col min="4" max="4" width="6.8515625" style="11" customWidth="1"/>
    <col min="5" max="5" width="6.7109375" style="3" customWidth="1"/>
    <col min="6" max="6" width="4.7109375" style="9" customWidth="1"/>
    <col min="7" max="7" width="4.8515625" style="3" customWidth="1"/>
    <col min="8" max="8" width="48.57421875" style="26" customWidth="1"/>
    <col min="9" max="16384" width="9.00390625" style="3" customWidth="1"/>
  </cols>
  <sheetData>
    <row r="1" spans="1:8" ht="14.25">
      <c r="A1" s="43" t="s">
        <v>894</v>
      </c>
      <c r="B1" s="43"/>
      <c r="C1" s="43"/>
      <c r="D1" s="43"/>
      <c r="E1" s="43"/>
      <c r="F1" s="43"/>
      <c r="G1" s="43"/>
      <c r="H1" s="43"/>
    </row>
    <row r="2" spans="1:8" ht="30.75" customHeight="1">
      <c r="A2" s="4" t="s">
        <v>0</v>
      </c>
      <c r="B2" s="4" t="s">
        <v>1</v>
      </c>
      <c r="C2" s="23" t="s">
        <v>892</v>
      </c>
      <c r="D2" s="22" t="s">
        <v>891</v>
      </c>
      <c r="E2" s="24" t="s">
        <v>893</v>
      </c>
      <c r="F2" s="12" t="s">
        <v>884</v>
      </c>
      <c r="G2" s="4" t="s">
        <v>723</v>
      </c>
      <c r="H2" s="25" t="s">
        <v>2</v>
      </c>
    </row>
    <row r="3" spans="1:8" s="8" customFormat="1" ht="15" customHeight="1">
      <c r="A3" s="1" t="s">
        <v>509</v>
      </c>
      <c r="B3" s="1" t="s">
        <v>725</v>
      </c>
      <c r="C3" s="2" t="s">
        <v>511</v>
      </c>
      <c r="D3" s="14">
        <v>85.86</v>
      </c>
      <c r="E3" s="2">
        <f>C3*0.6+D3*0.4</f>
        <v>82.18799999999999</v>
      </c>
      <c r="F3" s="15">
        <v>1</v>
      </c>
      <c r="G3" s="33">
        <v>3</v>
      </c>
      <c r="H3" s="44" t="s">
        <v>904</v>
      </c>
    </row>
    <row r="4" spans="1:8" s="8" customFormat="1" ht="15" customHeight="1">
      <c r="A4" s="1" t="s">
        <v>512</v>
      </c>
      <c r="B4" s="1" t="s">
        <v>726</v>
      </c>
      <c r="C4" s="2" t="s">
        <v>513</v>
      </c>
      <c r="D4" s="14">
        <v>84.44</v>
      </c>
      <c r="E4" s="2">
        <f aca="true" t="shared" si="0" ref="E4:E9">C4*0.6+D4*0.4</f>
        <v>81.158</v>
      </c>
      <c r="F4" s="15">
        <v>2</v>
      </c>
      <c r="G4" s="35"/>
      <c r="H4" s="44" t="s">
        <v>510</v>
      </c>
    </row>
    <row r="5" spans="1:8" s="8" customFormat="1" ht="15" customHeight="1">
      <c r="A5" s="1" t="s">
        <v>514</v>
      </c>
      <c r="B5" s="1" t="s">
        <v>727</v>
      </c>
      <c r="C5" s="2" t="s">
        <v>515</v>
      </c>
      <c r="D5" s="14">
        <v>82.56</v>
      </c>
      <c r="E5" s="2">
        <f t="shared" si="0"/>
        <v>79.28999999999999</v>
      </c>
      <c r="F5" s="15">
        <v>3</v>
      </c>
      <c r="G5" s="35"/>
      <c r="H5" s="44" t="s">
        <v>510</v>
      </c>
    </row>
    <row r="6" spans="1:8" s="8" customFormat="1" ht="15" customHeight="1">
      <c r="A6" s="1" t="s">
        <v>519</v>
      </c>
      <c r="B6" s="1" t="s">
        <v>520</v>
      </c>
      <c r="C6" s="2" t="s">
        <v>521</v>
      </c>
      <c r="D6" s="14">
        <v>86.04</v>
      </c>
      <c r="E6" s="2">
        <f>C6*0.6+D6*0.4</f>
        <v>79.05600000000001</v>
      </c>
      <c r="F6" s="15">
        <v>4</v>
      </c>
      <c r="G6" s="35"/>
      <c r="H6" s="44" t="s">
        <v>510</v>
      </c>
    </row>
    <row r="7" spans="1:8" s="8" customFormat="1" ht="15" customHeight="1">
      <c r="A7" s="1" t="s">
        <v>516</v>
      </c>
      <c r="B7" s="1" t="s">
        <v>517</v>
      </c>
      <c r="C7" s="2" t="s">
        <v>518</v>
      </c>
      <c r="D7" s="14">
        <v>83.64</v>
      </c>
      <c r="E7" s="2">
        <f t="shared" si="0"/>
        <v>78.99000000000001</v>
      </c>
      <c r="F7" s="15">
        <v>5</v>
      </c>
      <c r="G7" s="35"/>
      <c r="H7" s="44" t="s">
        <v>510</v>
      </c>
    </row>
    <row r="8" spans="1:8" s="8" customFormat="1" ht="15" customHeight="1">
      <c r="A8" s="1" t="s">
        <v>522</v>
      </c>
      <c r="B8" s="1" t="s">
        <v>724</v>
      </c>
      <c r="C8" s="2" t="s">
        <v>523</v>
      </c>
      <c r="D8" s="14">
        <v>84.02</v>
      </c>
      <c r="E8" s="2">
        <f t="shared" si="0"/>
        <v>76.856</v>
      </c>
      <c r="F8" s="15">
        <v>6</v>
      </c>
      <c r="G8" s="34"/>
      <c r="H8" s="44" t="s">
        <v>510</v>
      </c>
    </row>
    <row r="9" spans="1:8" s="17" customFormat="1" ht="15" customHeight="1">
      <c r="A9" s="1" t="s">
        <v>524</v>
      </c>
      <c r="B9" s="1" t="s">
        <v>525</v>
      </c>
      <c r="C9" s="2" t="s">
        <v>527</v>
      </c>
      <c r="D9" s="20" t="s">
        <v>736</v>
      </c>
      <c r="E9" s="2">
        <f t="shared" si="0"/>
        <v>81.44800000000001</v>
      </c>
      <c r="F9" s="15">
        <v>1</v>
      </c>
      <c r="G9" s="33">
        <v>3</v>
      </c>
      <c r="H9" s="44" t="s">
        <v>526</v>
      </c>
    </row>
    <row r="10" spans="1:8" s="17" customFormat="1" ht="15" customHeight="1">
      <c r="A10" s="1" t="s">
        <v>531</v>
      </c>
      <c r="B10" s="1" t="s">
        <v>532</v>
      </c>
      <c r="C10" s="2" t="s">
        <v>342</v>
      </c>
      <c r="D10" s="20" t="s">
        <v>748</v>
      </c>
      <c r="E10" s="2">
        <f>C10*0.6+D10*0.4</f>
        <v>80.908</v>
      </c>
      <c r="F10" s="15">
        <v>2</v>
      </c>
      <c r="G10" s="35"/>
      <c r="H10" s="44" t="s">
        <v>526</v>
      </c>
    </row>
    <row r="11" spans="1:8" s="17" customFormat="1" ht="15" customHeight="1">
      <c r="A11" s="1" t="s">
        <v>528</v>
      </c>
      <c r="B11" s="1" t="s">
        <v>529</v>
      </c>
      <c r="C11" s="2" t="s">
        <v>530</v>
      </c>
      <c r="D11" s="20" t="s">
        <v>731</v>
      </c>
      <c r="E11" s="2">
        <f>C11*0.6+D11*0.4</f>
        <v>80.25800000000001</v>
      </c>
      <c r="F11" s="15">
        <v>3</v>
      </c>
      <c r="G11" s="35"/>
      <c r="H11" s="44" t="s">
        <v>526</v>
      </c>
    </row>
    <row r="12" spans="1:8" s="17" customFormat="1" ht="15" customHeight="1">
      <c r="A12" s="1" t="s">
        <v>533</v>
      </c>
      <c r="B12" s="1" t="s">
        <v>534</v>
      </c>
      <c r="C12" s="2" t="s">
        <v>187</v>
      </c>
      <c r="D12" s="20" t="s">
        <v>747</v>
      </c>
      <c r="E12" s="2">
        <f aca="true" t="shared" si="1" ref="E12:E74">C12*0.6+D12*0.4</f>
        <v>79.122</v>
      </c>
      <c r="F12" s="15">
        <v>4</v>
      </c>
      <c r="G12" s="35"/>
      <c r="H12" s="44" t="s">
        <v>526</v>
      </c>
    </row>
    <row r="13" spans="1:8" s="17" customFormat="1" ht="15" customHeight="1">
      <c r="A13" s="1" t="s">
        <v>538</v>
      </c>
      <c r="B13" s="1" t="s">
        <v>539</v>
      </c>
      <c r="C13" s="2" t="s">
        <v>540</v>
      </c>
      <c r="D13" s="20" t="s">
        <v>744</v>
      </c>
      <c r="E13" s="2">
        <f>C13*0.6+D13*0.4</f>
        <v>77.668</v>
      </c>
      <c r="F13" s="15">
        <v>5</v>
      </c>
      <c r="G13" s="35"/>
      <c r="H13" s="44" t="s">
        <v>526</v>
      </c>
    </row>
    <row r="14" spans="1:8" s="17" customFormat="1" ht="15" customHeight="1">
      <c r="A14" s="1" t="s">
        <v>535</v>
      </c>
      <c r="B14" s="1" t="s">
        <v>536</v>
      </c>
      <c r="C14" s="2" t="s">
        <v>537</v>
      </c>
      <c r="D14" s="20" t="s">
        <v>745</v>
      </c>
      <c r="E14" s="2">
        <f t="shared" si="1"/>
        <v>77.224</v>
      </c>
      <c r="F14" s="15">
        <v>6</v>
      </c>
      <c r="G14" s="34"/>
      <c r="H14" s="44" t="s">
        <v>526</v>
      </c>
    </row>
    <row r="15" spans="1:8" s="8" customFormat="1" ht="15" customHeight="1">
      <c r="A15" s="1" t="s">
        <v>886</v>
      </c>
      <c r="B15" s="1" t="s">
        <v>885</v>
      </c>
      <c r="C15" s="2" t="s">
        <v>183</v>
      </c>
      <c r="D15" s="14">
        <v>82.58</v>
      </c>
      <c r="E15" s="2">
        <f t="shared" si="1"/>
        <v>77.96600000000001</v>
      </c>
      <c r="F15" s="15">
        <v>1</v>
      </c>
      <c r="G15" s="18">
        <v>1</v>
      </c>
      <c r="H15" s="44" t="s">
        <v>905</v>
      </c>
    </row>
    <row r="16" spans="1:8" s="17" customFormat="1" ht="15" customHeight="1">
      <c r="A16" s="1" t="s">
        <v>148</v>
      </c>
      <c r="B16" s="1" t="s">
        <v>149</v>
      </c>
      <c r="C16" s="2" t="s">
        <v>151</v>
      </c>
      <c r="D16" s="20" t="s">
        <v>749</v>
      </c>
      <c r="E16" s="2">
        <f t="shared" si="1"/>
        <v>79.372</v>
      </c>
      <c r="F16" s="15">
        <v>1</v>
      </c>
      <c r="G16" s="40">
        <v>2</v>
      </c>
      <c r="H16" s="44" t="s">
        <v>906</v>
      </c>
    </row>
    <row r="17" spans="1:8" s="17" customFormat="1" ht="15" customHeight="1">
      <c r="A17" s="1" t="s">
        <v>152</v>
      </c>
      <c r="B17" s="1" t="s">
        <v>153</v>
      </c>
      <c r="C17" s="2" t="s">
        <v>154</v>
      </c>
      <c r="D17" s="20" t="s">
        <v>742</v>
      </c>
      <c r="E17" s="2">
        <f t="shared" si="1"/>
        <v>78.206</v>
      </c>
      <c r="F17" s="15">
        <v>2</v>
      </c>
      <c r="G17" s="41"/>
      <c r="H17" s="44" t="s">
        <v>150</v>
      </c>
    </row>
    <row r="18" spans="1:8" s="17" customFormat="1" ht="15" customHeight="1">
      <c r="A18" s="1" t="s">
        <v>155</v>
      </c>
      <c r="B18" s="1" t="s">
        <v>156</v>
      </c>
      <c r="C18" s="2" t="s">
        <v>157</v>
      </c>
      <c r="D18" s="20" t="s">
        <v>755</v>
      </c>
      <c r="E18" s="2">
        <f t="shared" si="1"/>
        <v>76.262</v>
      </c>
      <c r="F18" s="15">
        <v>3</v>
      </c>
      <c r="G18" s="41"/>
      <c r="H18" s="44" t="s">
        <v>150</v>
      </c>
    </row>
    <row r="19" spans="1:8" s="17" customFormat="1" ht="15" customHeight="1">
      <c r="A19" s="1" t="s">
        <v>158</v>
      </c>
      <c r="B19" s="1" t="s">
        <v>159</v>
      </c>
      <c r="C19" s="2" t="s">
        <v>160</v>
      </c>
      <c r="D19" s="20" t="s">
        <v>739</v>
      </c>
      <c r="E19" s="2">
        <f t="shared" si="1"/>
        <v>73.172</v>
      </c>
      <c r="F19" s="15">
        <v>4</v>
      </c>
      <c r="G19" s="41"/>
      <c r="H19" s="44" t="s">
        <v>150</v>
      </c>
    </row>
    <row r="20" spans="1:8" s="8" customFormat="1" ht="15" customHeight="1">
      <c r="A20" s="1" t="s">
        <v>161</v>
      </c>
      <c r="B20" s="1" t="s">
        <v>162</v>
      </c>
      <c r="C20" s="2" t="s">
        <v>164</v>
      </c>
      <c r="D20" s="20" t="s">
        <v>738</v>
      </c>
      <c r="E20" s="2">
        <f t="shared" si="1"/>
        <v>80.946</v>
      </c>
      <c r="F20" s="15">
        <v>1</v>
      </c>
      <c r="G20" s="33">
        <v>4</v>
      </c>
      <c r="H20" s="44" t="s">
        <v>907</v>
      </c>
    </row>
    <row r="21" spans="1:8" s="8" customFormat="1" ht="15" customHeight="1">
      <c r="A21" s="1" t="s">
        <v>165</v>
      </c>
      <c r="B21" s="1" t="s">
        <v>166</v>
      </c>
      <c r="C21" s="2" t="s">
        <v>167</v>
      </c>
      <c r="D21" s="20" t="s">
        <v>753</v>
      </c>
      <c r="E21" s="2">
        <f t="shared" si="1"/>
        <v>80.446</v>
      </c>
      <c r="F21" s="15">
        <v>2</v>
      </c>
      <c r="G21" s="35"/>
      <c r="H21" s="44" t="s">
        <v>163</v>
      </c>
    </row>
    <row r="22" spans="1:8" s="8" customFormat="1" ht="15" customHeight="1">
      <c r="A22" s="1" t="s">
        <v>168</v>
      </c>
      <c r="B22" s="1" t="s">
        <v>169</v>
      </c>
      <c r="C22" s="2" t="s">
        <v>170</v>
      </c>
      <c r="D22" s="14">
        <v>83.94</v>
      </c>
      <c r="E22" s="2">
        <f>C22*0.6+D22*0.4</f>
        <v>79.446</v>
      </c>
      <c r="F22" s="15">
        <v>3</v>
      </c>
      <c r="G22" s="35"/>
      <c r="H22" s="44" t="s">
        <v>163</v>
      </c>
    </row>
    <row r="23" spans="1:8" s="8" customFormat="1" ht="15" customHeight="1">
      <c r="A23" s="1" t="s">
        <v>145</v>
      </c>
      <c r="B23" s="1" t="s">
        <v>146</v>
      </c>
      <c r="C23" s="2" t="s">
        <v>147</v>
      </c>
      <c r="D23" s="20" t="s">
        <v>758</v>
      </c>
      <c r="E23" s="2">
        <f t="shared" si="1"/>
        <v>79.018</v>
      </c>
      <c r="F23" s="15">
        <v>4</v>
      </c>
      <c r="G23" s="35"/>
      <c r="H23" s="44" t="s">
        <v>163</v>
      </c>
    </row>
    <row r="24" spans="1:8" s="8" customFormat="1" ht="15" customHeight="1">
      <c r="A24" s="1" t="s">
        <v>171</v>
      </c>
      <c r="B24" s="1" t="s">
        <v>172</v>
      </c>
      <c r="C24" s="2" t="s">
        <v>173</v>
      </c>
      <c r="D24" s="20" t="s">
        <v>741</v>
      </c>
      <c r="E24" s="2">
        <f t="shared" si="1"/>
        <v>78.31200000000001</v>
      </c>
      <c r="F24" s="15">
        <v>5</v>
      </c>
      <c r="G24" s="35"/>
      <c r="H24" s="44" t="s">
        <v>163</v>
      </c>
    </row>
    <row r="25" spans="1:8" s="8" customFormat="1" ht="15" customHeight="1">
      <c r="A25" s="1" t="s">
        <v>177</v>
      </c>
      <c r="B25" s="1" t="s">
        <v>178</v>
      </c>
      <c r="C25" s="2" t="s">
        <v>179</v>
      </c>
      <c r="D25" s="20" t="s">
        <v>740</v>
      </c>
      <c r="E25" s="2">
        <f>C25*0.6+D25*0.4</f>
        <v>74.976</v>
      </c>
      <c r="F25" s="15">
        <v>6</v>
      </c>
      <c r="G25" s="35"/>
      <c r="H25" s="44" t="s">
        <v>163</v>
      </c>
    </row>
    <row r="26" spans="1:8" s="8" customFormat="1" ht="15" customHeight="1">
      <c r="A26" s="1" t="s">
        <v>180</v>
      </c>
      <c r="B26" s="1" t="s">
        <v>181</v>
      </c>
      <c r="C26" s="2" t="s">
        <v>182</v>
      </c>
      <c r="D26" s="20" t="s">
        <v>734</v>
      </c>
      <c r="E26" s="2">
        <f>C26*0.6+D26*0.4</f>
        <v>74.74600000000001</v>
      </c>
      <c r="F26" s="15">
        <v>7</v>
      </c>
      <c r="G26" s="35"/>
      <c r="H26" s="44" t="s">
        <v>163</v>
      </c>
    </row>
    <row r="27" spans="1:8" s="8" customFormat="1" ht="15" customHeight="1">
      <c r="A27" s="1" t="s">
        <v>174</v>
      </c>
      <c r="B27" s="1" t="s">
        <v>175</v>
      </c>
      <c r="C27" s="2" t="s">
        <v>176</v>
      </c>
      <c r="D27" s="20" t="s">
        <v>735</v>
      </c>
      <c r="E27" s="2">
        <f t="shared" si="1"/>
        <v>73.502</v>
      </c>
      <c r="F27" s="15">
        <v>8</v>
      </c>
      <c r="G27" s="34"/>
      <c r="H27" s="44" t="s">
        <v>163</v>
      </c>
    </row>
    <row r="28" spans="1:8" s="17" customFormat="1" ht="15" customHeight="1">
      <c r="A28" s="1" t="s">
        <v>474</v>
      </c>
      <c r="B28" s="1" t="s">
        <v>475</v>
      </c>
      <c r="C28" s="2" t="s">
        <v>476</v>
      </c>
      <c r="D28" s="20" t="s">
        <v>750</v>
      </c>
      <c r="E28" s="2">
        <f>C28*0.6+D28*0.4</f>
        <v>79.398</v>
      </c>
      <c r="F28" s="15">
        <v>1</v>
      </c>
      <c r="G28" s="33">
        <v>1</v>
      </c>
      <c r="H28" s="44" t="s">
        <v>472</v>
      </c>
    </row>
    <row r="29" spans="1:8" s="17" customFormat="1" ht="15" customHeight="1">
      <c r="A29" s="1" t="s">
        <v>470</v>
      </c>
      <c r="B29" s="1" t="s">
        <v>471</v>
      </c>
      <c r="C29" s="2" t="s">
        <v>473</v>
      </c>
      <c r="D29" s="20" t="s">
        <v>733</v>
      </c>
      <c r="E29" s="2">
        <f t="shared" si="1"/>
        <v>78.464</v>
      </c>
      <c r="F29" s="15">
        <v>2</v>
      </c>
      <c r="G29" s="34"/>
      <c r="H29" s="44" t="s">
        <v>908</v>
      </c>
    </row>
    <row r="30" spans="1:8" s="8" customFormat="1" ht="15" customHeight="1">
      <c r="A30" s="1" t="s">
        <v>477</v>
      </c>
      <c r="B30" s="1" t="s">
        <v>478</v>
      </c>
      <c r="C30" s="2" t="s">
        <v>480</v>
      </c>
      <c r="D30" s="20" t="s">
        <v>746</v>
      </c>
      <c r="E30" s="2">
        <f t="shared" si="1"/>
        <v>81.964</v>
      </c>
      <c r="F30" s="15">
        <v>1</v>
      </c>
      <c r="G30" s="32">
        <v>1</v>
      </c>
      <c r="H30" s="44" t="s">
        <v>909</v>
      </c>
    </row>
    <row r="31" spans="1:8" s="8" customFormat="1" ht="15" customHeight="1">
      <c r="A31" s="1" t="s">
        <v>481</v>
      </c>
      <c r="B31" s="1" t="s">
        <v>482</v>
      </c>
      <c r="C31" s="2" t="s">
        <v>342</v>
      </c>
      <c r="D31" s="20" t="s">
        <v>757</v>
      </c>
      <c r="E31" s="2">
        <f t="shared" si="1"/>
        <v>78.932</v>
      </c>
      <c r="F31" s="15">
        <v>2</v>
      </c>
      <c r="G31" s="36"/>
      <c r="H31" s="44" t="s">
        <v>479</v>
      </c>
    </row>
    <row r="32" spans="1:8" s="17" customFormat="1" ht="15" customHeight="1">
      <c r="A32" s="1" t="s">
        <v>454</v>
      </c>
      <c r="B32" s="1" t="s">
        <v>455</v>
      </c>
      <c r="C32" s="2" t="s">
        <v>457</v>
      </c>
      <c r="D32" s="20" t="s">
        <v>743</v>
      </c>
      <c r="E32" s="2">
        <f t="shared" si="1"/>
        <v>82.532</v>
      </c>
      <c r="F32" s="15">
        <v>1</v>
      </c>
      <c r="G32" s="32">
        <v>1</v>
      </c>
      <c r="H32" s="44" t="s">
        <v>910</v>
      </c>
    </row>
    <row r="33" spans="1:8" s="17" customFormat="1" ht="15" customHeight="1">
      <c r="A33" s="1" t="s">
        <v>458</v>
      </c>
      <c r="B33" s="1" t="s">
        <v>459</v>
      </c>
      <c r="C33" s="2" t="s">
        <v>460</v>
      </c>
      <c r="D33" s="20" t="s">
        <v>883</v>
      </c>
      <c r="E33" s="2">
        <f t="shared" si="1"/>
        <v>77.288</v>
      </c>
      <c r="F33" s="15">
        <v>2</v>
      </c>
      <c r="G33" s="36"/>
      <c r="H33" s="44" t="s">
        <v>456</v>
      </c>
    </row>
    <row r="34" spans="1:8" s="8" customFormat="1" ht="15" customHeight="1">
      <c r="A34" s="1" t="s">
        <v>466</v>
      </c>
      <c r="B34" s="1" t="s">
        <v>467</v>
      </c>
      <c r="C34" s="2" t="s">
        <v>288</v>
      </c>
      <c r="D34" s="20" t="s">
        <v>751</v>
      </c>
      <c r="E34" s="2">
        <f>C34*0.6+D34*0.4</f>
        <v>81.96600000000001</v>
      </c>
      <c r="F34" s="15">
        <v>1</v>
      </c>
      <c r="G34" s="33">
        <v>1</v>
      </c>
      <c r="H34" s="44" t="s">
        <v>464</v>
      </c>
    </row>
    <row r="35" spans="1:8" s="8" customFormat="1" ht="15" customHeight="1">
      <c r="A35" s="1" t="s">
        <v>462</v>
      </c>
      <c r="B35" s="1" t="s">
        <v>463</v>
      </c>
      <c r="C35" s="2" t="s">
        <v>465</v>
      </c>
      <c r="D35" s="14">
        <v>77.24</v>
      </c>
      <c r="E35" s="2">
        <f t="shared" si="1"/>
        <v>80.33600000000001</v>
      </c>
      <c r="F35" s="15">
        <v>2</v>
      </c>
      <c r="G35" s="34"/>
      <c r="H35" s="44" t="s">
        <v>911</v>
      </c>
    </row>
    <row r="36" spans="1:8" s="17" customFormat="1" ht="15" customHeight="1">
      <c r="A36" s="1" t="s">
        <v>184</v>
      </c>
      <c r="B36" s="1" t="s">
        <v>185</v>
      </c>
      <c r="C36" s="2" t="s">
        <v>187</v>
      </c>
      <c r="D36" s="14">
        <v>81.9</v>
      </c>
      <c r="E36" s="2">
        <f t="shared" si="1"/>
        <v>78.93</v>
      </c>
      <c r="F36" s="15">
        <v>1</v>
      </c>
      <c r="G36" s="38">
        <v>1</v>
      </c>
      <c r="H36" s="44" t="s">
        <v>912</v>
      </c>
    </row>
    <row r="37" spans="1:8" s="17" customFormat="1" ht="15" customHeight="1">
      <c r="A37" s="1" t="s">
        <v>188</v>
      </c>
      <c r="B37" s="1" t="s">
        <v>189</v>
      </c>
      <c r="C37" s="2" t="s">
        <v>190</v>
      </c>
      <c r="D37" s="20" t="s">
        <v>890</v>
      </c>
      <c r="E37" s="2">
        <f>C37*0.6</f>
        <v>45.234</v>
      </c>
      <c r="F37" s="15"/>
      <c r="G37" s="39"/>
      <c r="H37" s="44" t="s">
        <v>186</v>
      </c>
    </row>
    <row r="38" spans="1:8" s="8" customFormat="1" ht="15" customHeight="1">
      <c r="A38" s="1" t="s">
        <v>483</v>
      </c>
      <c r="B38" s="1" t="s">
        <v>484</v>
      </c>
      <c r="C38" s="2" t="s">
        <v>9</v>
      </c>
      <c r="D38" s="20" t="s">
        <v>754</v>
      </c>
      <c r="E38" s="2">
        <f t="shared" si="1"/>
        <v>76.832</v>
      </c>
      <c r="F38" s="15">
        <v>1</v>
      </c>
      <c r="G38" s="33">
        <v>2</v>
      </c>
      <c r="H38" s="44" t="s">
        <v>913</v>
      </c>
    </row>
    <row r="39" spans="1:8" s="8" customFormat="1" ht="15" customHeight="1">
      <c r="A39" s="1" t="s">
        <v>489</v>
      </c>
      <c r="B39" s="1" t="s">
        <v>433</v>
      </c>
      <c r="C39" s="2" t="s">
        <v>490</v>
      </c>
      <c r="D39" s="20" t="s">
        <v>752</v>
      </c>
      <c r="E39" s="2">
        <f>C39*0.6+D39*0.4</f>
        <v>74.984</v>
      </c>
      <c r="F39" s="15">
        <v>2</v>
      </c>
      <c r="G39" s="35"/>
      <c r="H39" s="44" t="s">
        <v>485</v>
      </c>
    </row>
    <row r="40" spans="1:8" s="8" customFormat="1" ht="15" customHeight="1">
      <c r="A40" s="1" t="s">
        <v>486</v>
      </c>
      <c r="B40" s="1" t="s">
        <v>487</v>
      </c>
      <c r="C40" s="2" t="s">
        <v>488</v>
      </c>
      <c r="D40" s="20" t="s">
        <v>737</v>
      </c>
      <c r="E40" s="2">
        <f t="shared" si="1"/>
        <v>73.54400000000001</v>
      </c>
      <c r="F40" s="15">
        <v>3</v>
      </c>
      <c r="G40" s="35"/>
      <c r="H40" s="44" t="s">
        <v>485</v>
      </c>
    </row>
    <row r="41" spans="1:8" s="8" customFormat="1" ht="15" customHeight="1">
      <c r="A41" s="1" t="s">
        <v>491</v>
      </c>
      <c r="B41" s="1" t="s">
        <v>492</v>
      </c>
      <c r="C41" s="2" t="s">
        <v>493</v>
      </c>
      <c r="D41" s="20" t="s">
        <v>759</v>
      </c>
      <c r="E41" s="2">
        <f t="shared" si="1"/>
        <v>71.682</v>
      </c>
      <c r="F41" s="15">
        <v>4</v>
      </c>
      <c r="G41" s="34"/>
      <c r="H41" s="44" t="s">
        <v>485</v>
      </c>
    </row>
    <row r="42" spans="1:8" s="8" customFormat="1" ht="15" customHeight="1">
      <c r="A42" s="1" t="s">
        <v>327</v>
      </c>
      <c r="B42" s="1" t="s">
        <v>328</v>
      </c>
      <c r="C42" s="2" t="s">
        <v>330</v>
      </c>
      <c r="D42" s="20" t="s">
        <v>732</v>
      </c>
      <c r="E42" s="2">
        <f t="shared" si="1"/>
        <v>81.29599999999999</v>
      </c>
      <c r="F42" s="15">
        <v>1</v>
      </c>
      <c r="G42" s="32">
        <v>2</v>
      </c>
      <c r="H42" s="44" t="s">
        <v>914</v>
      </c>
    </row>
    <row r="43" spans="1:8" s="8" customFormat="1" ht="15" customHeight="1">
      <c r="A43" s="1" t="s">
        <v>324</v>
      </c>
      <c r="B43" s="1" t="s">
        <v>325</v>
      </c>
      <c r="C43" s="2" t="s">
        <v>326</v>
      </c>
      <c r="D43" s="14">
        <v>85.6</v>
      </c>
      <c r="E43" s="2">
        <f t="shared" si="1"/>
        <v>76.582</v>
      </c>
      <c r="F43" s="15">
        <v>2</v>
      </c>
      <c r="G43" s="32"/>
      <c r="H43" s="44" t="s">
        <v>329</v>
      </c>
    </row>
    <row r="44" spans="1:8" s="8" customFormat="1" ht="15" customHeight="1">
      <c r="A44" s="1" t="s">
        <v>331</v>
      </c>
      <c r="B44" s="1" t="s">
        <v>332</v>
      </c>
      <c r="C44" s="2" t="s">
        <v>333</v>
      </c>
      <c r="D44" s="20" t="s">
        <v>756</v>
      </c>
      <c r="E44" s="2">
        <f t="shared" si="1"/>
        <v>72.618</v>
      </c>
      <c r="F44" s="15">
        <v>3</v>
      </c>
      <c r="G44" s="32"/>
      <c r="H44" s="44" t="s">
        <v>329</v>
      </c>
    </row>
    <row r="45" spans="1:8" s="8" customFormat="1" ht="15" customHeight="1">
      <c r="A45" s="1" t="s">
        <v>334</v>
      </c>
      <c r="B45" s="1" t="s">
        <v>335</v>
      </c>
      <c r="C45" s="2" t="s">
        <v>336</v>
      </c>
      <c r="D45" s="20">
        <v>80.88</v>
      </c>
      <c r="E45" s="2">
        <f t="shared" si="1"/>
        <v>71.56199999999998</v>
      </c>
      <c r="F45" s="15">
        <v>4</v>
      </c>
      <c r="G45" s="32"/>
      <c r="H45" s="44" t="s">
        <v>329</v>
      </c>
    </row>
    <row r="46" spans="1:8" s="17" customFormat="1" ht="15" customHeight="1">
      <c r="A46" s="1" t="s">
        <v>339</v>
      </c>
      <c r="B46" s="1" t="s">
        <v>340</v>
      </c>
      <c r="C46" s="2" t="s">
        <v>342</v>
      </c>
      <c r="D46" s="20" t="s">
        <v>764</v>
      </c>
      <c r="E46" s="2">
        <f t="shared" si="1"/>
        <v>78.244</v>
      </c>
      <c r="F46" s="15">
        <v>1</v>
      </c>
      <c r="G46" s="32">
        <v>1</v>
      </c>
      <c r="H46" s="44" t="s">
        <v>915</v>
      </c>
    </row>
    <row r="47" spans="1:8" s="17" customFormat="1" ht="15" customHeight="1">
      <c r="A47" s="1" t="s">
        <v>343</v>
      </c>
      <c r="B47" s="1" t="s">
        <v>344</v>
      </c>
      <c r="C47" s="2" t="s">
        <v>345</v>
      </c>
      <c r="D47" s="20" t="s">
        <v>740</v>
      </c>
      <c r="E47" s="2">
        <f t="shared" si="1"/>
        <v>77.37</v>
      </c>
      <c r="F47" s="15">
        <v>2</v>
      </c>
      <c r="G47" s="36"/>
      <c r="H47" s="44" t="s">
        <v>341</v>
      </c>
    </row>
    <row r="48" spans="1:8" s="17" customFormat="1" ht="15" customHeight="1">
      <c r="A48" s="1" t="s">
        <v>346</v>
      </c>
      <c r="B48" s="1" t="s">
        <v>347</v>
      </c>
      <c r="C48" s="2" t="s">
        <v>312</v>
      </c>
      <c r="D48" s="20" t="s">
        <v>767</v>
      </c>
      <c r="E48" s="2">
        <f t="shared" si="1"/>
        <v>80.574</v>
      </c>
      <c r="F48" s="15">
        <v>1</v>
      </c>
      <c r="G48" s="32">
        <v>1</v>
      </c>
      <c r="H48" s="44" t="s">
        <v>916</v>
      </c>
    </row>
    <row r="49" spans="1:8" s="17" customFormat="1" ht="15" customHeight="1">
      <c r="A49" s="1" t="s">
        <v>349</v>
      </c>
      <c r="B49" s="1" t="s">
        <v>350</v>
      </c>
      <c r="C49" s="2" t="s">
        <v>278</v>
      </c>
      <c r="D49" s="20" t="s">
        <v>760</v>
      </c>
      <c r="E49" s="2">
        <f t="shared" si="1"/>
        <v>75.80199999999999</v>
      </c>
      <c r="F49" s="15">
        <v>2</v>
      </c>
      <c r="G49" s="36"/>
      <c r="H49" s="44" t="s">
        <v>348</v>
      </c>
    </row>
    <row r="50" spans="1:8" s="8" customFormat="1" ht="15" customHeight="1">
      <c r="A50" s="1" t="s">
        <v>337</v>
      </c>
      <c r="B50" s="1" t="s">
        <v>338</v>
      </c>
      <c r="C50" s="2" t="s">
        <v>297</v>
      </c>
      <c r="D50" s="20" t="s">
        <v>794</v>
      </c>
      <c r="E50" s="2">
        <f t="shared" si="1"/>
        <v>64.844</v>
      </c>
      <c r="F50" s="15">
        <v>1</v>
      </c>
      <c r="G50" s="16">
        <v>1</v>
      </c>
      <c r="H50" s="44" t="s">
        <v>917</v>
      </c>
    </row>
    <row r="51" spans="1:8" s="17" customFormat="1" ht="15" customHeight="1">
      <c r="A51" s="1" t="s">
        <v>265</v>
      </c>
      <c r="B51" s="1" t="s">
        <v>266</v>
      </c>
      <c r="C51" s="2" t="s">
        <v>268</v>
      </c>
      <c r="D51" s="20" t="s">
        <v>781</v>
      </c>
      <c r="E51" s="2">
        <f t="shared" si="1"/>
        <v>69.636</v>
      </c>
      <c r="F51" s="15">
        <v>1</v>
      </c>
      <c r="G51" s="33">
        <v>1</v>
      </c>
      <c r="H51" s="44" t="s">
        <v>918</v>
      </c>
    </row>
    <row r="52" spans="1:8" s="5" customFormat="1" ht="15" customHeight="1">
      <c r="A52" s="6" t="s">
        <v>269</v>
      </c>
      <c r="B52" s="6" t="s">
        <v>728</v>
      </c>
      <c r="C52" s="7" t="s">
        <v>270</v>
      </c>
      <c r="D52" s="20" t="s">
        <v>890</v>
      </c>
      <c r="E52" s="2">
        <f>C52*0.6</f>
        <v>29.837999999999997</v>
      </c>
      <c r="F52" s="15"/>
      <c r="G52" s="34"/>
      <c r="H52" s="45" t="s">
        <v>267</v>
      </c>
    </row>
    <row r="53" spans="1:8" s="8" customFormat="1" ht="15" customHeight="1">
      <c r="A53" s="1" t="s">
        <v>275</v>
      </c>
      <c r="B53" s="1" t="s">
        <v>276</v>
      </c>
      <c r="C53" s="2" t="s">
        <v>277</v>
      </c>
      <c r="D53" s="20" t="s">
        <v>762</v>
      </c>
      <c r="E53" s="2">
        <f>C53*0.6+D53*0.4</f>
        <v>81.262</v>
      </c>
      <c r="F53" s="15">
        <v>1</v>
      </c>
      <c r="G53" s="33">
        <v>1</v>
      </c>
      <c r="H53" s="44" t="s">
        <v>273</v>
      </c>
    </row>
    <row r="54" spans="1:8" s="8" customFormat="1" ht="15" customHeight="1">
      <c r="A54" s="1" t="s">
        <v>271</v>
      </c>
      <c r="B54" s="1" t="s">
        <v>272</v>
      </c>
      <c r="C54" s="2" t="s">
        <v>274</v>
      </c>
      <c r="D54" s="20" t="s">
        <v>790</v>
      </c>
      <c r="E54" s="2">
        <f t="shared" si="1"/>
        <v>78.818</v>
      </c>
      <c r="F54" s="15">
        <v>2</v>
      </c>
      <c r="G54" s="34"/>
      <c r="H54" s="44" t="s">
        <v>919</v>
      </c>
    </row>
    <row r="55" spans="1:8" s="17" customFormat="1" ht="15" customHeight="1">
      <c r="A55" s="1" t="s">
        <v>707</v>
      </c>
      <c r="B55" s="1" t="s">
        <v>708</v>
      </c>
      <c r="C55" s="2" t="s">
        <v>709</v>
      </c>
      <c r="D55" s="20" t="s">
        <v>778</v>
      </c>
      <c r="E55" s="2">
        <f>C55*0.6+D55*0.4</f>
        <v>80.16999999999999</v>
      </c>
      <c r="F55" s="15">
        <v>1</v>
      </c>
      <c r="G55" s="33">
        <v>1</v>
      </c>
      <c r="H55" s="44" t="s">
        <v>705</v>
      </c>
    </row>
    <row r="56" spans="1:8" s="17" customFormat="1" ht="15" customHeight="1">
      <c r="A56" s="1" t="s">
        <v>703</v>
      </c>
      <c r="B56" s="1" t="s">
        <v>704</v>
      </c>
      <c r="C56" s="2" t="s">
        <v>706</v>
      </c>
      <c r="D56" s="20" t="s">
        <v>779</v>
      </c>
      <c r="E56" s="2">
        <f t="shared" si="1"/>
        <v>79.774</v>
      </c>
      <c r="F56" s="15">
        <v>2</v>
      </c>
      <c r="G56" s="34"/>
      <c r="H56" s="44" t="s">
        <v>920</v>
      </c>
    </row>
    <row r="57" spans="1:8" s="8" customFormat="1" ht="15" customHeight="1">
      <c r="A57" s="1" t="s">
        <v>710</v>
      </c>
      <c r="B57" s="1" t="s">
        <v>711</v>
      </c>
      <c r="C57" s="2" t="s">
        <v>30</v>
      </c>
      <c r="D57" s="20" t="s">
        <v>782</v>
      </c>
      <c r="E57" s="2">
        <f t="shared" si="1"/>
        <v>72.898</v>
      </c>
      <c r="F57" s="15">
        <v>1</v>
      </c>
      <c r="G57" s="16">
        <v>1</v>
      </c>
      <c r="H57" s="44" t="s">
        <v>921</v>
      </c>
    </row>
    <row r="58" spans="1:8" s="17" customFormat="1" ht="15" customHeight="1">
      <c r="A58" s="1" t="s">
        <v>608</v>
      </c>
      <c r="B58" s="1" t="s">
        <v>609</v>
      </c>
      <c r="C58" s="2" t="s">
        <v>611</v>
      </c>
      <c r="D58" s="20" t="s">
        <v>776</v>
      </c>
      <c r="E58" s="2">
        <f t="shared" si="1"/>
        <v>81.158</v>
      </c>
      <c r="F58" s="15">
        <v>1</v>
      </c>
      <c r="G58" s="32">
        <v>1</v>
      </c>
      <c r="H58" s="44" t="s">
        <v>922</v>
      </c>
    </row>
    <row r="59" spans="1:8" s="17" customFormat="1" ht="15" customHeight="1">
      <c r="A59" s="1" t="s">
        <v>612</v>
      </c>
      <c r="B59" s="1" t="s">
        <v>613</v>
      </c>
      <c r="C59" s="2" t="s">
        <v>29</v>
      </c>
      <c r="D59" s="20" t="s">
        <v>777</v>
      </c>
      <c r="E59" s="2">
        <f t="shared" si="1"/>
        <v>75.202</v>
      </c>
      <c r="F59" s="15">
        <v>2</v>
      </c>
      <c r="G59" s="36"/>
      <c r="H59" s="44" t="s">
        <v>610</v>
      </c>
    </row>
    <row r="60" spans="1:8" s="8" customFormat="1" ht="15" customHeight="1">
      <c r="A60" s="1" t="s">
        <v>614</v>
      </c>
      <c r="B60" s="1" t="s">
        <v>615</v>
      </c>
      <c r="C60" s="2" t="s">
        <v>616</v>
      </c>
      <c r="D60" s="20" t="s">
        <v>761</v>
      </c>
      <c r="E60" s="2">
        <f t="shared" si="1"/>
        <v>75.94800000000001</v>
      </c>
      <c r="F60" s="15">
        <v>1</v>
      </c>
      <c r="G60" s="32">
        <v>1</v>
      </c>
      <c r="H60" s="44" t="s">
        <v>923</v>
      </c>
    </row>
    <row r="61" spans="1:8" s="8" customFormat="1" ht="15" customHeight="1">
      <c r="A61" s="1" t="s">
        <v>617</v>
      </c>
      <c r="B61" s="1" t="s">
        <v>618</v>
      </c>
      <c r="C61" s="2" t="s">
        <v>141</v>
      </c>
      <c r="D61" s="20" t="s">
        <v>770</v>
      </c>
      <c r="E61" s="2">
        <f t="shared" si="1"/>
        <v>74.774</v>
      </c>
      <c r="F61" s="15">
        <v>2</v>
      </c>
      <c r="G61" s="36"/>
      <c r="H61" s="44" t="s">
        <v>923</v>
      </c>
    </row>
    <row r="62" spans="1:8" s="17" customFormat="1" ht="15" customHeight="1">
      <c r="A62" s="1" t="s">
        <v>448</v>
      </c>
      <c r="B62" s="1" t="s">
        <v>449</v>
      </c>
      <c r="C62" s="2" t="s">
        <v>451</v>
      </c>
      <c r="D62" s="20" t="s">
        <v>771</v>
      </c>
      <c r="E62" s="2">
        <f t="shared" si="1"/>
        <v>78.344</v>
      </c>
      <c r="F62" s="15">
        <v>1</v>
      </c>
      <c r="G62" s="32">
        <v>1</v>
      </c>
      <c r="H62" s="44" t="s">
        <v>924</v>
      </c>
    </row>
    <row r="63" spans="1:8" s="17" customFormat="1" ht="15" customHeight="1">
      <c r="A63" s="1" t="s">
        <v>452</v>
      </c>
      <c r="B63" s="1" t="s">
        <v>453</v>
      </c>
      <c r="C63" s="2" t="s">
        <v>102</v>
      </c>
      <c r="D63" s="20" t="s">
        <v>737</v>
      </c>
      <c r="E63" s="2">
        <f t="shared" si="1"/>
        <v>74.156</v>
      </c>
      <c r="F63" s="15">
        <v>2</v>
      </c>
      <c r="G63" s="36"/>
      <c r="H63" s="44" t="s">
        <v>450</v>
      </c>
    </row>
    <row r="64" spans="1:8" s="8" customFormat="1" ht="15" customHeight="1">
      <c r="A64" s="1" t="s">
        <v>441</v>
      </c>
      <c r="B64" s="1" t="s">
        <v>442</v>
      </c>
      <c r="C64" s="2" t="s">
        <v>444</v>
      </c>
      <c r="D64" s="20" t="s">
        <v>765</v>
      </c>
      <c r="E64" s="2">
        <f t="shared" si="1"/>
        <v>79.372</v>
      </c>
      <c r="F64" s="15">
        <v>1</v>
      </c>
      <c r="G64" s="32">
        <v>1</v>
      </c>
      <c r="H64" s="44" t="s">
        <v>925</v>
      </c>
    </row>
    <row r="65" spans="1:8" s="8" customFormat="1" ht="15" customHeight="1">
      <c r="A65" s="1" t="s">
        <v>445</v>
      </c>
      <c r="B65" s="1" t="s">
        <v>446</v>
      </c>
      <c r="C65" s="2" t="s">
        <v>447</v>
      </c>
      <c r="D65" s="20" t="s">
        <v>786</v>
      </c>
      <c r="E65" s="2">
        <f t="shared" si="1"/>
        <v>76.556</v>
      </c>
      <c r="F65" s="15">
        <v>2</v>
      </c>
      <c r="G65" s="32"/>
      <c r="H65" s="44" t="s">
        <v>443</v>
      </c>
    </row>
    <row r="66" spans="1:8" s="17" customFormat="1" ht="15" customHeight="1">
      <c r="A66" s="1" t="s">
        <v>423</v>
      </c>
      <c r="B66" s="1" t="s">
        <v>424</v>
      </c>
      <c r="C66" s="2" t="s">
        <v>425</v>
      </c>
      <c r="D66" s="20" t="s">
        <v>769</v>
      </c>
      <c r="E66" s="2">
        <f t="shared" si="1"/>
        <v>76.502</v>
      </c>
      <c r="F66" s="15">
        <v>1</v>
      </c>
      <c r="G66" s="16">
        <v>1</v>
      </c>
      <c r="H66" s="44" t="s">
        <v>926</v>
      </c>
    </row>
    <row r="67" spans="1:8" s="8" customFormat="1" ht="15" customHeight="1">
      <c r="A67" s="1" t="s">
        <v>434</v>
      </c>
      <c r="B67" s="1" t="s">
        <v>435</v>
      </c>
      <c r="C67" s="2" t="s">
        <v>437</v>
      </c>
      <c r="D67" s="20" t="s">
        <v>774</v>
      </c>
      <c r="E67" s="2">
        <f t="shared" si="1"/>
        <v>72.18799999999999</v>
      </c>
      <c r="F67" s="15">
        <v>1</v>
      </c>
      <c r="G67" s="32">
        <v>1</v>
      </c>
      <c r="H67" s="44" t="s">
        <v>927</v>
      </c>
    </row>
    <row r="68" spans="1:8" s="8" customFormat="1" ht="15" customHeight="1">
      <c r="A68" s="1" t="s">
        <v>438</v>
      </c>
      <c r="B68" s="1" t="s">
        <v>439</v>
      </c>
      <c r="C68" s="2" t="s">
        <v>440</v>
      </c>
      <c r="D68" s="20" t="s">
        <v>768</v>
      </c>
      <c r="E68" s="2">
        <f t="shared" si="1"/>
        <v>67.5</v>
      </c>
      <c r="F68" s="15">
        <v>2</v>
      </c>
      <c r="G68" s="36"/>
      <c r="H68" s="44" t="s">
        <v>436</v>
      </c>
    </row>
    <row r="69" spans="1:8" s="17" customFormat="1" ht="15" customHeight="1">
      <c r="A69" s="1" t="s">
        <v>426</v>
      </c>
      <c r="B69" s="1" t="s">
        <v>427</v>
      </c>
      <c r="C69" s="2" t="s">
        <v>429</v>
      </c>
      <c r="D69" s="20" t="s">
        <v>792</v>
      </c>
      <c r="E69" s="2">
        <f t="shared" si="1"/>
        <v>79.244</v>
      </c>
      <c r="F69" s="15">
        <v>1</v>
      </c>
      <c r="G69" s="32">
        <v>1</v>
      </c>
      <c r="H69" s="44" t="s">
        <v>928</v>
      </c>
    </row>
    <row r="70" spans="1:8" s="17" customFormat="1" ht="15" customHeight="1">
      <c r="A70" s="1" t="s">
        <v>430</v>
      </c>
      <c r="B70" s="1" t="s">
        <v>431</v>
      </c>
      <c r="C70" s="2" t="s">
        <v>432</v>
      </c>
      <c r="D70" s="20" t="s">
        <v>795</v>
      </c>
      <c r="E70" s="2">
        <f t="shared" si="1"/>
        <v>75.482</v>
      </c>
      <c r="F70" s="15">
        <v>2</v>
      </c>
      <c r="G70" s="36"/>
      <c r="H70" s="44" t="s">
        <v>428</v>
      </c>
    </row>
    <row r="71" spans="1:8" s="8" customFormat="1" ht="15" customHeight="1">
      <c r="A71" s="1" t="s">
        <v>31</v>
      </c>
      <c r="B71" s="1" t="s">
        <v>32</v>
      </c>
      <c r="C71" s="2" t="s">
        <v>34</v>
      </c>
      <c r="D71" s="20" t="s">
        <v>783</v>
      </c>
      <c r="E71" s="2">
        <f t="shared" si="1"/>
        <v>80.042</v>
      </c>
      <c r="F71" s="15">
        <v>1</v>
      </c>
      <c r="G71" s="32">
        <v>1</v>
      </c>
      <c r="H71" s="44" t="s">
        <v>929</v>
      </c>
    </row>
    <row r="72" spans="1:8" s="8" customFormat="1" ht="15" customHeight="1">
      <c r="A72" s="1" t="s">
        <v>35</v>
      </c>
      <c r="B72" s="1" t="s">
        <v>36</v>
      </c>
      <c r="C72" s="2" t="s">
        <v>37</v>
      </c>
      <c r="D72" s="20" t="s">
        <v>788</v>
      </c>
      <c r="E72" s="2">
        <f t="shared" si="1"/>
        <v>77.018</v>
      </c>
      <c r="F72" s="15">
        <v>2</v>
      </c>
      <c r="G72" s="36"/>
      <c r="H72" s="44" t="s">
        <v>33</v>
      </c>
    </row>
    <row r="73" spans="1:8" s="17" customFormat="1" ht="15" customHeight="1">
      <c r="A73" s="1" t="s">
        <v>396</v>
      </c>
      <c r="B73" s="1" t="s">
        <v>397</v>
      </c>
      <c r="C73" s="2" t="s">
        <v>399</v>
      </c>
      <c r="D73" s="20" t="s">
        <v>791</v>
      </c>
      <c r="E73" s="2">
        <f t="shared" si="1"/>
        <v>79.214</v>
      </c>
      <c r="F73" s="15">
        <v>1</v>
      </c>
      <c r="G73" s="32">
        <v>1</v>
      </c>
      <c r="H73" s="44" t="s">
        <v>930</v>
      </c>
    </row>
    <row r="74" spans="1:8" s="17" customFormat="1" ht="15" customHeight="1">
      <c r="A74" s="1" t="s">
        <v>400</v>
      </c>
      <c r="B74" s="1" t="s">
        <v>401</v>
      </c>
      <c r="C74" s="2" t="s">
        <v>383</v>
      </c>
      <c r="D74" s="20" t="s">
        <v>775</v>
      </c>
      <c r="E74" s="2">
        <f t="shared" si="1"/>
        <v>75.53</v>
      </c>
      <c r="F74" s="15">
        <v>2</v>
      </c>
      <c r="G74" s="36"/>
      <c r="H74" s="44" t="s">
        <v>398</v>
      </c>
    </row>
    <row r="75" spans="1:8" s="8" customFormat="1" ht="15" customHeight="1">
      <c r="A75" s="1" t="s">
        <v>596</v>
      </c>
      <c r="B75" s="1" t="s">
        <v>597</v>
      </c>
      <c r="C75" s="2" t="s">
        <v>599</v>
      </c>
      <c r="D75" s="20" t="s">
        <v>774</v>
      </c>
      <c r="E75" s="2">
        <f aca="true" t="shared" si="2" ref="E75:E138">C75*0.6+D75*0.4</f>
        <v>79.136</v>
      </c>
      <c r="F75" s="15">
        <v>1</v>
      </c>
      <c r="G75" s="32">
        <v>1</v>
      </c>
      <c r="H75" s="44" t="s">
        <v>931</v>
      </c>
    </row>
    <row r="76" spans="1:8" s="8" customFormat="1" ht="15" customHeight="1">
      <c r="A76" s="1" t="s">
        <v>600</v>
      </c>
      <c r="B76" s="1" t="s">
        <v>601</v>
      </c>
      <c r="C76" s="2" t="s">
        <v>304</v>
      </c>
      <c r="D76" s="20" t="s">
        <v>765</v>
      </c>
      <c r="E76" s="2">
        <f t="shared" si="2"/>
        <v>76.384</v>
      </c>
      <c r="F76" s="15">
        <v>2</v>
      </c>
      <c r="G76" s="36"/>
      <c r="H76" s="44" t="s">
        <v>598</v>
      </c>
    </row>
    <row r="77" spans="1:8" s="17" customFormat="1" ht="15" customHeight="1">
      <c r="A77" s="1" t="s">
        <v>602</v>
      </c>
      <c r="B77" s="1" t="s">
        <v>603</v>
      </c>
      <c r="C77" s="2" t="s">
        <v>220</v>
      </c>
      <c r="D77" s="20" t="s">
        <v>780</v>
      </c>
      <c r="E77" s="2">
        <f t="shared" si="2"/>
        <v>78.11</v>
      </c>
      <c r="F77" s="15">
        <v>1</v>
      </c>
      <c r="G77" s="32">
        <v>1</v>
      </c>
      <c r="H77" s="44" t="s">
        <v>932</v>
      </c>
    </row>
    <row r="78" spans="1:8" s="17" customFormat="1" ht="15" customHeight="1">
      <c r="A78" s="1" t="s">
        <v>605</v>
      </c>
      <c r="B78" s="1" t="s">
        <v>606</v>
      </c>
      <c r="C78" s="2" t="s">
        <v>607</v>
      </c>
      <c r="D78" s="20" t="s">
        <v>766</v>
      </c>
      <c r="E78" s="2">
        <f t="shared" si="2"/>
        <v>76.87</v>
      </c>
      <c r="F78" s="15">
        <v>2</v>
      </c>
      <c r="G78" s="36"/>
      <c r="H78" s="44" t="s">
        <v>604</v>
      </c>
    </row>
    <row r="79" spans="1:8" s="8" customFormat="1" ht="15" customHeight="1">
      <c r="A79" s="1" t="s">
        <v>572</v>
      </c>
      <c r="B79" s="1" t="s">
        <v>573</v>
      </c>
      <c r="C79" s="2" t="s">
        <v>575</v>
      </c>
      <c r="D79" s="20" t="s">
        <v>787</v>
      </c>
      <c r="E79" s="2">
        <f t="shared" si="2"/>
        <v>74.598</v>
      </c>
      <c r="F79" s="15">
        <v>1</v>
      </c>
      <c r="G79" s="33">
        <v>3</v>
      </c>
      <c r="H79" s="44" t="s">
        <v>933</v>
      </c>
    </row>
    <row r="80" spans="1:8" s="8" customFormat="1" ht="15" customHeight="1">
      <c r="A80" s="1" t="s">
        <v>578</v>
      </c>
      <c r="B80" s="1" t="s">
        <v>579</v>
      </c>
      <c r="C80" s="2" t="s">
        <v>580</v>
      </c>
      <c r="D80" s="20" t="s">
        <v>773</v>
      </c>
      <c r="E80" s="2">
        <f>C80*0.6+D80*0.4</f>
        <v>72.586</v>
      </c>
      <c r="F80" s="15">
        <v>2</v>
      </c>
      <c r="G80" s="35"/>
      <c r="H80" s="44" t="s">
        <v>574</v>
      </c>
    </row>
    <row r="81" spans="1:8" s="8" customFormat="1" ht="15" customHeight="1">
      <c r="A81" s="1" t="s">
        <v>576</v>
      </c>
      <c r="B81" s="1" t="s">
        <v>577</v>
      </c>
      <c r="C81" s="2" t="s">
        <v>38</v>
      </c>
      <c r="D81" s="20" t="s">
        <v>789</v>
      </c>
      <c r="E81" s="2">
        <f t="shared" si="2"/>
        <v>72.112</v>
      </c>
      <c r="F81" s="15">
        <v>3</v>
      </c>
      <c r="G81" s="35"/>
      <c r="H81" s="44" t="s">
        <v>574</v>
      </c>
    </row>
    <row r="82" spans="1:8" s="8" customFormat="1" ht="15" customHeight="1">
      <c r="A82" s="1" t="s">
        <v>581</v>
      </c>
      <c r="B82" s="1" t="s">
        <v>582</v>
      </c>
      <c r="C82" s="2" t="s">
        <v>583</v>
      </c>
      <c r="D82" s="20" t="s">
        <v>784</v>
      </c>
      <c r="E82" s="2">
        <f t="shared" si="2"/>
        <v>71.216</v>
      </c>
      <c r="F82" s="15">
        <v>4</v>
      </c>
      <c r="G82" s="35"/>
      <c r="H82" s="44" t="s">
        <v>574</v>
      </c>
    </row>
    <row r="83" spans="1:8" s="8" customFormat="1" ht="15" customHeight="1">
      <c r="A83" s="1" t="s">
        <v>584</v>
      </c>
      <c r="B83" s="1" t="s">
        <v>585</v>
      </c>
      <c r="C83" s="2" t="s">
        <v>468</v>
      </c>
      <c r="D83" s="20" t="s">
        <v>772</v>
      </c>
      <c r="E83" s="2">
        <f t="shared" si="2"/>
        <v>70.866</v>
      </c>
      <c r="F83" s="15">
        <v>5</v>
      </c>
      <c r="G83" s="35"/>
      <c r="H83" s="44" t="s">
        <v>574</v>
      </c>
    </row>
    <row r="84" spans="1:8" s="8" customFormat="1" ht="15" customHeight="1">
      <c r="A84" s="1" t="s">
        <v>586</v>
      </c>
      <c r="B84" s="1" t="s">
        <v>587</v>
      </c>
      <c r="C84" s="2" t="s">
        <v>264</v>
      </c>
      <c r="D84" s="20" t="s">
        <v>785</v>
      </c>
      <c r="E84" s="2">
        <f t="shared" si="2"/>
        <v>65.79599999999999</v>
      </c>
      <c r="F84" s="15">
        <v>6</v>
      </c>
      <c r="G84" s="34"/>
      <c r="H84" s="44" t="s">
        <v>574</v>
      </c>
    </row>
    <row r="85" spans="1:8" s="17" customFormat="1" ht="15" customHeight="1">
      <c r="A85" s="1" t="s">
        <v>588</v>
      </c>
      <c r="B85" s="1" t="s">
        <v>589</v>
      </c>
      <c r="C85" s="2" t="s">
        <v>591</v>
      </c>
      <c r="D85" s="20" t="s">
        <v>764</v>
      </c>
      <c r="E85" s="2">
        <f t="shared" si="2"/>
        <v>80.35</v>
      </c>
      <c r="F85" s="15">
        <v>1</v>
      </c>
      <c r="G85" s="32">
        <v>1</v>
      </c>
      <c r="H85" s="44" t="s">
        <v>934</v>
      </c>
    </row>
    <row r="86" spans="1:8" s="17" customFormat="1" ht="15" customHeight="1">
      <c r="A86" s="1" t="s">
        <v>592</v>
      </c>
      <c r="B86" s="1" t="s">
        <v>593</v>
      </c>
      <c r="C86" s="2" t="s">
        <v>594</v>
      </c>
      <c r="D86" s="20" t="s">
        <v>793</v>
      </c>
      <c r="E86" s="2">
        <f t="shared" si="2"/>
        <v>76.578</v>
      </c>
      <c r="F86" s="15">
        <v>2</v>
      </c>
      <c r="G86" s="36"/>
      <c r="H86" s="44" t="s">
        <v>590</v>
      </c>
    </row>
    <row r="87" spans="1:8" s="8" customFormat="1" ht="15" customHeight="1">
      <c r="A87" s="1" t="s">
        <v>889</v>
      </c>
      <c r="B87" s="1" t="s">
        <v>390</v>
      </c>
      <c r="C87" s="2" t="s">
        <v>392</v>
      </c>
      <c r="D87" s="20" t="s">
        <v>763</v>
      </c>
      <c r="E87" s="2">
        <f t="shared" si="2"/>
        <v>80.154</v>
      </c>
      <c r="F87" s="15">
        <v>1</v>
      </c>
      <c r="G87" s="33">
        <v>1</v>
      </c>
      <c r="H87" s="44" t="s">
        <v>935</v>
      </c>
    </row>
    <row r="88" spans="1:8" s="8" customFormat="1" ht="15" customHeight="1">
      <c r="A88" s="1" t="s">
        <v>393</v>
      </c>
      <c r="B88" s="1" t="s">
        <v>394</v>
      </c>
      <c r="C88" s="2" t="s">
        <v>395</v>
      </c>
      <c r="D88" s="20" t="s">
        <v>763</v>
      </c>
      <c r="E88" s="2">
        <f t="shared" si="2"/>
        <v>75.636</v>
      </c>
      <c r="F88" s="15">
        <v>2</v>
      </c>
      <c r="G88" s="37"/>
      <c r="H88" s="44" t="s">
        <v>391</v>
      </c>
    </row>
    <row r="89" spans="1:8" s="17" customFormat="1" ht="15" customHeight="1">
      <c r="A89" s="1" t="s">
        <v>384</v>
      </c>
      <c r="B89" s="1" t="s">
        <v>385</v>
      </c>
      <c r="C89" s="2" t="s">
        <v>387</v>
      </c>
      <c r="D89" s="20" t="s">
        <v>818</v>
      </c>
      <c r="E89" s="2">
        <f t="shared" si="2"/>
        <v>79.532</v>
      </c>
      <c r="F89" s="15">
        <v>1</v>
      </c>
      <c r="G89" s="32">
        <v>1</v>
      </c>
      <c r="H89" s="44" t="s">
        <v>936</v>
      </c>
    </row>
    <row r="90" spans="1:8" s="17" customFormat="1" ht="15" customHeight="1">
      <c r="A90" s="1" t="s">
        <v>388</v>
      </c>
      <c r="B90" s="1" t="s">
        <v>389</v>
      </c>
      <c r="C90" s="2" t="s">
        <v>306</v>
      </c>
      <c r="D90" s="20" t="s">
        <v>890</v>
      </c>
      <c r="E90" s="2">
        <f>C90*0.6</f>
        <v>42.87</v>
      </c>
      <c r="F90" s="15"/>
      <c r="G90" s="36"/>
      <c r="H90" s="44" t="s">
        <v>386</v>
      </c>
    </row>
    <row r="91" spans="1:8" s="8" customFormat="1" ht="15" customHeight="1">
      <c r="A91" s="1" t="s">
        <v>351</v>
      </c>
      <c r="B91" s="1" t="s">
        <v>352</v>
      </c>
      <c r="C91" s="2" t="s">
        <v>354</v>
      </c>
      <c r="D91" s="20" t="s">
        <v>827</v>
      </c>
      <c r="E91" s="2">
        <f t="shared" si="2"/>
        <v>72.458</v>
      </c>
      <c r="F91" s="15">
        <v>1</v>
      </c>
      <c r="G91" s="32">
        <v>1</v>
      </c>
      <c r="H91" s="44" t="s">
        <v>937</v>
      </c>
    </row>
    <row r="92" spans="1:8" s="8" customFormat="1" ht="15" customHeight="1">
      <c r="A92" s="1" t="s">
        <v>355</v>
      </c>
      <c r="B92" s="1" t="s">
        <v>356</v>
      </c>
      <c r="C92" s="2" t="s">
        <v>357</v>
      </c>
      <c r="D92" s="20" t="s">
        <v>799</v>
      </c>
      <c r="E92" s="2">
        <f t="shared" si="2"/>
        <v>56.442</v>
      </c>
      <c r="F92" s="15">
        <v>2</v>
      </c>
      <c r="G92" s="36"/>
      <c r="H92" s="44" t="s">
        <v>353</v>
      </c>
    </row>
    <row r="93" spans="1:8" s="17" customFormat="1" ht="15" customHeight="1">
      <c r="A93" s="1" t="s">
        <v>378</v>
      </c>
      <c r="B93" s="1" t="s">
        <v>379</v>
      </c>
      <c r="C93" s="2" t="s">
        <v>380</v>
      </c>
      <c r="D93" s="20" t="s">
        <v>832</v>
      </c>
      <c r="E93" s="2">
        <f t="shared" si="2"/>
        <v>80.42599999999999</v>
      </c>
      <c r="F93" s="15">
        <v>1</v>
      </c>
      <c r="G93" s="32">
        <v>1</v>
      </c>
      <c r="H93" s="44" t="s">
        <v>938</v>
      </c>
    </row>
    <row r="94" spans="1:8" s="17" customFormat="1" ht="15" customHeight="1">
      <c r="A94" s="1" t="s">
        <v>381</v>
      </c>
      <c r="B94" s="1" t="s">
        <v>382</v>
      </c>
      <c r="C94" s="2" t="s">
        <v>67</v>
      </c>
      <c r="D94" s="20" t="s">
        <v>823</v>
      </c>
      <c r="E94" s="2">
        <f t="shared" si="2"/>
        <v>80.02</v>
      </c>
      <c r="F94" s="15">
        <v>2</v>
      </c>
      <c r="G94" s="36"/>
      <c r="H94" s="44" t="s">
        <v>938</v>
      </c>
    </row>
    <row r="95" spans="1:8" s="8" customFormat="1" ht="15" customHeight="1">
      <c r="A95" s="1" t="s">
        <v>375</v>
      </c>
      <c r="B95" s="1" t="s">
        <v>376</v>
      </c>
      <c r="C95" s="2" t="s">
        <v>223</v>
      </c>
      <c r="D95" s="20" t="s">
        <v>808</v>
      </c>
      <c r="E95" s="2">
        <f>C95*0.6+D95*0.4</f>
        <v>78.81200000000001</v>
      </c>
      <c r="F95" s="15">
        <v>1</v>
      </c>
      <c r="G95" s="33">
        <v>1</v>
      </c>
      <c r="H95" s="44" t="s">
        <v>374</v>
      </c>
    </row>
    <row r="96" spans="1:8" s="8" customFormat="1" ht="15" customHeight="1">
      <c r="A96" s="1" t="s">
        <v>372</v>
      </c>
      <c r="B96" s="1" t="s">
        <v>373</v>
      </c>
      <c r="C96" s="2" t="s">
        <v>291</v>
      </c>
      <c r="D96" s="20" t="s">
        <v>798</v>
      </c>
      <c r="E96" s="2">
        <f t="shared" si="2"/>
        <v>78.02199999999999</v>
      </c>
      <c r="F96" s="15">
        <v>2</v>
      </c>
      <c r="G96" s="34"/>
      <c r="H96" s="44" t="s">
        <v>939</v>
      </c>
    </row>
    <row r="97" spans="1:8" s="17" customFormat="1" ht="15" customHeight="1">
      <c r="A97" s="1" t="s">
        <v>365</v>
      </c>
      <c r="B97" s="1" t="s">
        <v>366</v>
      </c>
      <c r="C97" s="2" t="s">
        <v>368</v>
      </c>
      <c r="D97" s="20" t="s">
        <v>806</v>
      </c>
      <c r="E97" s="2">
        <f t="shared" si="2"/>
        <v>78.654</v>
      </c>
      <c r="F97" s="15">
        <v>1</v>
      </c>
      <c r="G97" s="32">
        <v>1</v>
      </c>
      <c r="H97" s="44" t="s">
        <v>940</v>
      </c>
    </row>
    <row r="98" spans="1:8" s="17" customFormat="1" ht="15" customHeight="1">
      <c r="A98" s="1" t="s">
        <v>369</v>
      </c>
      <c r="B98" s="1" t="s">
        <v>370</v>
      </c>
      <c r="C98" s="2" t="s">
        <v>371</v>
      </c>
      <c r="D98" s="20" t="s">
        <v>824</v>
      </c>
      <c r="E98" s="2">
        <f t="shared" si="2"/>
        <v>77.31800000000001</v>
      </c>
      <c r="F98" s="15">
        <v>2</v>
      </c>
      <c r="G98" s="36"/>
      <c r="H98" s="44" t="s">
        <v>367</v>
      </c>
    </row>
    <row r="99" spans="1:8" s="8" customFormat="1" ht="15" customHeight="1">
      <c r="A99" s="1" t="s">
        <v>358</v>
      </c>
      <c r="B99" s="1" t="s">
        <v>359</v>
      </c>
      <c r="C99" s="2" t="s">
        <v>361</v>
      </c>
      <c r="D99" s="20" t="s">
        <v>826</v>
      </c>
      <c r="E99" s="2">
        <f t="shared" si="2"/>
        <v>76.28</v>
      </c>
      <c r="F99" s="15">
        <v>1</v>
      </c>
      <c r="G99" s="32">
        <v>1</v>
      </c>
      <c r="H99" s="44" t="s">
        <v>941</v>
      </c>
    </row>
    <row r="100" spans="1:8" s="8" customFormat="1" ht="15" customHeight="1">
      <c r="A100" s="1" t="s">
        <v>362</v>
      </c>
      <c r="B100" s="1" t="s">
        <v>363</v>
      </c>
      <c r="C100" s="2" t="s">
        <v>364</v>
      </c>
      <c r="D100" s="20" t="s">
        <v>820</v>
      </c>
      <c r="E100" s="2">
        <f t="shared" si="2"/>
        <v>72.852</v>
      </c>
      <c r="F100" s="15">
        <v>2</v>
      </c>
      <c r="G100" s="36"/>
      <c r="H100" s="44" t="s">
        <v>360</v>
      </c>
    </row>
    <row r="101" spans="1:8" s="17" customFormat="1" ht="15" customHeight="1">
      <c r="A101" s="1" t="s">
        <v>42</v>
      </c>
      <c r="B101" s="1" t="s">
        <v>43</v>
      </c>
      <c r="C101" s="2" t="s">
        <v>45</v>
      </c>
      <c r="D101" s="20" t="s">
        <v>741</v>
      </c>
      <c r="E101" s="2">
        <f t="shared" si="2"/>
        <v>81.138</v>
      </c>
      <c r="F101" s="15">
        <v>1</v>
      </c>
      <c r="G101" s="32">
        <v>2</v>
      </c>
      <c r="H101" s="44" t="s">
        <v>942</v>
      </c>
    </row>
    <row r="102" spans="1:8" s="17" customFormat="1" ht="15" customHeight="1">
      <c r="A102" s="1" t="s">
        <v>46</v>
      </c>
      <c r="B102" s="1" t="s">
        <v>47</v>
      </c>
      <c r="C102" s="2" t="s">
        <v>48</v>
      </c>
      <c r="D102" s="20" t="s">
        <v>801</v>
      </c>
      <c r="E102" s="2">
        <f t="shared" si="2"/>
        <v>74.142</v>
      </c>
      <c r="F102" s="15">
        <v>2</v>
      </c>
      <c r="G102" s="36"/>
      <c r="H102" s="44" t="s">
        <v>44</v>
      </c>
    </row>
    <row r="103" spans="1:8" s="17" customFormat="1" ht="15" customHeight="1">
      <c r="A103" s="1" t="s">
        <v>49</v>
      </c>
      <c r="B103" s="1" t="s">
        <v>50</v>
      </c>
      <c r="C103" s="2" t="s">
        <v>41</v>
      </c>
      <c r="D103" s="20" t="s">
        <v>809</v>
      </c>
      <c r="E103" s="2">
        <f t="shared" si="2"/>
        <v>72.928</v>
      </c>
      <c r="F103" s="15">
        <v>3</v>
      </c>
      <c r="G103" s="36"/>
      <c r="H103" s="44" t="s">
        <v>44</v>
      </c>
    </row>
    <row r="104" spans="1:8" s="17" customFormat="1" ht="15" customHeight="1">
      <c r="A104" s="1" t="s">
        <v>51</v>
      </c>
      <c r="B104" s="1" t="s">
        <v>52</v>
      </c>
      <c r="C104" s="2" t="s">
        <v>53</v>
      </c>
      <c r="D104" s="20" t="s">
        <v>740</v>
      </c>
      <c r="E104" s="2">
        <f t="shared" si="2"/>
        <v>72.162</v>
      </c>
      <c r="F104" s="15">
        <v>4</v>
      </c>
      <c r="G104" s="36"/>
      <c r="H104" s="44" t="s">
        <v>44</v>
      </c>
    </row>
    <row r="105" spans="1:8" s="8" customFormat="1" ht="15" customHeight="1">
      <c r="A105" s="1" t="s">
        <v>54</v>
      </c>
      <c r="B105" s="1" t="s">
        <v>55</v>
      </c>
      <c r="C105" s="2" t="s">
        <v>57</v>
      </c>
      <c r="D105" s="20" t="s">
        <v>829</v>
      </c>
      <c r="E105" s="2">
        <f t="shared" si="2"/>
        <v>74.30600000000001</v>
      </c>
      <c r="F105" s="15">
        <v>1</v>
      </c>
      <c r="G105" s="38">
        <v>1</v>
      </c>
      <c r="H105" s="44" t="s">
        <v>943</v>
      </c>
    </row>
    <row r="106" spans="1:8" s="8" customFormat="1" ht="15" customHeight="1">
      <c r="A106" s="1" t="s">
        <v>58</v>
      </c>
      <c r="B106" s="1" t="s">
        <v>59</v>
      </c>
      <c r="C106" s="2" t="s">
        <v>60</v>
      </c>
      <c r="D106" s="20" t="s">
        <v>773</v>
      </c>
      <c r="E106" s="2">
        <f t="shared" si="2"/>
        <v>69.136</v>
      </c>
      <c r="F106" s="15">
        <v>2</v>
      </c>
      <c r="G106" s="39"/>
      <c r="H106" s="44" t="s">
        <v>56</v>
      </c>
    </row>
    <row r="107" spans="1:8" s="17" customFormat="1" ht="15" customHeight="1">
      <c r="A107" s="1" t="s">
        <v>61</v>
      </c>
      <c r="B107" s="1" t="s">
        <v>62</v>
      </c>
      <c r="C107" s="2" t="s">
        <v>64</v>
      </c>
      <c r="D107" s="20" t="s">
        <v>815</v>
      </c>
      <c r="E107" s="2">
        <f t="shared" si="2"/>
        <v>79.798</v>
      </c>
      <c r="F107" s="15">
        <v>1</v>
      </c>
      <c r="G107" s="33">
        <v>2</v>
      </c>
      <c r="H107" s="44" t="s">
        <v>944</v>
      </c>
    </row>
    <row r="108" spans="1:8" s="17" customFormat="1" ht="15" customHeight="1">
      <c r="A108" s="1" t="s">
        <v>65</v>
      </c>
      <c r="B108" s="1" t="s">
        <v>66</v>
      </c>
      <c r="C108" s="2" t="s">
        <v>67</v>
      </c>
      <c r="D108" s="20" t="s">
        <v>831</v>
      </c>
      <c r="E108" s="2">
        <f t="shared" si="2"/>
        <v>77.644</v>
      </c>
      <c r="F108" s="15">
        <v>2</v>
      </c>
      <c r="G108" s="35"/>
      <c r="H108" s="44" t="s">
        <v>63</v>
      </c>
    </row>
    <row r="109" spans="1:8" s="17" customFormat="1" ht="15" customHeight="1">
      <c r="A109" s="1" t="s">
        <v>71</v>
      </c>
      <c r="B109" s="1" t="s">
        <v>72</v>
      </c>
      <c r="C109" s="2" t="s">
        <v>73</v>
      </c>
      <c r="D109" s="20" t="s">
        <v>804</v>
      </c>
      <c r="E109" s="2">
        <f>C109*0.6+D109*0.4</f>
        <v>73.106</v>
      </c>
      <c r="F109" s="15">
        <v>3</v>
      </c>
      <c r="G109" s="35"/>
      <c r="H109" s="44" t="s">
        <v>63</v>
      </c>
    </row>
    <row r="110" spans="1:8" s="17" customFormat="1" ht="15" customHeight="1">
      <c r="A110" s="1" t="s">
        <v>68</v>
      </c>
      <c r="B110" s="1" t="s">
        <v>69</v>
      </c>
      <c r="C110" s="2" t="s">
        <v>70</v>
      </c>
      <c r="D110" s="20" t="s">
        <v>810</v>
      </c>
      <c r="E110" s="2">
        <f t="shared" si="2"/>
        <v>71.27799999999999</v>
      </c>
      <c r="F110" s="15">
        <v>4</v>
      </c>
      <c r="G110" s="34"/>
      <c r="H110" s="44" t="s">
        <v>63</v>
      </c>
    </row>
    <row r="111" spans="1:8" s="8" customFormat="1" ht="15" customHeight="1">
      <c r="A111" s="1" t="s">
        <v>75</v>
      </c>
      <c r="B111" s="1" t="s">
        <v>76</v>
      </c>
      <c r="C111" s="2" t="s">
        <v>78</v>
      </c>
      <c r="D111" s="20" t="s">
        <v>814</v>
      </c>
      <c r="E111" s="2">
        <f t="shared" si="2"/>
        <v>80.732</v>
      </c>
      <c r="F111" s="15">
        <v>1</v>
      </c>
      <c r="G111" s="32">
        <v>1</v>
      </c>
      <c r="H111" s="44" t="s">
        <v>945</v>
      </c>
    </row>
    <row r="112" spans="1:8" s="8" customFormat="1" ht="15" customHeight="1">
      <c r="A112" s="1" t="s">
        <v>79</v>
      </c>
      <c r="B112" s="1" t="s">
        <v>80</v>
      </c>
      <c r="C112" s="2" t="s">
        <v>81</v>
      </c>
      <c r="D112" s="20" t="s">
        <v>825</v>
      </c>
      <c r="E112" s="2">
        <f t="shared" si="2"/>
        <v>71.44</v>
      </c>
      <c r="F112" s="15">
        <v>2</v>
      </c>
      <c r="G112" s="36"/>
      <c r="H112" s="44" t="s">
        <v>77</v>
      </c>
    </row>
    <row r="113" spans="1:8" s="17" customFormat="1" ht="15" customHeight="1">
      <c r="A113" s="1" t="s">
        <v>86</v>
      </c>
      <c r="B113" s="1" t="s">
        <v>87</v>
      </c>
      <c r="C113" s="2" t="s">
        <v>88</v>
      </c>
      <c r="D113" s="20" t="s">
        <v>830</v>
      </c>
      <c r="E113" s="2">
        <f>C113*0.6+D113*0.4</f>
        <v>80.502</v>
      </c>
      <c r="F113" s="15">
        <v>1</v>
      </c>
      <c r="G113" s="32">
        <v>1</v>
      </c>
      <c r="H113" s="44" t="s">
        <v>84</v>
      </c>
    </row>
    <row r="114" spans="1:8" s="17" customFormat="1" ht="15" customHeight="1">
      <c r="A114" s="1" t="s">
        <v>82</v>
      </c>
      <c r="B114" s="1" t="s">
        <v>83</v>
      </c>
      <c r="C114" s="2" t="s">
        <v>85</v>
      </c>
      <c r="D114" s="20" t="s">
        <v>822</v>
      </c>
      <c r="E114" s="2">
        <f t="shared" si="2"/>
        <v>79.786</v>
      </c>
      <c r="F114" s="15">
        <v>2</v>
      </c>
      <c r="G114" s="32"/>
      <c r="H114" s="44" t="s">
        <v>946</v>
      </c>
    </row>
    <row r="115" spans="1:8" s="8" customFormat="1" ht="15" customHeight="1">
      <c r="A115" s="1" t="s">
        <v>3</v>
      </c>
      <c r="B115" s="1" t="s">
        <v>4</v>
      </c>
      <c r="C115" s="2" t="s">
        <v>6</v>
      </c>
      <c r="D115" s="20">
        <v>85.22</v>
      </c>
      <c r="E115" s="2">
        <f t="shared" si="2"/>
        <v>80.894</v>
      </c>
      <c r="F115" s="15">
        <v>1</v>
      </c>
      <c r="G115" s="33">
        <v>2</v>
      </c>
      <c r="H115" s="44" t="s">
        <v>947</v>
      </c>
    </row>
    <row r="116" spans="1:8" s="8" customFormat="1" ht="15" customHeight="1">
      <c r="A116" s="1" t="s">
        <v>13</v>
      </c>
      <c r="B116" s="1" t="s">
        <v>14</v>
      </c>
      <c r="C116" s="2" t="s">
        <v>15</v>
      </c>
      <c r="D116" s="20" t="s">
        <v>811</v>
      </c>
      <c r="E116" s="2">
        <f>C116*0.6+D116*0.4</f>
        <v>79.39800000000001</v>
      </c>
      <c r="F116" s="15">
        <v>2</v>
      </c>
      <c r="G116" s="35"/>
      <c r="H116" s="44" t="s">
        <v>5</v>
      </c>
    </row>
    <row r="117" spans="1:8" s="8" customFormat="1" ht="15" customHeight="1">
      <c r="A117" s="1" t="s">
        <v>7</v>
      </c>
      <c r="B117" s="1" t="s">
        <v>8</v>
      </c>
      <c r="C117" s="2" t="s">
        <v>9</v>
      </c>
      <c r="D117" s="20" t="s">
        <v>805</v>
      </c>
      <c r="E117" s="2">
        <f t="shared" si="2"/>
        <v>79.128</v>
      </c>
      <c r="F117" s="15">
        <v>3</v>
      </c>
      <c r="G117" s="35"/>
      <c r="H117" s="44" t="s">
        <v>5</v>
      </c>
    </row>
    <row r="118" spans="1:8" s="8" customFormat="1" ht="15" customHeight="1">
      <c r="A118" s="1" t="s">
        <v>10</v>
      </c>
      <c r="B118" s="1" t="s">
        <v>11</v>
      </c>
      <c r="C118" s="2" t="s">
        <v>12</v>
      </c>
      <c r="D118" s="20" t="s">
        <v>821</v>
      </c>
      <c r="E118" s="2">
        <f t="shared" si="2"/>
        <v>77.666</v>
      </c>
      <c r="F118" s="15">
        <v>4</v>
      </c>
      <c r="G118" s="34"/>
      <c r="H118" s="44" t="s">
        <v>5</v>
      </c>
    </row>
    <row r="119" spans="1:8" s="17" customFormat="1" ht="15" customHeight="1">
      <c r="A119" s="1" t="s">
        <v>16</v>
      </c>
      <c r="B119" s="1" t="s">
        <v>17</v>
      </c>
      <c r="C119" s="2" t="s">
        <v>19</v>
      </c>
      <c r="D119" s="20" t="s">
        <v>803</v>
      </c>
      <c r="E119" s="2">
        <f t="shared" si="2"/>
        <v>84.078</v>
      </c>
      <c r="F119" s="15">
        <v>1</v>
      </c>
      <c r="G119" s="38">
        <v>1</v>
      </c>
      <c r="H119" s="44" t="s">
        <v>948</v>
      </c>
    </row>
    <row r="120" spans="1:8" s="17" customFormat="1" ht="15" customHeight="1">
      <c r="A120" s="1" t="s">
        <v>20</v>
      </c>
      <c r="B120" s="1" t="s">
        <v>21</v>
      </c>
      <c r="C120" s="2" t="s">
        <v>22</v>
      </c>
      <c r="D120" s="20" t="s">
        <v>819</v>
      </c>
      <c r="E120" s="2">
        <f t="shared" si="2"/>
        <v>78.832</v>
      </c>
      <c r="F120" s="15">
        <v>2</v>
      </c>
      <c r="G120" s="39"/>
      <c r="H120" s="44" t="s">
        <v>18</v>
      </c>
    </row>
    <row r="121" spans="1:8" s="8" customFormat="1" ht="15" customHeight="1">
      <c r="A121" s="1" t="s">
        <v>23</v>
      </c>
      <c r="B121" s="1" t="s">
        <v>24</v>
      </c>
      <c r="C121" s="2" t="s">
        <v>26</v>
      </c>
      <c r="D121" s="20" t="s">
        <v>797</v>
      </c>
      <c r="E121" s="2">
        <f t="shared" si="2"/>
        <v>82.01400000000001</v>
      </c>
      <c r="F121" s="15">
        <v>1</v>
      </c>
      <c r="G121" s="38">
        <v>1</v>
      </c>
      <c r="H121" s="44" t="s">
        <v>949</v>
      </c>
    </row>
    <row r="122" spans="1:8" s="8" customFormat="1" ht="15" customHeight="1">
      <c r="A122" s="1" t="s">
        <v>27</v>
      </c>
      <c r="B122" s="1" t="s">
        <v>28</v>
      </c>
      <c r="C122" s="2" t="s">
        <v>29</v>
      </c>
      <c r="D122" s="20" t="s">
        <v>812</v>
      </c>
      <c r="E122" s="2">
        <f t="shared" si="2"/>
        <v>78.35399999999998</v>
      </c>
      <c r="F122" s="15">
        <v>2</v>
      </c>
      <c r="G122" s="39"/>
      <c r="H122" s="44" t="s">
        <v>25</v>
      </c>
    </row>
    <row r="123" spans="1:8" s="8" customFormat="1" ht="15" customHeight="1">
      <c r="A123" s="1" t="s">
        <v>279</v>
      </c>
      <c r="B123" s="1" t="s">
        <v>280</v>
      </c>
      <c r="C123" s="2" t="s">
        <v>92</v>
      </c>
      <c r="D123" s="20" t="s">
        <v>828</v>
      </c>
      <c r="E123" s="2">
        <f t="shared" si="2"/>
        <v>81.35</v>
      </c>
      <c r="F123" s="15">
        <v>1</v>
      </c>
      <c r="G123" s="38">
        <v>1</v>
      </c>
      <c r="H123" s="44" t="s">
        <v>950</v>
      </c>
    </row>
    <row r="124" spans="1:8" s="8" customFormat="1" ht="15" customHeight="1">
      <c r="A124" s="1" t="s">
        <v>282</v>
      </c>
      <c r="B124" s="1" t="s">
        <v>283</v>
      </c>
      <c r="C124" s="2" t="s">
        <v>284</v>
      </c>
      <c r="D124" s="20" t="s">
        <v>753</v>
      </c>
      <c r="E124" s="2">
        <f t="shared" si="2"/>
        <v>78.274</v>
      </c>
      <c r="F124" s="15">
        <v>2</v>
      </c>
      <c r="G124" s="39"/>
      <c r="H124" s="44" t="s">
        <v>281</v>
      </c>
    </row>
    <row r="125" spans="1:8" s="8" customFormat="1" ht="15" customHeight="1">
      <c r="A125" s="1" t="s">
        <v>402</v>
      </c>
      <c r="B125" s="1" t="s">
        <v>403</v>
      </c>
      <c r="C125" s="2" t="s">
        <v>405</v>
      </c>
      <c r="D125" s="20" t="s">
        <v>800</v>
      </c>
      <c r="E125" s="2">
        <f t="shared" si="2"/>
        <v>83.218</v>
      </c>
      <c r="F125" s="15">
        <v>1</v>
      </c>
      <c r="G125" s="33">
        <v>2</v>
      </c>
      <c r="H125" s="44" t="s">
        <v>951</v>
      </c>
    </row>
    <row r="126" spans="1:8" s="8" customFormat="1" ht="15" customHeight="1">
      <c r="A126" s="1" t="s">
        <v>406</v>
      </c>
      <c r="B126" s="1" t="s">
        <v>407</v>
      </c>
      <c r="C126" s="2" t="s">
        <v>408</v>
      </c>
      <c r="D126" s="20" t="s">
        <v>807</v>
      </c>
      <c r="E126" s="2">
        <f t="shared" si="2"/>
        <v>80.584</v>
      </c>
      <c r="F126" s="15">
        <v>2</v>
      </c>
      <c r="G126" s="35"/>
      <c r="H126" s="44" t="s">
        <v>404</v>
      </c>
    </row>
    <row r="127" spans="1:8" s="5" customFormat="1" ht="15" customHeight="1">
      <c r="A127" s="6" t="s">
        <v>412</v>
      </c>
      <c r="B127" s="6" t="s">
        <v>729</v>
      </c>
      <c r="C127" s="7" t="s">
        <v>413</v>
      </c>
      <c r="D127" s="10" t="s">
        <v>817</v>
      </c>
      <c r="E127" s="2">
        <f>C127*0.6+D127*0.4</f>
        <v>80.03999999999999</v>
      </c>
      <c r="F127" s="15">
        <v>3</v>
      </c>
      <c r="G127" s="35"/>
      <c r="H127" s="45" t="s">
        <v>404</v>
      </c>
    </row>
    <row r="128" spans="1:8" s="8" customFormat="1" ht="15" customHeight="1">
      <c r="A128" s="1" t="s">
        <v>409</v>
      </c>
      <c r="B128" s="1" t="s">
        <v>410</v>
      </c>
      <c r="C128" s="2" t="s">
        <v>411</v>
      </c>
      <c r="D128" s="20" t="s">
        <v>833</v>
      </c>
      <c r="E128" s="2">
        <f t="shared" si="2"/>
        <v>78.998</v>
      </c>
      <c r="F128" s="15">
        <v>4</v>
      </c>
      <c r="G128" s="34"/>
      <c r="H128" s="44" t="s">
        <v>404</v>
      </c>
    </row>
    <row r="129" spans="1:8" s="8" customFormat="1" ht="15" customHeight="1">
      <c r="A129" s="1" t="s">
        <v>888</v>
      </c>
      <c r="B129" s="1" t="s">
        <v>887</v>
      </c>
      <c r="C129" s="2" t="s">
        <v>415</v>
      </c>
      <c r="D129" s="20" t="s">
        <v>816</v>
      </c>
      <c r="E129" s="2">
        <f t="shared" si="2"/>
        <v>64.602</v>
      </c>
      <c r="F129" s="15">
        <v>1</v>
      </c>
      <c r="G129" s="32">
        <v>1</v>
      </c>
      <c r="H129" s="44" t="s">
        <v>952</v>
      </c>
    </row>
    <row r="130" spans="1:8" s="8" customFormat="1" ht="15" customHeight="1">
      <c r="A130" s="1" t="s">
        <v>416</v>
      </c>
      <c r="B130" s="1" t="s">
        <v>417</v>
      </c>
      <c r="C130" s="2" t="s">
        <v>74</v>
      </c>
      <c r="D130" s="20" t="s">
        <v>813</v>
      </c>
      <c r="E130" s="2">
        <f t="shared" si="2"/>
        <v>38.838</v>
      </c>
      <c r="F130" s="15">
        <v>2</v>
      </c>
      <c r="G130" s="36"/>
      <c r="H130" s="44" t="s">
        <v>414</v>
      </c>
    </row>
    <row r="131" spans="1:8" s="8" customFormat="1" ht="15" customHeight="1">
      <c r="A131" s="1" t="s">
        <v>418</v>
      </c>
      <c r="B131" s="1" t="s">
        <v>419</v>
      </c>
      <c r="C131" s="2" t="s">
        <v>420</v>
      </c>
      <c r="D131" s="20" t="s">
        <v>812</v>
      </c>
      <c r="E131" s="2">
        <f t="shared" si="2"/>
        <v>81.096</v>
      </c>
      <c r="F131" s="15">
        <v>1</v>
      </c>
      <c r="G131" s="32">
        <v>1</v>
      </c>
      <c r="H131" s="44" t="s">
        <v>953</v>
      </c>
    </row>
    <row r="132" spans="1:8" s="8" customFormat="1" ht="15" customHeight="1">
      <c r="A132" s="1" t="s">
        <v>421</v>
      </c>
      <c r="B132" s="1" t="s">
        <v>422</v>
      </c>
      <c r="C132" s="2" t="s">
        <v>67</v>
      </c>
      <c r="D132" s="20" t="s">
        <v>802</v>
      </c>
      <c r="E132" s="2">
        <f t="shared" si="2"/>
        <v>76.164</v>
      </c>
      <c r="F132" s="15">
        <v>2</v>
      </c>
      <c r="G132" s="36"/>
      <c r="H132" s="44" t="s">
        <v>953</v>
      </c>
    </row>
    <row r="133" spans="1:8" s="8" customFormat="1" ht="15" customHeight="1">
      <c r="A133" s="1" t="s">
        <v>191</v>
      </c>
      <c r="B133" s="1" t="s">
        <v>192</v>
      </c>
      <c r="C133" s="2" t="s">
        <v>194</v>
      </c>
      <c r="D133" s="20" t="s">
        <v>755</v>
      </c>
      <c r="E133" s="2">
        <f t="shared" si="2"/>
        <v>78.212</v>
      </c>
      <c r="F133" s="15">
        <v>1</v>
      </c>
      <c r="G133" s="38">
        <v>1</v>
      </c>
      <c r="H133" s="44" t="s">
        <v>954</v>
      </c>
    </row>
    <row r="134" spans="1:8" s="8" customFormat="1" ht="15" customHeight="1">
      <c r="A134" s="1" t="s">
        <v>195</v>
      </c>
      <c r="B134" s="1" t="s">
        <v>196</v>
      </c>
      <c r="C134" s="2" t="s">
        <v>197</v>
      </c>
      <c r="D134" s="20" t="s">
        <v>853</v>
      </c>
      <c r="E134" s="2">
        <f t="shared" si="2"/>
        <v>77.94800000000001</v>
      </c>
      <c r="F134" s="15">
        <v>2</v>
      </c>
      <c r="G134" s="39"/>
      <c r="H134" s="44" t="s">
        <v>193</v>
      </c>
    </row>
    <row r="135" spans="1:8" s="8" customFormat="1" ht="15" customHeight="1">
      <c r="A135" s="1" t="s">
        <v>200</v>
      </c>
      <c r="B135" s="1" t="s">
        <v>201</v>
      </c>
      <c r="C135" s="2" t="s">
        <v>203</v>
      </c>
      <c r="D135" s="20" t="s">
        <v>839</v>
      </c>
      <c r="E135" s="2">
        <f t="shared" si="2"/>
        <v>79.72800000000001</v>
      </c>
      <c r="F135" s="15">
        <v>1</v>
      </c>
      <c r="G135" s="38">
        <v>1</v>
      </c>
      <c r="H135" s="44" t="s">
        <v>955</v>
      </c>
    </row>
    <row r="136" spans="1:8" s="8" customFormat="1" ht="15" customHeight="1">
      <c r="A136" s="1" t="s">
        <v>204</v>
      </c>
      <c r="B136" s="1" t="s">
        <v>205</v>
      </c>
      <c r="C136" s="2" t="s">
        <v>206</v>
      </c>
      <c r="D136" s="20" t="s">
        <v>841</v>
      </c>
      <c r="E136" s="2">
        <f t="shared" si="2"/>
        <v>78.55199999999999</v>
      </c>
      <c r="F136" s="15">
        <v>2</v>
      </c>
      <c r="G136" s="39"/>
      <c r="H136" s="44" t="s">
        <v>202</v>
      </c>
    </row>
    <row r="137" spans="1:8" s="8" customFormat="1" ht="15" customHeight="1">
      <c r="A137" s="1" t="s">
        <v>207</v>
      </c>
      <c r="B137" s="1" t="s">
        <v>208</v>
      </c>
      <c r="C137" s="2" t="s">
        <v>210</v>
      </c>
      <c r="D137" s="20" t="s">
        <v>846</v>
      </c>
      <c r="E137" s="2">
        <f t="shared" si="2"/>
        <v>80.896</v>
      </c>
      <c r="F137" s="15">
        <v>1</v>
      </c>
      <c r="G137" s="40">
        <v>1</v>
      </c>
      <c r="H137" s="44" t="s">
        <v>956</v>
      </c>
    </row>
    <row r="138" spans="1:8" s="8" customFormat="1" ht="15" customHeight="1">
      <c r="A138" s="1" t="s">
        <v>211</v>
      </c>
      <c r="B138" s="1" t="s">
        <v>212</v>
      </c>
      <c r="C138" s="2" t="s">
        <v>213</v>
      </c>
      <c r="D138" s="20" t="s">
        <v>847</v>
      </c>
      <c r="E138" s="2">
        <f t="shared" si="2"/>
        <v>73.844</v>
      </c>
      <c r="F138" s="15">
        <v>2</v>
      </c>
      <c r="G138" s="41"/>
      <c r="H138" s="44" t="s">
        <v>209</v>
      </c>
    </row>
    <row r="139" spans="1:8" s="8" customFormat="1" ht="15" customHeight="1">
      <c r="A139" s="1" t="s">
        <v>214</v>
      </c>
      <c r="B139" s="1" t="s">
        <v>215</v>
      </c>
      <c r="C139" s="2" t="s">
        <v>217</v>
      </c>
      <c r="D139" s="20" t="s">
        <v>852</v>
      </c>
      <c r="E139" s="2">
        <f aca="true" t="shared" si="3" ref="E139:E202">C139*0.6+D139*0.4</f>
        <v>81.588</v>
      </c>
      <c r="F139" s="15">
        <v>1</v>
      </c>
      <c r="G139" s="40">
        <v>1</v>
      </c>
      <c r="H139" s="44" t="s">
        <v>957</v>
      </c>
    </row>
    <row r="140" spans="1:8" s="8" customFormat="1" ht="15" customHeight="1">
      <c r="A140" s="1" t="s">
        <v>218</v>
      </c>
      <c r="B140" s="1" t="s">
        <v>219</v>
      </c>
      <c r="C140" s="2" t="s">
        <v>67</v>
      </c>
      <c r="D140" s="20" t="s">
        <v>858</v>
      </c>
      <c r="E140" s="2">
        <f t="shared" si="3"/>
        <v>78.876</v>
      </c>
      <c r="F140" s="15">
        <v>2</v>
      </c>
      <c r="G140" s="41"/>
      <c r="H140" s="44" t="s">
        <v>216</v>
      </c>
    </row>
    <row r="141" spans="1:8" s="8" customFormat="1" ht="15" customHeight="1">
      <c r="A141" s="1" t="s">
        <v>221</v>
      </c>
      <c r="B141" s="1" t="s">
        <v>222</v>
      </c>
      <c r="C141" s="2" t="s">
        <v>223</v>
      </c>
      <c r="D141" s="20" t="s">
        <v>834</v>
      </c>
      <c r="E141" s="2">
        <f t="shared" si="3"/>
        <v>77.988</v>
      </c>
      <c r="F141" s="15">
        <v>1</v>
      </c>
      <c r="G141" s="32">
        <v>1</v>
      </c>
      <c r="H141" s="44" t="s">
        <v>958</v>
      </c>
    </row>
    <row r="142" spans="1:8" s="8" customFormat="1" ht="15" customHeight="1">
      <c r="A142" s="1" t="s">
        <v>224</v>
      </c>
      <c r="B142" s="1" t="s">
        <v>225</v>
      </c>
      <c r="C142" s="2" t="s">
        <v>226</v>
      </c>
      <c r="D142" s="20" t="s">
        <v>740</v>
      </c>
      <c r="E142" s="2">
        <f t="shared" si="3"/>
        <v>75.708</v>
      </c>
      <c r="F142" s="15">
        <v>2</v>
      </c>
      <c r="G142" s="36"/>
      <c r="H142" s="44" t="s">
        <v>958</v>
      </c>
    </row>
    <row r="143" spans="1:8" s="8" customFormat="1" ht="15" customHeight="1">
      <c r="A143" s="1" t="s">
        <v>227</v>
      </c>
      <c r="B143" s="1" t="s">
        <v>228</v>
      </c>
      <c r="C143" s="2" t="s">
        <v>230</v>
      </c>
      <c r="D143" s="20" t="s">
        <v>838</v>
      </c>
      <c r="E143" s="2">
        <f t="shared" si="3"/>
        <v>80.982</v>
      </c>
      <c r="F143" s="15">
        <v>1</v>
      </c>
      <c r="G143" s="32">
        <v>1</v>
      </c>
      <c r="H143" s="44" t="s">
        <v>229</v>
      </c>
    </row>
    <row r="144" spans="1:8" s="8" customFormat="1" ht="15" customHeight="1">
      <c r="A144" s="1" t="s">
        <v>231</v>
      </c>
      <c r="B144" s="1" t="s">
        <v>232</v>
      </c>
      <c r="C144" s="2" t="s">
        <v>233</v>
      </c>
      <c r="D144" s="20" t="s">
        <v>843</v>
      </c>
      <c r="E144" s="2">
        <f t="shared" si="3"/>
        <v>76.96000000000001</v>
      </c>
      <c r="F144" s="15">
        <v>2</v>
      </c>
      <c r="G144" s="36"/>
      <c r="H144" s="44" t="s">
        <v>229</v>
      </c>
    </row>
    <row r="145" spans="1:8" s="8" customFormat="1" ht="15" customHeight="1">
      <c r="A145" s="1" t="s">
        <v>89</v>
      </c>
      <c r="B145" s="1" t="s">
        <v>90</v>
      </c>
      <c r="C145" s="2" t="s">
        <v>92</v>
      </c>
      <c r="D145" s="20" t="s">
        <v>854</v>
      </c>
      <c r="E145" s="2">
        <f t="shared" si="3"/>
        <v>81.966</v>
      </c>
      <c r="F145" s="15">
        <v>1</v>
      </c>
      <c r="G145" s="33">
        <v>2</v>
      </c>
      <c r="H145" s="44" t="s">
        <v>959</v>
      </c>
    </row>
    <row r="146" spans="1:8" s="8" customFormat="1" ht="15" customHeight="1">
      <c r="A146" s="1" t="s">
        <v>93</v>
      </c>
      <c r="B146" s="1" t="s">
        <v>94</v>
      </c>
      <c r="C146" s="2" t="s">
        <v>95</v>
      </c>
      <c r="D146" s="20" t="s">
        <v>840</v>
      </c>
      <c r="E146" s="2">
        <f t="shared" si="3"/>
        <v>80.35400000000001</v>
      </c>
      <c r="F146" s="15">
        <v>2</v>
      </c>
      <c r="G146" s="35"/>
      <c r="H146" s="44" t="s">
        <v>91</v>
      </c>
    </row>
    <row r="147" spans="1:8" s="8" customFormat="1" ht="15" customHeight="1">
      <c r="A147" s="1" t="s">
        <v>99</v>
      </c>
      <c r="B147" s="1" t="s">
        <v>100</v>
      </c>
      <c r="C147" s="2" t="s">
        <v>101</v>
      </c>
      <c r="D147" s="20" t="s">
        <v>744</v>
      </c>
      <c r="E147" s="2">
        <f>C147*0.6+D147*0.4</f>
        <v>77.884</v>
      </c>
      <c r="F147" s="15">
        <v>3</v>
      </c>
      <c r="G147" s="35"/>
      <c r="H147" s="44" t="s">
        <v>91</v>
      </c>
    </row>
    <row r="148" spans="1:8" s="8" customFormat="1" ht="15" customHeight="1">
      <c r="A148" s="1" t="s">
        <v>96</v>
      </c>
      <c r="B148" s="1" t="s">
        <v>97</v>
      </c>
      <c r="C148" s="2" t="s">
        <v>98</v>
      </c>
      <c r="D148" s="20">
        <v>73.9</v>
      </c>
      <c r="E148" s="2">
        <f t="shared" si="3"/>
        <v>75.604</v>
      </c>
      <c r="F148" s="15">
        <v>4</v>
      </c>
      <c r="G148" s="34"/>
      <c r="H148" s="44" t="s">
        <v>91</v>
      </c>
    </row>
    <row r="149" spans="1:8" s="8" customFormat="1" ht="15" customHeight="1">
      <c r="A149" s="1" t="s">
        <v>677</v>
      </c>
      <c r="B149" s="1" t="s">
        <v>678</v>
      </c>
      <c r="C149" s="2" t="s">
        <v>305</v>
      </c>
      <c r="D149" s="20" t="s">
        <v>855</v>
      </c>
      <c r="E149" s="2">
        <f>C149*0.6+D149*0.4</f>
        <v>77.664</v>
      </c>
      <c r="F149" s="15">
        <v>1</v>
      </c>
      <c r="G149" s="33">
        <v>3</v>
      </c>
      <c r="H149" s="44" t="s">
        <v>676</v>
      </c>
    </row>
    <row r="150" spans="1:8" s="8" customFormat="1" ht="15" customHeight="1">
      <c r="A150" s="1" t="s">
        <v>674</v>
      </c>
      <c r="B150" s="1" t="s">
        <v>675</v>
      </c>
      <c r="C150" s="2" t="s">
        <v>461</v>
      </c>
      <c r="D150" s="20" t="s">
        <v>741</v>
      </c>
      <c r="E150" s="2">
        <f t="shared" si="3"/>
        <v>77.268</v>
      </c>
      <c r="F150" s="15">
        <v>2</v>
      </c>
      <c r="G150" s="35"/>
      <c r="H150" s="44" t="s">
        <v>960</v>
      </c>
    </row>
    <row r="151" spans="1:8" s="8" customFormat="1" ht="15" customHeight="1">
      <c r="A151" s="1" t="s">
        <v>679</v>
      </c>
      <c r="B151" s="1" t="s">
        <v>680</v>
      </c>
      <c r="C151" s="2" t="s">
        <v>541</v>
      </c>
      <c r="D151" s="20" t="s">
        <v>851</v>
      </c>
      <c r="E151" s="2">
        <f t="shared" si="3"/>
        <v>76.65599999999999</v>
      </c>
      <c r="F151" s="15">
        <v>3</v>
      </c>
      <c r="G151" s="34"/>
      <c r="H151" s="44" t="s">
        <v>676</v>
      </c>
    </row>
    <row r="152" spans="1:8" s="8" customFormat="1" ht="15" customHeight="1">
      <c r="A152" s="1" t="s">
        <v>107</v>
      </c>
      <c r="B152" s="1" t="s">
        <v>108</v>
      </c>
      <c r="C152" s="2" t="s">
        <v>109</v>
      </c>
      <c r="D152" s="20" t="s">
        <v>844</v>
      </c>
      <c r="E152" s="2">
        <f>C152*0.6+D152*0.4</f>
        <v>81.766</v>
      </c>
      <c r="F152" s="15">
        <v>1</v>
      </c>
      <c r="G152" s="33">
        <v>3</v>
      </c>
      <c r="H152" s="44" t="s">
        <v>105</v>
      </c>
    </row>
    <row r="153" spans="1:8" s="8" customFormat="1" ht="15" customHeight="1">
      <c r="A153" s="1" t="s">
        <v>119</v>
      </c>
      <c r="B153" s="1" t="s">
        <v>120</v>
      </c>
      <c r="C153" s="2" t="s">
        <v>121</v>
      </c>
      <c r="D153" s="20" t="s">
        <v>856</v>
      </c>
      <c r="E153" s="2">
        <f>C153*0.6+D153*0.4</f>
        <v>80.614</v>
      </c>
      <c r="F153" s="15">
        <v>2</v>
      </c>
      <c r="G153" s="35"/>
      <c r="H153" s="44" t="s">
        <v>105</v>
      </c>
    </row>
    <row r="154" spans="1:8" s="8" customFormat="1" ht="15" customHeight="1">
      <c r="A154" s="1" t="s">
        <v>113</v>
      </c>
      <c r="B154" s="1" t="s">
        <v>114</v>
      </c>
      <c r="C154" s="2" t="s">
        <v>115</v>
      </c>
      <c r="D154" s="20" t="s">
        <v>840</v>
      </c>
      <c r="E154" s="2">
        <f>C154*0.6+D154*0.4</f>
        <v>80.24600000000001</v>
      </c>
      <c r="F154" s="15">
        <v>3</v>
      </c>
      <c r="G154" s="35"/>
      <c r="H154" s="44" t="s">
        <v>105</v>
      </c>
    </row>
    <row r="155" spans="1:8" s="8" customFormat="1" ht="15" customHeight="1">
      <c r="A155" s="1" t="s">
        <v>103</v>
      </c>
      <c r="B155" s="1" t="s">
        <v>104</v>
      </c>
      <c r="C155" s="2" t="s">
        <v>106</v>
      </c>
      <c r="D155" s="20" t="s">
        <v>834</v>
      </c>
      <c r="E155" s="2">
        <f t="shared" si="3"/>
        <v>80.196</v>
      </c>
      <c r="F155" s="15">
        <v>4</v>
      </c>
      <c r="G155" s="35"/>
      <c r="H155" s="44" t="s">
        <v>961</v>
      </c>
    </row>
    <row r="156" spans="1:8" s="8" customFormat="1" ht="15" customHeight="1">
      <c r="A156" s="1" t="s">
        <v>116</v>
      </c>
      <c r="B156" s="1" t="s">
        <v>117</v>
      </c>
      <c r="C156" s="2" t="s">
        <v>118</v>
      </c>
      <c r="D156" s="20" t="s">
        <v>835</v>
      </c>
      <c r="E156" s="2">
        <f>C156*0.6+D156*0.4</f>
        <v>80.136</v>
      </c>
      <c r="F156" s="15">
        <v>5</v>
      </c>
      <c r="G156" s="35"/>
      <c r="H156" s="44" t="s">
        <v>105</v>
      </c>
    </row>
    <row r="157" spans="1:8" s="8" customFormat="1" ht="15" customHeight="1">
      <c r="A157" s="1" t="s">
        <v>110</v>
      </c>
      <c r="B157" s="1" t="s">
        <v>111</v>
      </c>
      <c r="C157" s="2" t="s">
        <v>112</v>
      </c>
      <c r="D157" s="20" t="s">
        <v>859</v>
      </c>
      <c r="E157" s="2">
        <f t="shared" si="3"/>
        <v>77.816</v>
      </c>
      <c r="F157" s="15">
        <v>6</v>
      </c>
      <c r="G157" s="34"/>
      <c r="H157" s="44" t="s">
        <v>105</v>
      </c>
    </row>
    <row r="158" spans="1:8" s="8" customFormat="1" ht="15" customHeight="1">
      <c r="A158" s="1" t="s">
        <v>129</v>
      </c>
      <c r="B158" s="1" t="s">
        <v>130</v>
      </c>
      <c r="C158" s="2" t="s">
        <v>131</v>
      </c>
      <c r="D158" s="20" t="s">
        <v>848</v>
      </c>
      <c r="E158" s="2">
        <f>C158*0.6+D158*0.4</f>
        <v>85.314</v>
      </c>
      <c r="F158" s="15">
        <v>1</v>
      </c>
      <c r="G158" s="33">
        <v>3</v>
      </c>
      <c r="H158" s="44" t="s">
        <v>124</v>
      </c>
    </row>
    <row r="159" spans="1:8" s="8" customFormat="1" ht="15" customHeight="1">
      <c r="A159" s="1" t="s">
        <v>122</v>
      </c>
      <c r="B159" s="1" t="s">
        <v>123</v>
      </c>
      <c r="C159" s="2" t="s">
        <v>125</v>
      </c>
      <c r="D159" s="20" t="s">
        <v>762</v>
      </c>
      <c r="E159" s="2">
        <f t="shared" si="3"/>
        <v>84.838</v>
      </c>
      <c r="F159" s="15">
        <v>2</v>
      </c>
      <c r="G159" s="35"/>
      <c r="H159" s="44" t="s">
        <v>124</v>
      </c>
    </row>
    <row r="160" spans="1:8" s="8" customFormat="1" ht="15" customHeight="1">
      <c r="A160" s="1" t="s">
        <v>126</v>
      </c>
      <c r="B160" s="1" t="s">
        <v>127</v>
      </c>
      <c r="C160" s="2" t="s">
        <v>128</v>
      </c>
      <c r="D160" s="20" t="s">
        <v>849</v>
      </c>
      <c r="E160" s="2">
        <f t="shared" si="3"/>
        <v>84.122</v>
      </c>
      <c r="F160" s="15">
        <v>3</v>
      </c>
      <c r="G160" s="35"/>
      <c r="H160" s="44" t="s">
        <v>124</v>
      </c>
    </row>
    <row r="161" spans="1:8" s="8" customFormat="1" ht="15" customHeight="1">
      <c r="A161" s="1" t="s">
        <v>132</v>
      </c>
      <c r="B161" s="1" t="s">
        <v>133</v>
      </c>
      <c r="C161" s="2" t="s">
        <v>134</v>
      </c>
      <c r="D161" s="20" t="s">
        <v>836</v>
      </c>
      <c r="E161" s="2">
        <f t="shared" si="3"/>
        <v>80.758</v>
      </c>
      <c r="F161" s="15">
        <v>4</v>
      </c>
      <c r="G161" s="35"/>
      <c r="H161" s="44" t="s">
        <v>124</v>
      </c>
    </row>
    <row r="162" spans="1:8" s="8" customFormat="1" ht="15" customHeight="1">
      <c r="A162" s="1" t="s">
        <v>138</v>
      </c>
      <c r="B162" s="1" t="s">
        <v>139</v>
      </c>
      <c r="C162" s="2" t="s">
        <v>140</v>
      </c>
      <c r="D162" s="20" t="s">
        <v>857</v>
      </c>
      <c r="E162" s="2">
        <f>C162*0.6+D162*0.4</f>
        <v>80.61</v>
      </c>
      <c r="F162" s="15">
        <v>5</v>
      </c>
      <c r="G162" s="35"/>
      <c r="H162" s="44" t="s">
        <v>124</v>
      </c>
    </row>
    <row r="163" spans="1:8" s="8" customFormat="1" ht="15" customHeight="1">
      <c r="A163" s="1" t="s">
        <v>135</v>
      </c>
      <c r="B163" s="1" t="s">
        <v>136</v>
      </c>
      <c r="C163" s="2" t="s">
        <v>137</v>
      </c>
      <c r="D163" s="20" t="s">
        <v>837</v>
      </c>
      <c r="E163" s="2">
        <f t="shared" si="3"/>
        <v>80.178</v>
      </c>
      <c r="F163" s="15">
        <v>6</v>
      </c>
      <c r="G163" s="34"/>
      <c r="H163" s="44" t="s">
        <v>124</v>
      </c>
    </row>
    <row r="164" spans="1:8" s="13" customFormat="1" ht="15" customHeight="1">
      <c r="A164" s="27">
        <v>2020111548</v>
      </c>
      <c r="B164" s="27" t="s">
        <v>901</v>
      </c>
      <c r="C164" s="28" t="s">
        <v>713</v>
      </c>
      <c r="D164" s="29" t="s">
        <v>902</v>
      </c>
      <c r="E164" s="30">
        <f>C164*0.7+D164*0.3</f>
        <v>74.094</v>
      </c>
      <c r="F164" s="31">
        <v>1</v>
      </c>
      <c r="G164" s="33">
        <v>1</v>
      </c>
      <c r="H164" s="46" t="s">
        <v>962</v>
      </c>
    </row>
    <row r="165" spans="1:8" s="13" customFormat="1" ht="15" customHeight="1">
      <c r="A165" s="27">
        <v>2020111549</v>
      </c>
      <c r="B165" s="27" t="s">
        <v>714</v>
      </c>
      <c r="C165" s="28" t="s">
        <v>646</v>
      </c>
      <c r="D165" s="29" t="s">
        <v>895</v>
      </c>
      <c r="E165" s="30">
        <f>C165*0.7</f>
        <v>7</v>
      </c>
      <c r="F165" s="31"/>
      <c r="G165" s="34"/>
      <c r="H165" s="46" t="s">
        <v>712</v>
      </c>
    </row>
    <row r="166" spans="1:8" s="13" customFormat="1" ht="15" customHeight="1">
      <c r="A166" s="27">
        <v>2020111553</v>
      </c>
      <c r="B166" s="27" t="s">
        <v>715</v>
      </c>
      <c r="C166" s="28" t="s">
        <v>717</v>
      </c>
      <c r="D166" s="29" t="s">
        <v>896</v>
      </c>
      <c r="E166" s="30">
        <f>C166*0.7+D166*0.3</f>
        <v>83.798</v>
      </c>
      <c r="F166" s="31">
        <v>1</v>
      </c>
      <c r="G166" s="33">
        <v>2</v>
      </c>
      <c r="H166" s="46" t="s">
        <v>963</v>
      </c>
    </row>
    <row r="167" spans="1:8" s="13" customFormat="1" ht="15" customHeight="1">
      <c r="A167" s="27">
        <v>2020111563</v>
      </c>
      <c r="B167" s="27" t="s">
        <v>718</v>
      </c>
      <c r="C167" s="28" t="s">
        <v>719</v>
      </c>
      <c r="D167" s="29" t="s">
        <v>897</v>
      </c>
      <c r="E167" s="30">
        <f>C167*0.7+D167*0.3</f>
        <v>82.068</v>
      </c>
      <c r="F167" s="31">
        <v>2</v>
      </c>
      <c r="G167" s="35"/>
      <c r="H167" s="46" t="s">
        <v>716</v>
      </c>
    </row>
    <row r="168" spans="1:8" s="13" customFormat="1" ht="15" customHeight="1">
      <c r="A168" s="27">
        <v>2020111556</v>
      </c>
      <c r="B168" s="27" t="s">
        <v>720</v>
      </c>
      <c r="C168" s="28" t="s">
        <v>721</v>
      </c>
      <c r="D168" s="29" t="s">
        <v>898</v>
      </c>
      <c r="E168" s="30">
        <f>C168*0.7+D168*0.3</f>
        <v>73.92399999999999</v>
      </c>
      <c r="F168" s="31">
        <v>3</v>
      </c>
      <c r="G168" s="35"/>
      <c r="H168" s="46" t="s">
        <v>716</v>
      </c>
    </row>
    <row r="169" spans="1:8" s="13" customFormat="1" ht="15" customHeight="1">
      <c r="A169" s="27">
        <v>2020111568</v>
      </c>
      <c r="B169" s="27" t="s">
        <v>899</v>
      </c>
      <c r="C169" s="28" t="s">
        <v>722</v>
      </c>
      <c r="D169" s="29" t="s">
        <v>900</v>
      </c>
      <c r="E169" s="30">
        <f>C169*0.7</f>
        <v>45.5</v>
      </c>
      <c r="F169" s="31"/>
      <c r="G169" s="34"/>
      <c r="H169" s="46" t="s">
        <v>716</v>
      </c>
    </row>
    <row r="170" spans="1:8" s="8" customFormat="1" ht="15" customHeight="1">
      <c r="A170" s="1" t="s">
        <v>555</v>
      </c>
      <c r="B170" s="1" t="s">
        <v>556</v>
      </c>
      <c r="C170" s="2" t="s">
        <v>558</v>
      </c>
      <c r="D170" s="20" t="s">
        <v>734</v>
      </c>
      <c r="E170" s="2">
        <f t="shared" si="3"/>
        <v>80.30199999999999</v>
      </c>
      <c r="F170" s="15">
        <v>1</v>
      </c>
      <c r="G170" s="32">
        <v>1</v>
      </c>
      <c r="H170" s="44" t="s">
        <v>964</v>
      </c>
    </row>
    <row r="171" spans="1:8" s="8" customFormat="1" ht="15" customHeight="1">
      <c r="A171" s="1" t="s">
        <v>559</v>
      </c>
      <c r="B171" s="1" t="s">
        <v>560</v>
      </c>
      <c r="C171" s="2" t="s">
        <v>561</v>
      </c>
      <c r="D171" s="20" t="s">
        <v>842</v>
      </c>
      <c r="E171" s="2">
        <f t="shared" si="3"/>
        <v>79.53999999999999</v>
      </c>
      <c r="F171" s="15">
        <v>2</v>
      </c>
      <c r="G171" s="36"/>
      <c r="H171" s="44" t="s">
        <v>557</v>
      </c>
    </row>
    <row r="172" spans="1:8" s="8" customFormat="1" ht="15" customHeight="1">
      <c r="A172" s="1" t="s">
        <v>567</v>
      </c>
      <c r="B172" s="1" t="s">
        <v>568</v>
      </c>
      <c r="C172" s="2" t="s">
        <v>288</v>
      </c>
      <c r="D172" s="20" t="s">
        <v>845</v>
      </c>
      <c r="E172" s="2">
        <f t="shared" si="3"/>
        <v>82.22200000000001</v>
      </c>
      <c r="F172" s="15">
        <v>1</v>
      </c>
      <c r="G172" s="32">
        <v>1</v>
      </c>
      <c r="H172" s="44" t="s">
        <v>965</v>
      </c>
    </row>
    <row r="173" spans="1:8" s="8" customFormat="1" ht="15" customHeight="1">
      <c r="A173" s="1" t="s">
        <v>570</v>
      </c>
      <c r="B173" s="1" t="s">
        <v>571</v>
      </c>
      <c r="C173" s="2" t="s">
        <v>308</v>
      </c>
      <c r="D173" s="20" t="s">
        <v>850</v>
      </c>
      <c r="E173" s="2">
        <f t="shared" si="3"/>
        <v>72.53399999999999</v>
      </c>
      <c r="F173" s="15">
        <v>2</v>
      </c>
      <c r="G173" s="36"/>
      <c r="H173" s="44" t="s">
        <v>569</v>
      </c>
    </row>
    <row r="174" spans="1:8" s="8" customFormat="1" ht="15" customHeight="1">
      <c r="A174" s="1" t="s">
        <v>562</v>
      </c>
      <c r="B174" s="1" t="s">
        <v>563</v>
      </c>
      <c r="C174" s="2" t="s">
        <v>234</v>
      </c>
      <c r="D174" s="20" t="s">
        <v>870</v>
      </c>
      <c r="E174" s="2">
        <f t="shared" si="3"/>
        <v>76.922</v>
      </c>
      <c r="F174" s="15">
        <v>1</v>
      </c>
      <c r="G174" s="32">
        <v>1</v>
      </c>
      <c r="H174" s="44" t="s">
        <v>966</v>
      </c>
    </row>
    <row r="175" spans="1:8" s="8" customFormat="1" ht="15" customHeight="1">
      <c r="A175" s="1" t="s">
        <v>565</v>
      </c>
      <c r="B175" s="1" t="s">
        <v>566</v>
      </c>
      <c r="C175" s="2" t="s">
        <v>142</v>
      </c>
      <c r="D175" s="20" t="s">
        <v>815</v>
      </c>
      <c r="E175" s="2">
        <f t="shared" si="3"/>
        <v>74.608</v>
      </c>
      <c r="F175" s="15">
        <v>2</v>
      </c>
      <c r="G175" s="36"/>
      <c r="H175" s="44" t="s">
        <v>564</v>
      </c>
    </row>
    <row r="176" spans="1:8" s="8" customFormat="1" ht="15" customHeight="1">
      <c r="A176" s="1" t="s">
        <v>633</v>
      </c>
      <c r="B176" s="1" t="s">
        <v>549</v>
      </c>
      <c r="C176" s="2" t="s">
        <v>635</v>
      </c>
      <c r="D176" s="20" t="s">
        <v>875</v>
      </c>
      <c r="E176" s="2">
        <f t="shared" si="3"/>
        <v>82.21799999999999</v>
      </c>
      <c r="F176" s="15">
        <v>1</v>
      </c>
      <c r="G176" s="33">
        <v>1</v>
      </c>
      <c r="H176" s="44" t="s">
        <v>967</v>
      </c>
    </row>
    <row r="177" spans="1:8" s="8" customFormat="1" ht="15" customHeight="1">
      <c r="A177" s="1" t="s">
        <v>636</v>
      </c>
      <c r="B177" s="1" t="s">
        <v>637</v>
      </c>
      <c r="C177" s="2" t="s">
        <v>638</v>
      </c>
      <c r="D177" s="20" t="s">
        <v>890</v>
      </c>
      <c r="E177" s="2">
        <f>C177*0.6</f>
        <v>46.986</v>
      </c>
      <c r="F177" s="15"/>
      <c r="G177" s="37"/>
      <c r="H177" s="44" t="s">
        <v>634</v>
      </c>
    </row>
    <row r="178" spans="1:8" s="8" customFormat="1" ht="15" customHeight="1">
      <c r="A178" s="1" t="s">
        <v>640</v>
      </c>
      <c r="B178" s="1" t="s">
        <v>28</v>
      </c>
      <c r="C178" s="2" t="s">
        <v>642</v>
      </c>
      <c r="D178" s="20" t="s">
        <v>736</v>
      </c>
      <c r="E178" s="2">
        <f t="shared" si="3"/>
        <v>81.53800000000001</v>
      </c>
      <c r="F178" s="15">
        <v>1</v>
      </c>
      <c r="G178" s="32">
        <v>1</v>
      </c>
      <c r="H178" s="44" t="s">
        <v>968</v>
      </c>
    </row>
    <row r="179" spans="1:8" s="8" customFormat="1" ht="15" customHeight="1">
      <c r="A179" s="1" t="s">
        <v>643</v>
      </c>
      <c r="B179" s="1" t="s">
        <v>644</v>
      </c>
      <c r="C179" s="2" t="s">
        <v>645</v>
      </c>
      <c r="D179" s="20" t="s">
        <v>864</v>
      </c>
      <c r="E179" s="2">
        <f t="shared" si="3"/>
        <v>79.44800000000001</v>
      </c>
      <c r="F179" s="15">
        <v>2</v>
      </c>
      <c r="G179" s="36"/>
      <c r="H179" s="44" t="s">
        <v>641</v>
      </c>
    </row>
    <row r="180" spans="1:8" s="8" customFormat="1" ht="15" customHeight="1">
      <c r="A180" s="1" t="s">
        <v>684</v>
      </c>
      <c r="B180" s="1" t="s">
        <v>685</v>
      </c>
      <c r="C180" s="2" t="s">
        <v>686</v>
      </c>
      <c r="D180" s="20" t="s">
        <v>874</v>
      </c>
      <c r="E180" s="2">
        <f>C180*0.6+D180*0.4</f>
        <v>76.684</v>
      </c>
      <c r="F180" s="15">
        <v>1</v>
      </c>
      <c r="G180" s="33">
        <v>1</v>
      </c>
      <c r="H180" s="44" t="s">
        <v>683</v>
      </c>
    </row>
    <row r="181" spans="1:8" s="8" customFormat="1" ht="15" customHeight="1">
      <c r="A181" s="1" t="s">
        <v>681</v>
      </c>
      <c r="B181" s="1" t="s">
        <v>682</v>
      </c>
      <c r="C181" s="2" t="s">
        <v>316</v>
      </c>
      <c r="D181" s="20" t="s">
        <v>867</v>
      </c>
      <c r="E181" s="2">
        <f t="shared" si="3"/>
        <v>75.91000000000001</v>
      </c>
      <c r="F181" s="15">
        <v>2</v>
      </c>
      <c r="G181" s="34"/>
      <c r="H181" s="44" t="s">
        <v>969</v>
      </c>
    </row>
    <row r="182" spans="1:8" s="8" customFormat="1" ht="15" customHeight="1">
      <c r="A182" s="1" t="s">
        <v>687</v>
      </c>
      <c r="B182" s="1" t="s">
        <v>688</v>
      </c>
      <c r="C182" s="2" t="s">
        <v>690</v>
      </c>
      <c r="D182" s="20" t="s">
        <v>869</v>
      </c>
      <c r="E182" s="2">
        <f t="shared" si="3"/>
        <v>75.116</v>
      </c>
      <c r="F182" s="15">
        <v>1</v>
      </c>
      <c r="G182" s="32">
        <v>1</v>
      </c>
      <c r="H182" s="44" t="s">
        <v>970</v>
      </c>
    </row>
    <row r="183" spans="1:8" s="8" customFormat="1" ht="15" customHeight="1">
      <c r="A183" s="1" t="s">
        <v>691</v>
      </c>
      <c r="B183" s="1" t="s">
        <v>692</v>
      </c>
      <c r="C183" s="2" t="s">
        <v>693</v>
      </c>
      <c r="D183" s="20" t="s">
        <v>869</v>
      </c>
      <c r="E183" s="2">
        <f t="shared" si="3"/>
        <v>74.594</v>
      </c>
      <c r="F183" s="15">
        <v>2</v>
      </c>
      <c r="G183" s="36"/>
      <c r="H183" s="44" t="s">
        <v>689</v>
      </c>
    </row>
    <row r="184" spans="1:8" s="8" customFormat="1" ht="15" customHeight="1">
      <c r="A184" s="1" t="s">
        <v>697</v>
      </c>
      <c r="B184" s="1" t="s">
        <v>698</v>
      </c>
      <c r="C184" s="2" t="s">
        <v>639</v>
      </c>
      <c r="D184" s="20" t="s">
        <v>863</v>
      </c>
      <c r="E184" s="2">
        <f>C184*0.6+D184*0.4</f>
        <v>74.65</v>
      </c>
      <c r="F184" s="15">
        <v>1</v>
      </c>
      <c r="G184" s="32">
        <v>2</v>
      </c>
      <c r="H184" s="44" t="s">
        <v>696</v>
      </c>
    </row>
    <row r="185" spans="1:8" s="8" customFormat="1" ht="15" customHeight="1">
      <c r="A185" s="1" t="s">
        <v>694</v>
      </c>
      <c r="B185" s="1" t="s">
        <v>695</v>
      </c>
      <c r="C185" s="2" t="s">
        <v>307</v>
      </c>
      <c r="D185" s="20" t="s">
        <v>801</v>
      </c>
      <c r="E185" s="2">
        <f t="shared" si="3"/>
        <v>74.526</v>
      </c>
      <c r="F185" s="15">
        <v>2</v>
      </c>
      <c r="G185" s="32"/>
      <c r="H185" s="44" t="s">
        <v>971</v>
      </c>
    </row>
    <row r="186" spans="1:8" s="8" customFormat="1" ht="15" customHeight="1">
      <c r="A186" s="1" t="s">
        <v>699</v>
      </c>
      <c r="B186" s="1" t="s">
        <v>469</v>
      </c>
      <c r="C186" s="2" t="s">
        <v>143</v>
      </c>
      <c r="D186" s="20" t="s">
        <v>860</v>
      </c>
      <c r="E186" s="2">
        <f t="shared" si="3"/>
        <v>74.38</v>
      </c>
      <c r="F186" s="15">
        <v>3</v>
      </c>
      <c r="G186" s="32"/>
      <c r="H186" s="44" t="s">
        <v>696</v>
      </c>
    </row>
    <row r="187" spans="1:8" s="8" customFormat="1" ht="15" customHeight="1">
      <c r="A187" s="1" t="s">
        <v>700</v>
      </c>
      <c r="B187" s="1" t="s">
        <v>701</v>
      </c>
      <c r="C187" s="2" t="s">
        <v>702</v>
      </c>
      <c r="D187" s="20" t="s">
        <v>882</v>
      </c>
      <c r="E187" s="2">
        <f t="shared" si="3"/>
        <v>72.58</v>
      </c>
      <c r="F187" s="15">
        <v>4</v>
      </c>
      <c r="G187" s="32"/>
      <c r="H187" s="44" t="s">
        <v>696</v>
      </c>
    </row>
    <row r="188" spans="1:8" s="8" customFormat="1" ht="15" customHeight="1">
      <c r="A188" s="1" t="s">
        <v>285</v>
      </c>
      <c r="B188" s="1" t="s">
        <v>286</v>
      </c>
      <c r="C188" s="2" t="s">
        <v>288</v>
      </c>
      <c r="D188" s="20" t="s">
        <v>865</v>
      </c>
      <c r="E188" s="2">
        <f t="shared" si="3"/>
        <v>79.662</v>
      </c>
      <c r="F188" s="15">
        <v>1</v>
      </c>
      <c r="G188" s="32">
        <v>2</v>
      </c>
      <c r="H188" s="44" t="s">
        <v>972</v>
      </c>
    </row>
    <row r="189" spans="1:8" s="8" customFormat="1" ht="15" customHeight="1">
      <c r="A189" s="1" t="s">
        <v>289</v>
      </c>
      <c r="B189" s="1" t="s">
        <v>290</v>
      </c>
      <c r="C189" s="2" t="s">
        <v>291</v>
      </c>
      <c r="D189" s="20" t="s">
        <v>879</v>
      </c>
      <c r="E189" s="2">
        <f t="shared" si="3"/>
        <v>76.702</v>
      </c>
      <c r="F189" s="15">
        <v>2</v>
      </c>
      <c r="G189" s="32"/>
      <c r="H189" s="44" t="s">
        <v>287</v>
      </c>
    </row>
    <row r="190" spans="1:8" s="8" customFormat="1" ht="15" customHeight="1">
      <c r="A190" s="1" t="s">
        <v>292</v>
      </c>
      <c r="B190" s="1" t="s">
        <v>293</v>
      </c>
      <c r="C190" s="2" t="s">
        <v>294</v>
      </c>
      <c r="D190" s="20" t="s">
        <v>878</v>
      </c>
      <c r="E190" s="2">
        <f t="shared" si="3"/>
        <v>75.896</v>
      </c>
      <c r="F190" s="15">
        <v>3</v>
      </c>
      <c r="G190" s="32"/>
      <c r="H190" s="44" t="s">
        <v>287</v>
      </c>
    </row>
    <row r="191" spans="1:8" s="5" customFormat="1" ht="15" customHeight="1">
      <c r="A191" s="6" t="s">
        <v>295</v>
      </c>
      <c r="B191" s="6" t="s">
        <v>730</v>
      </c>
      <c r="C191" s="7" t="s">
        <v>296</v>
      </c>
      <c r="D191" s="10" t="s">
        <v>861</v>
      </c>
      <c r="E191" s="2">
        <f t="shared" si="3"/>
        <v>56.217999999999996</v>
      </c>
      <c r="F191" s="15">
        <v>4</v>
      </c>
      <c r="G191" s="32"/>
      <c r="H191" s="45" t="s">
        <v>287</v>
      </c>
    </row>
    <row r="192" spans="1:8" s="8" customFormat="1" ht="15" customHeight="1">
      <c r="A192" s="1" t="s">
        <v>298</v>
      </c>
      <c r="B192" s="1" t="s">
        <v>299</v>
      </c>
      <c r="C192" s="2" t="s">
        <v>301</v>
      </c>
      <c r="D192" s="20" t="s">
        <v>863</v>
      </c>
      <c r="E192" s="2">
        <f t="shared" si="3"/>
        <v>81.298</v>
      </c>
      <c r="F192" s="15">
        <v>1</v>
      </c>
      <c r="G192" s="32">
        <v>1</v>
      </c>
      <c r="H192" s="44" t="s">
        <v>973</v>
      </c>
    </row>
    <row r="193" spans="1:8" s="8" customFormat="1" ht="15" customHeight="1">
      <c r="A193" s="1" t="s">
        <v>302</v>
      </c>
      <c r="B193" s="1" t="s">
        <v>303</v>
      </c>
      <c r="C193" s="2" t="s">
        <v>26</v>
      </c>
      <c r="D193" s="20" t="s">
        <v>881</v>
      </c>
      <c r="E193" s="2">
        <f t="shared" si="3"/>
        <v>80.406</v>
      </c>
      <c r="F193" s="15">
        <v>2</v>
      </c>
      <c r="G193" s="36"/>
      <c r="H193" s="44" t="s">
        <v>300</v>
      </c>
    </row>
    <row r="194" spans="1:8" s="8" customFormat="1" ht="15" customHeight="1">
      <c r="A194" s="1" t="s">
        <v>317</v>
      </c>
      <c r="B194" s="1" t="s">
        <v>318</v>
      </c>
      <c r="C194" s="2" t="s">
        <v>320</v>
      </c>
      <c r="D194" s="20" t="s">
        <v>862</v>
      </c>
      <c r="E194" s="2">
        <f t="shared" si="3"/>
        <v>79.444</v>
      </c>
      <c r="F194" s="15">
        <v>1</v>
      </c>
      <c r="G194" s="32">
        <v>1</v>
      </c>
      <c r="H194" s="44" t="s">
        <v>974</v>
      </c>
    </row>
    <row r="195" spans="1:8" s="8" customFormat="1" ht="15" customHeight="1">
      <c r="A195" s="1" t="s">
        <v>321</v>
      </c>
      <c r="B195" s="1" t="s">
        <v>322</v>
      </c>
      <c r="C195" s="2" t="s">
        <v>323</v>
      </c>
      <c r="D195" s="20" t="s">
        <v>876</v>
      </c>
      <c r="E195" s="2">
        <f t="shared" si="3"/>
        <v>77.244</v>
      </c>
      <c r="F195" s="15">
        <v>2</v>
      </c>
      <c r="G195" s="36"/>
      <c r="H195" s="44" t="s">
        <v>319</v>
      </c>
    </row>
    <row r="196" spans="1:8" s="8" customFormat="1" ht="15" customHeight="1">
      <c r="A196" s="1" t="s">
        <v>309</v>
      </c>
      <c r="B196" s="1" t="s">
        <v>310</v>
      </c>
      <c r="C196" s="2" t="s">
        <v>312</v>
      </c>
      <c r="D196" s="20" t="s">
        <v>779</v>
      </c>
      <c r="E196" s="2">
        <f t="shared" si="3"/>
        <v>80.374</v>
      </c>
      <c r="F196" s="15">
        <v>1</v>
      </c>
      <c r="G196" s="32">
        <v>1</v>
      </c>
      <c r="H196" s="44" t="s">
        <v>975</v>
      </c>
    </row>
    <row r="197" spans="1:8" s="8" customFormat="1" ht="15" customHeight="1">
      <c r="A197" s="1" t="s">
        <v>313</v>
      </c>
      <c r="B197" s="1" t="s">
        <v>314</v>
      </c>
      <c r="C197" s="2" t="s">
        <v>315</v>
      </c>
      <c r="D197" s="20" t="s">
        <v>880</v>
      </c>
      <c r="E197" s="2">
        <f t="shared" si="3"/>
        <v>75.352</v>
      </c>
      <c r="F197" s="15">
        <v>2</v>
      </c>
      <c r="G197" s="36"/>
      <c r="H197" s="44" t="s">
        <v>311</v>
      </c>
    </row>
    <row r="198" spans="1:8" s="8" customFormat="1" ht="15" customHeight="1">
      <c r="A198" s="1" t="s">
        <v>619</v>
      </c>
      <c r="B198" s="1" t="s">
        <v>620</v>
      </c>
      <c r="C198" s="2" t="s">
        <v>622</v>
      </c>
      <c r="D198" s="20" t="s">
        <v>802</v>
      </c>
      <c r="E198" s="2">
        <f t="shared" si="3"/>
        <v>76.608</v>
      </c>
      <c r="F198" s="15">
        <v>1</v>
      </c>
      <c r="G198" s="32">
        <v>1</v>
      </c>
      <c r="H198" s="44" t="s">
        <v>976</v>
      </c>
    </row>
    <row r="199" spans="1:8" s="8" customFormat="1" ht="15" customHeight="1">
      <c r="A199" s="1" t="s">
        <v>623</v>
      </c>
      <c r="B199" s="1" t="s">
        <v>624</v>
      </c>
      <c r="C199" s="2" t="s">
        <v>625</v>
      </c>
      <c r="D199" s="20" t="s">
        <v>871</v>
      </c>
      <c r="E199" s="2">
        <f t="shared" si="3"/>
        <v>75.712</v>
      </c>
      <c r="F199" s="15">
        <v>2</v>
      </c>
      <c r="G199" s="36"/>
      <c r="H199" s="44" t="s">
        <v>621</v>
      </c>
    </row>
    <row r="200" spans="1:8" s="8" customFormat="1" ht="15" customHeight="1">
      <c r="A200" s="1" t="s">
        <v>626</v>
      </c>
      <c r="B200" s="1" t="s">
        <v>627</v>
      </c>
      <c r="C200" s="2" t="s">
        <v>629</v>
      </c>
      <c r="D200" s="20" t="s">
        <v>872</v>
      </c>
      <c r="E200" s="2">
        <f t="shared" si="3"/>
        <v>76.02799999999999</v>
      </c>
      <c r="F200" s="15">
        <v>1</v>
      </c>
      <c r="G200" s="32">
        <v>1</v>
      </c>
      <c r="H200" s="44" t="s">
        <v>977</v>
      </c>
    </row>
    <row r="201" spans="1:8" s="8" customFormat="1" ht="15" customHeight="1">
      <c r="A201" s="1" t="s">
        <v>630</v>
      </c>
      <c r="B201" s="1" t="s">
        <v>631</v>
      </c>
      <c r="C201" s="2" t="s">
        <v>632</v>
      </c>
      <c r="D201" s="20" t="s">
        <v>877</v>
      </c>
      <c r="E201" s="2">
        <f t="shared" si="3"/>
        <v>74.07600000000001</v>
      </c>
      <c r="F201" s="15">
        <v>2</v>
      </c>
      <c r="G201" s="36"/>
      <c r="H201" s="44" t="s">
        <v>628</v>
      </c>
    </row>
    <row r="202" spans="1:8" s="8" customFormat="1" ht="15" customHeight="1">
      <c r="A202" s="1" t="s">
        <v>647</v>
      </c>
      <c r="B202" s="1" t="s">
        <v>648</v>
      </c>
      <c r="C202" s="2" t="s">
        <v>199</v>
      </c>
      <c r="D202" s="20" t="s">
        <v>836</v>
      </c>
      <c r="E202" s="2">
        <f t="shared" si="3"/>
        <v>72.154</v>
      </c>
      <c r="F202" s="15">
        <v>1</v>
      </c>
      <c r="G202" s="32">
        <v>1</v>
      </c>
      <c r="H202" s="44" t="s">
        <v>978</v>
      </c>
    </row>
    <row r="203" spans="1:8" s="8" customFormat="1" ht="15" customHeight="1">
      <c r="A203" s="1" t="s">
        <v>650</v>
      </c>
      <c r="B203" s="1" t="s">
        <v>651</v>
      </c>
      <c r="C203" s="2" t="s">
        <v>595</v>
      </c>
      <c r="D203" s="20" t="s">
        <v>755</v>
      </c>
      <c r="E203" s="2">
        <f aca="true" t="shared" si="4" ref="E203:E215">C203*0.6+D203*0.4</f>
        <v>70.982</v>
      </c>
      <c r="F203" s="15">
        <v>2</v>
      </c>
      <c r="G203" s="36"/>
      <c r="H203" s="44" t="s">
        <v>649</v>
      </c>
    </row>
    <row r="204" spans="1:8" s="8" customFormat="1" ht="15" customHeight="1">
      <c r="A204" s="1" t="s">
        <v>652</v>
      </c>
      <c r="B204" s="1" t="s">
        <v>653</v>
      </c>
      <c r="C204" s="2" t="s">
        <v>45</v>
      </c>
      <c r="D204" s="20" t="s">
        <v>779</v>
      </c>
      <c r="E204" s="2">
        <f t="shared" si="4"/>
        <v>80.674</v>
      </c>
      <c r="F204" s="15">
        <v>1</v>
      </c>
      <c r="G204" s="32">
        <v>1</v>
      </c>
      <c r="H204" s="44" t="s">
        <v>979</v>
      </c>
    </row>
    <row r="205" spans="1:8" s="8" customFormat="1" ht="15" customHeight="1">
      <c r="A205" s="1" t="s">
        <v>655</v>
      </c>
      <c r="B205" s="1" t="s">
        <v>656</v>
      </c>
      <c r="C205" s="2" t="s">
        <v>657</v>
      </c>
      <c r="D205" s="20" t="s">
        <v>873</v>
      </c>
      <c r="E205" s="2">
        <f t="shared" si="4"/>
        <v>75.018</v>
      </c>
      <c r="F205" s="15">
        <v>2</v>
      </c>
      <c r="G205" s="36"/>
      <c r="H205" s="44" t="s">
        <v>654</v>
      </c>
    </row>
    <row r="206" spans="1:8" s="8" customFormat="1" ht="15" customHeight="1">
      <c r="A206" s="1" t="s">
        <v>658</v>
      </c>
      <c r="B206" s="1" t="s">
        <v>659</v>
      </c>
      <c r="C206" s="2" t="s">
        <v>67</v>
      </c>
      <c r="D206" s="14">
        <v>82.64</v>
      </c>
      <c r="E206" s="2">
        <f t="shared" si="4"/>
        <v>79.7</v>
      </c>
      <c r="F206" s="15">
        <v>1</v>
      </c>
      <c r="G206" s="33">
        <v>3</v>
      </c>
      <c r="H206" s="44" t="s">
        <v>980</v>
      </c>
    </row>
    <row r="207" spans="1:8" s="8" customFormat="1" ht="15" customHeight="1">
      <c r="A207" s="1" t="s">
        <v>663</v>
      </c>
      <c r="B207" s="1" t="s">
        <v>664</v>
      </c>
      <c r="C207" s="2" t="s">
        <v>665</v>
      </c>
      <c r="D207" s="14">
        <v>82.78</v>
      </c>
      <c r="E207" s="2">
        <f>C207*0.6+D207*0.4</f>
        <v>77.2</v>
      </c>
      <c r="F207" s="15">
        <v>2</v>
      </c>
      <c r="G207" s="35"/>
      <c r="H207" s="44" t="s">
        <v>660</v>
      </c>
    </row>
    <row r="208" spans="1:8" s="8" customFormat="1" ht="15" customHeight="1">
      <c r="A208" s="1" t="s">
        <v>661</v>
      </c>
      <c r="B208" s="1" t="s">
        <v>662</v>
      </c>
      <c r="C208" s="2" t="s">
        <v>377</v>
      </c>
      <c r="D208" s="20" t="s">
        <v>787</v>
      </c>
      <c r="E208" s="2">
        <f t="shared" si="4"/>
        <v>76.788</v>
      </c>
      <c r="F208" s="15">
        <v>3</v>
      </c>
      <c r="G208" s="35"/>
      <c r="H208" s="44" t="s">
        <v>660</v>
      </c>
    </row>
    <row r="209" spans="1:8" s="8" customFormat="1" ht="15" customHeight="1">
      <c r="A209" s="1" t="s">
        <v>666</v>
      </c>
      <c r="B209" s="1" t="s">
        <v>667</v>
      </c>
      <c r="C209" s="2" t="s">
        <v>668</v>
      </c>
      <c r="D209" s="14">
        <v>82.04</v>
      </c>
      <c r="E209" s="2">
        <f t="shared" si="4"/>
        <v>74.39000000000001</v>
      </c>
      <c r="F209" s="15">
        <v>4</v>
      </c>
      <c r="G209" s="35"/>
      <c r="H209" s="44" t="s">
        <v>660</v>
      </c>
    </row>
    <row r="210" spans="1:8" s="8" customFormat="1" ht="15" customHeight="1">
      <c r="A210" s="1" t="s">
        <v>669</v>
      </c>
      <c r="B210" s="1" t="s">
        <v>670</v>
      </c>
      <c r="C210" s="2" t="s">
        <v>40</v>
      </c>
      <c r="D210" s="14">
        <v>79.52</v>
      </c>
      <c r="E210" s="2">
        <f t="shared" si="4"/>
        <v>72.69200000000001</v>
      </c>
      <c r="F210" s="15">
        <v>5</v>
      </c>
      <c r="G210" s="35"/>
      <c r="H210" s="44" t="s">
        <v>660</v>
      </c>
    </row>
    <row r="211" spans="1:8" s="8" customFormat="1" ht="15" customHeight="1">
      <c r="A211" s="1" t="s">
        <v>671</v>
      </c>
      <c r="B211" s="1" t="s">
        <v>672</v>
      </c>
      <c r="C211" s="2" t="s">
        <v>673</v>
      </c>
      <c r="D211" s="14">
        <v>80.24</v>
      </c>
      <c r="E211" s="2">
        <f t="shared" si="4"/>
        <v>72.41</v>
      </c>
      <c r="F211" s="15">
        <v>6</v>
      </c>
      <c r="G211" s="34"/>
      <c r="H211" s="44" t="s">
        <v>660</v>
      </c>
    </row>
    <row r="212" spans="1:8" s="8" customFormat="1" ht="15" customHeight="1">
      <c r="A212" s="1" t="s">
        <v>546</v>
      </c>
      <c r="B212" s="1" t="s">
        <v>547</v>
      </c>
      <c r="C212" s="2" t="s">
        <v>425</v>
      </c>
      <c r="D212" s="20" t="s">
        <v>868</v>
      </c>
      <c r="E212" s="2">
        <f>C212*0.6+D212*0.4</f>
        <v>78.94999999999999</v>
      </c>
      <c r="F212" s="15">
        <v>1</v>
      </c>
      <c r="G212" s="33">
        <v>1</v>
      </c>
      <c r="H212" s="44" t="s">
        <v>544</v>
      </c>
    </row>
    <row r="213" spans="1:8" s="8" customFormat="1" ht="15" customHeight="1">
      <c r="A213" s="1" t="s">
        <v>542</v>
      </c>
      <c r="B213" s="1" t="s">
        <v>543</v>
      </c>
      <c r="C213" s="2" t="s">
        <v>545</v>
      </c>
      <c r="D213" s="20" t="s">
        <v>796</v>
      </c>
      <c r="E213" s="2">
        <f t="shared" si="4"/>
        <v>77.488</v>
      </c>
      <c r="F213" s="15">
        <v>2</v>
      </c>
      <c r="G213" s="34"/>
      <c r="H213" s="44" t="s">
        <v>981</v>
      </c>
    </row>
    <row r="214" spans="1:8" s="8" customFormat="1" ht="15" customHeight="1">
      <c r="A214" s="1" t="s">
        <v>548</v>
      </c>
      <c r="B214" s="1" t="s">
        <v>549</v>
      </c>
      <c r="C214" s="2" t="s">
        <v>551</v>
      </c>
      <c r="D214" s="20" t="s">
        <v>829</v>
      </c>
      <c r="E214" s="2">
        <f t="shared" si="4"/>
        <v>79.928</v>
      </c>
      <c r="F214" s="15">
        <v>1</v>
      </c>
      <c r="G214" s="32">
        <v>1</v>
      </c>
      <c r="H214" s="44" t="s">
        <v>550</v>
      </c>
    </row>
    <row r="215" spans="1:8" s="8" customFormat="1" ht="15" customHeight="1">
      <c r="A215" s="1" t="s">
        <v>552</v>
      </c>
      <c r="B215" s="1" t="s">
        <v>553</v>
      </c>
      <c r="C215" s="2" t="s">
        <v>554</v>
      </c>
      <c r="D215" s="20" t="s">
        <v>866</v>
      </c>
      <c r="E215" s="2">
        <f t="shared" si="4"/>
        <v>76.184</v>
      </c>
      <c r="F215" s="15">
        <v>2</v>
      </c>
      <c r="G215" s="36"/>
      <c r="H215" s="44" t="s">
        <v>550</v>
      </c>
    </row>
    <row r="216" spans="1:8" s="8" customFormat="1" ht="13.5">
      <c r="A216" s="1" t="s">
        <v>501</v>
      </c>
      <c r="B216" s="1" t="s">
        <v>502</v>
      </c>
      <c r="C216" s="2" t="s">
        <v>503</v>
      </c>
      <c r="D216" s="14">
        <v>94.2</v>
      </c>
      <c r="E216" s="2">
        <f>C216*0.3+D216*0.7</f>
        <v>87.591</v>
      </c>
      <c r="F216" s="15">
        <v>1</v>
      </c>
      <c r="G216" s="32">
        <v>1</v>
      </c>
      <c r="H216" s="44" t="s">
        <v>496</v>
      </c>
    </row>
    <row r="217" spans="1:8" s="8" customFormat="1" ht="13.5">
      <c r="A217" s="1" t="s">
        <v>494</v>
      </c>
      <c r="B217" s="1" t="s">
        <v>495</v>
      </c>
      <c r="C217" s="2" t="s">
        <v>497</v>
      </c>
      <c r="D217" s="14">
        <v>77.9</v>
      </c>
      <c r="E217" s="2">
        <f>C217*0.3+D217*0.7</f>
        <v>77.039</v>
      </c>
      <c r="F217" s="15">
        <v>2</v>
      </c>
      <c r="G217" s="32"/>
      <c r="H217" s="44" t="s">
        <v>496</v>
      </c>
    </row>
    <row r="218" spans="1:8" s="8" customFormat="1" ht="13.5">
      <c r="A218" s="1" t="s">
        <v>498</v>
      </c>
      <c r="B218" s="1" t="s">
        <v>499</v>
      </c>
      <c r="C218" s="2" t="s">
        <v>500</v>
      </c>
      <c r="D218" s="14">
        <v>71.2</v>
      </c>
      <c r="E218" s="2">
        <f aca="true" t="shared" si="5" ref="E218:E229">C218*0.3+D218*0.7</f>
        <v>71.65899999999999</v>
      </c>
      <c r="F218" s="15">
        <v>3</v>
      </c>
      <c r="G218" s="32"/>
      <c r="H218" s="44" t="s">
        <v>496</v>
      </c>
    </row>
    <row r="219" spans="1:8" s="5" customFormat="1" ht="13.5">
      <c r="A219" s="6" t="s">
        <v>506</v>
      </c>
      <c r="B219" s="6" t="s">
        <v>507</v>
      </c>
      <c r="C219" s="7" t="s">
        <v>508</v>
      </c>
      <c r="D219" s="19">
        <v>28.9</v>
      </c>
      <c r="E219" s="2">
        <f>C219*0.3+D219*0.7</f>
        <v>38.23</v>
      </c>
      <c r="F219" s="21">
        <v>4</v>
      </c>
      <c r="G219" s="32"/>
      <c r="H219" s="45" t="s">
        <v>496</v>
      </c>
    </row>
    <row r="220" spans="1:8" s="8" customFormat="1" ht="13.5">
      <c r="A220" s="1" t="s">
        <v>504</v>
      </c>
      <c r="B220" s="1" t="s">
        <v>505</v>
      </c>
      <c r="C220" s="2" t="s">
        <v>142</v>
      </c>
      <c r="D220" s="20" t="s">
        <v>890</v>
      </c>
      <c r="E220" s="2">
        <f>C220*0.3</f>
        <v>21.012</v>
      </c>
      <c r="F220" s="15"/>
      <c r="G220" s="32"/>
      <c r="H220" s="44" t="s">
        <v>496</v>
      </c>
    </row>
    <row r="221" spans="1:8" s="8" customFormat="1" ht="13.5">
      <c r="A221" s="1" t="s">
        <v>235</v>
      </c>
      <c r="B221" s="1" t="s">
        <v>236</v>
      </c>
      <c r="C221" s="2" t="s">
        <v>198</v>
      </c>
      <c r="D221" s="14">
        <v>90.3</v>
      </c>
      <c r="E221" s="2">
        <f t="shared" si="5"/>
        <v>83.77499999999999</v>
      </c>
      <c r="F221" s="15">
        <v>1</v>
      </c>
      <c r="G221" s="33">
        <v>1</v>
      </c>
      <c r="H221" s="44" t="s">
        <v>237</v>
      </c>
    </row>
    <row r="222" spans="1:8" s="8" customFormat="1" ht="13.5">
      <c r="A222" s="1" t="s">
        <v>244</v>
      </c>
      <c r="B222" s="1" t="s">
        <v>245</v>
      </c>
      <c r="C222" s="2" t="s">
        <v>144</v>
      </c>
      <c r="D222" s="14">
        <v>91.2</v>
      </c>
      <c r="E222" s="2">
        <f>C222*0.3+D222*0.7</f>
        <v>83.466</v>
      </c>
      <c r="F222" s="15">
        <v>2</v>
      </c>
      <c r="G222" s="35"/>
      <c r="H222" s="44" t="s">
        <v>237</v>
      </c>
    </row>
    <row r="223" spans="1:8" s="8" customFormat="1" ht="13.5">
      <c r="A223" s="1" t="s">
        <v>241</v>
      </c>
      <c r="B223" s="1" t="s">
        <v>242</v>
      </c>
      <c r="C223" s="2" t="s">
        <v>243</v>
      </c>
      <c r="D223" s="14">
        <v>74.28</v>
      </c>
      <c r="E223" s="2">
        <f>C223*0.3+D223*0.7</f>
        <v>72.08399999999999</v>
      </c>
      <c r="F223" s="15">
        <v>3</v>
      </c>
      <c r="G223" s="35"/>
      <c r="H223" s="44" t="s">
        <v>237</v>
      </c>
    </row>
    <row r="224" spans="1:8" s="8" customFormat="1" ht="13.5">
      <c r="A224" s="1" t="s">
        <v>238</v>
      </c>
      <c r="B224" s="1" t="s">
        <v>239</v>
      </c>
      <c r="C224" s="2" t="s">
        <v>240</v>
      </c>
      <c r="D224" s="14">
        <v>67.2</v>
      </c>
      <c r="E224" s="2">
        <f t="shared" si="5"/>
        <v>67.401</v>
      </c>
      <c r="F224" s="15">
        <v>4</v>
      </c>
      <c r="G224" s="35"/>
      <c r="H224" s="44" t="s">
        <v>237</v>
      </c>
    </row>
    <row r="225" spans="1:8" s="8" customFormat="1" ht="13.5">
      <c r="A225" s="1" t="s">
        <v>246</v>
      </c>
      <c r="B225" s="1" t="s">
        <v>247</v>
      </c>
      <c r="C225" s="2" t="s">
        <v>248</v>
      </c>
      <c r="D225" s="20" t="s">
        <v>890</v>
      </c>
      <c r="E225" s="2">
        <f>C225*0.3</f>
        <v>17.118</v>
      </c>
      <c r="F225" s="15"/>
      <c r="G225" s="34"/>
      <c r="H225" s="44" t="s">
        <v>237</v>
      </c>
    </row>
    <row r="226" spans="1:8" s="8" customFormat="1" ht="13.5">
      <c r="A226" s="1" t="s">
        <v>261</v>
      </c>
      <c r="B226" s="1" t="s">
        <v>262</v>
      </c>
      <c r="C226" s="2" t="s">
        <v>263</v>
      </c>
      <c r="D226" s="14">
        <v>66.56</v>
      </c>
      <c r="E226" s="2">
        <f>C226*0.3+D226*0.7</f>
        <v>65.84899999999999</v>
      </c>
      <c r="F226" s="15">
        <v>1</v>
      </c>
      <c r="G226" s="32">
        <v>1</v>
      </c>
      <c r="H226" s="44" t="s">
        <v>251</v>
      </c>
    </row>
    <row r="227" spans="1:8" s="8" customFormat="1" ht="13.5">
      <c r="A227" s="1" t="s">
        <v>253</v>
      </c>
      <c r="B227" s="1" t="s">
        <v>254</v>
      </c>
      <c r="C227" s="2" t="s">
        <v>255</v>
      </c>
      <c r="D227" s="14">
        <v>62.66</v>
      </c>
      <c r="E227" s="2">
        <f t="shared" si="5"/>
        <v>64.544</v>
      </c>
      <c r="F227" s="15">
        <v>2</v>
      </c>
      <c r="G227" s="32"/>
      <c r="H227" s="44" t="s">
        <v>251</v>
      </c>
    </row>
    <row r="228" spans="1:8" s="8" customFormat="1" ht="13.5">
      <c r="A228" s="1" t="s">
        <v>256</v>
      </c>
      <c r="B228" s="1" t="s">
        <v>257</v>
      </c>
      <c r="C228" s="2" t="s">
        <v>39</v>
      </c>
      <c r="D228" s="14">
        <v>61.5</v>
      </c>
      <c r="E228" s="2">
        <f t="shared" si="5"/>
        <v>63.49799999999999</v>
      </c>
      <c r="F228" s="15">
        <v>3</v>
      </c>
      <c r="G228" s="32"/>
      <c r="H228" s="44" t="s">
        <v>251</v>
      </c>
    </row>
    <row r="229" spans="1:8" s="8" customFormat="1" ht="13.5">
      <c r="A229" s="1" t="s">
        <v>258</v>
      </c>
      <c r="B229" s="1" t="s">
        <v>259</v>
      </c>
      <c r="C229" s="2" t="s">
        <v>260</v>
      </c>
      <c r="D229" s="14">
        <v>62.1</v>
      </c>
      <c r="E229" s="2">
        <f t="shared" si="5"/>
        <v>62.879999999999995</v>
      </c>
      <c r="F229" s="15">
        <v>4</v>
      </c>
      <c r="G229" s="32"/>
      <c r="H229" s="44" t="s">
        <v>251</v>
      </c>
    </row>
    <row r="230" spans="1:8" s="8" customFormat="1" ht="13.5">
      <c r="A230" s="1" t="s">
        <v>249</v>
      </c>
      <c r="B230" s="1" t="s">
        <v>250</v>
      </c>
      <c r="C230" s="2" t="s">
        <v>252</v>
      </c>
      <c r="D230" s="20" t="s">
        <v>890</v>
      </c>
      <c r="E230" s="2">
        <f>C230*0.3</f>
        <v>21.684</v>
      </c>
      <c r="F230" s="15"/>
      <c r="G230" s="32"/>
      <c r="H230" s="44" t="s">
        <v>251</v>
      </c>
    </row>
    <row r="231" spans="1:8" ht="87.75" customHeight="1">
      <c r="A231" s="42" t="s">
        <v>903</v>
      </c>
      <c r="B231" s="42"/>
      <c r="C231" s="42"/>
      <c r="D231" s="42"/>
      <c r="E231" s="42"/>
      <c r="F231" s="42"/>
      <c r="G231" s="42"/>
      <c r="H231" s="42"/>
    </row>
  </sheetData>
  <sheetProtection/>
  <mergeCells count="83">
    <mergeCell ref="A231:H231"/>
    <mergeCell ref="A1:H1"/>
    <mergeCell ref="G158:G163"/>
    <mergeCell ref="G3:G8"/>
    <mergeCell ref="G9:G14"/>
    <mergeCell ref="G16:G19"/>
    <mergeCell ref="G32:G33"/>
    <mergeCell ref="G34:G35"/>
    <mergeCell ref="G36:G37"/>
    <mergeCell ref="G20:G27"/>
    <mergeCell ref="G28:G29"/>
    <mergeCell ref="G30:G31"/>
    <mergeCell ref="G55:G56"/>
    <mergeCell ref="G58:G59"/>
    <mergeCell ref="G60:G61"/>
    <mergeCell ref="G48:G49"/>
    <mergeCell ref="G51:G52"/>
    <mergeCell ref="G38:G41"/>
    <mergeCell ref="G42:G45"/>
    <mergeCell ref="G46:G47"/>
    <mergeCell ref="G69:G70"/>
    <mergeCell ref="G71:G72"/>
    <mergeCell ref="G73:G74"/>
    <mergeCell ref="G62:G63"/>
    <mergeCell ref="G64:G65"/>
    <mergeCell ref="G67:G68"/>
    <mergeCell ref="G91:G92"/>
    <mergeCell ref="G93:G94"/>
    <mergeCell ref="G85:G86"/>
    <mergeCell ref="G87:G88"/>
    <mergeCell ref="G89:G90"/>
    <mergeCell ref="G75:G76"/>
    <mergeCell ref="G77:G78"/>
    <mergeCell ref="G105:G106"/>
    <mergeCell ref="G107:G110"/>
    <mergeCell ref="G111:G112"/>
    <mergeCell ref="G97:G98"/>
    <mergeCell ref="G99:G100"/>
    <mergeCell ref="G101:G104"/>
    <mergeCell ref="G129:G130"/>
    <mergeCell ref="G131:G132"/>
    <mergeCell ref="G133:G134"/>
    <mergeCell ref="G121:G122"/>
    <mergeCell ref="G123:G124"/>
    <mergeCell ref="G113:G114"/>
    <mergeCell ref="G115:G118"/>
    <mergeCell ref="G119:G120"/>
    <mergeCell ref="G149:G151"/>
    <mergeCell ref="G152:G157"/>
    <mergeCell ref="G141:G142"/>
    <mergeCell ref="G143:G144"/>
    <mergeCell ref="G135:G136"/>
    <mergeCell ref="G137:G138"/>
    <mergeCell ref="G139:G140"/>
    <mergeCell ref="G172:G173"/>
    <mergeCell ref="G174:G175"/>
    <mergeCell ref="G176:G177"/>
    <mergeCell ref="G164:G165"/>
    <mergeCell ref="G166:G169"/>
    <mergeCell ref="G170:G171"/>
    <mergeCell ref="G184:G187"/>
    <mergeCell ref="G188:G191"/>
    <mergeCell ref="G192:G193"/>
    <mergeCell ref="G178:G179"/>
    <mergeCell ref="G180:G181"/>
    <mergeCell ref="G182:G183"/>
    <mergeCell ref="G214:G215"/>
    <mergeCell ref="G200:G201"/>
    <mergeCell ref="G202:G203"/>
    <mergeCell ref="G204:G205"/>
    <mergeCell ref="G194:G195"/>
    <mergeCell ref="G196:G197"/>
    <mergeCell ref="G198:G199"/>
    <mergeCell ref="G226:G230"/>
    <mergeCell ref="G53:G54"/>
    <mergeCell ref="G79:G84"/>
    <mergeCell ref="G95:G96"/>
    <mergeCell ref="G125:G128"/>
    <mergeCell ref="G145:G148"/>
    <mergeCell ref="G216:G220"/>
    <mergeCell ref="G221:G225"/>
    <mergeCell ref="G206:G211"/>
    <mergeCell ref="G212:G213"/>
  </mergeCells>
  <printOptions/>
  <pageMargins left="0.2755905511811024" right="0.2362204724409449" top="0.7086614173228347" bottom="0.3937007874015748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2020-11-25T02:48:19Z</cp:lastPrinted>
  <dcterms:created xsi:type="dcterms:W3CDTF">2020-10-29T01:18:40Z</dcterms:created>
  <dcterms:modified xsi:type="dcterms:W3CDTF">2020-11-25T03:18:29Z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