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<sst xmlns="http://schemas.openxmlformats.org/spreadsheetml/2006/main" count="75" uniqueCount="58">
  <si>
    <t>附件3：</t>
  </si>
  <si>
    <t>安顺市镇宁自治县2020年事业单位面向社会公开招聘2020年应届高校毕业生总成绩</t>
  </si>
  <si>
    <t>序号</t>
  </si>
  <si>
    <t>姓名</t>
  </si>
  <si>
    <t>笔试准考证号</t>
  </si>
  <si>
    <t>报考单位及代码</t>
  </si>
  <si>
    <t>报考岗位及代码</t>
  </si>
  <si>
    <t>招聘人数</t>
  </si>
  <si>
    <t>笔试成绩</t>
  </si>
  <si>
    <t>面试成绩</t>
  </si>
  <si>
    <t>总成绩</t>
  </si>
  <si>
    <t>备注</t>
  </si>
  <si>
    <t>成绩</t>
  </si>
  <si>
    <t>折算后成绩</t>
  </si>
  <si>
    <t>周爱</t>
  </si>
  <si>
    <t>202052250101</t>
  </si>
  <si>
    <t>202环翠街道财政分局</t>
  </si>
  <si>
    <t>01管理人员</t>
  </si>
  <si>
    <t>黄迪</t>
  </si>
  <si>
    <t>202052250103</t>
  </si>
  <si>
    <t>203本寨镇农业服务中心</t>
  </si>
  <si>
    <t>01专业技术人员</t>
  </si>
  <si>
    <t>103.88</t>
  </si>
  <si>
    <t>陈元秀</t>
  </si>
  <si>
    <t>202052250104</t>
  </si>
  <si>
    <t>204良田镇人力资源和社会保障服务中心</t>
  </si>
  <si>
    <t>118.59</t>
  </si>
  <si>
    <t>伍念</t>
  </si>
  <si>
    <t>202052250105</t>
  </si>
  <si>
    <t>107.87</t>
  </si>
  <si>
    <t>王光福</t>
  </si>
  <si>
    <t>202052250106</t>
  </si>
  <si>
    <t>206镇宁自治县煤矿驻矿中心</t>
  </si>
  <si>
    <t>104.41</t>
  </si>
  <si>
    <t>齐维凯</t>
  </si>
  <si>
    <t>202052250107</t>
  </si>
  <si>
    <t>207镇宁自治县白马湖街道交通管理站</t>
  </si>
  <si>
    <t>107.92</t>
  </si>
  <si>
    <t>刘云成</t>
  </si>
  <si>
    <t>202052250108</t>
  </si>
  <si>
    <t>104.76</t>
  </si>
  <si>
    <t>包拿</t>
  </si>
  <si>
    <t>202052250115</t>
  </si>
  <si>
    <t>209镇宁自治县医疗保障服务中心</t>
  </si>
  <si>
    <t>113.06</t>
  </si>
  <si>
    <t>李昶</t>
  </si>
  <si>
    <t>202052250109</t>
  </si>
  <si>
    <t>112.14</t>
  </si>
  <si>
    <t>张龙</t>
  </si>
  <si>
    <t>202052250126</t>
  </si>
  <si>
    <t>108.36</t>
  </si>
  <si>
    <t>魏福俊</t>
  </si>
  <si>
    <t>202052250128</t>
  </si>
  <si>
    <t>212镇宁县中医院</t>
  </si>
  <si>
    <t>102.77</t>
  </si>
  <si>
    <t>陈元青</t>
  </si>
  <si>
    <t>202052250127</t>
  </si>
  <si>
    <t>96.51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</si>
</sst>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;[Red]0.00"/>
  </numFmts>
  <fonts count="21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27" borderId="16" applyNumberFormat="0" applyAlignment="0" applyProtection="0">
      <alignment vertical="center"/>
    </xf>
    <xf numFmtId="0" fontId="19" fillId="27" borderId="11" applyNumberFormat="0" applyAlignment="0" applyProtection="0">
      <alignment vertical="center"/>
    </xf>
    <xf numFmtId="0" fontId="20" fillId="32" borderId="1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 quotePrefix="1">
      <alignment horizontal="center" vertical="center" wrapText="1"/>
    </xf>
    <xf numFmtId="176" fontId="0" fillId="0" borderId="5" xfId="0" applyNumberForma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N9" sqref="N9"/>
    </sheetView>
  </sheetViews>
  <sheetFormatPr defaultColWidth="9" defaultRowHeight="13.5"/>
  <cols>
    <col min="1" max="1" width="4.625" customWidth="1"/>
    <col min="2" max="2" width="7.75" style="1" customWidth="1"/>
    <col min="3" max="3" width="15.125" style="1" customWidth="1"/>
    <col min="4" max="4" width="22.25" style="1" customWidth="1"/>
    <col min="5" max="5" width="15.875" style="1" customWidth="1"/>
    <col min="6" max="6" width="4.75" style="1" customWidth="1"/>
    <col min="7" max="7" width="10.5" style="1" customWidth="1"/>
    <col min="8" max="8" width="11.25" style="2" customWidth="1"/>
    <col min="9" max="9" width="8.625" style="1" customWidth="1"/>
    <col min="10" max="10" width="10.875" style="2" customWidth="1"/>
    <col min="11" max="11" width="10" style="2" customWidth="1"/>
    <col min="12" max="12" width="9.5" style="1" customWidth="1"/>
  </cols>
  <sheetData>
    <row r="1" spans="1:1">
      <c r="A1" t="s">
        <v>0</v>
      </c>
    </row>
    <row r="2" ht="20.25" spans="1:12">
      <c r="A2" s="3" t="s">
        <v>1</v>
      </c>
      <c r="B2" s="4"/>
      <c r="C2" s="4"/>
      <c r="D2" s="4"/>
      <c r="E2" s="4"/>
      <c r="F2" s="4"/>
      <c r="G2" s="4"/>
      <c r="H2" s="5"/>
      <c r="I2" s="4"/>
      <c r="J2" s="5"/>
      <c r="K2" s="5"/>
      <c r="L2" s="4"/>
    </row>
    <row r="3" ht="18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/>
      <c r="I3" s="19" t="s">
        <v>9</v>
      </c>
      <c r="J3" s="20"/>
      <c r="K3" s="21" t="s">
        <v>10</v>
      </c>
      <c r="L3" s="17" t="s">
        <v>11</v>
      </c>
    </row>
    <row r="4" ht="19" customHeight="1" spans="1:12">
      <c r="A4" s="10"/>
      <c r="B4" s="11"/>
      <c r="C4" s="11"/>
      <c r="D4" s="11"/>
      <c r="E4" s="11"/>
      <c r="F4" s="11"/>
      <c r="G4" s="12" t="s">
        <v>12</v>
      </c>
      <c r="H4" s="13" t="s">
        <v>13</v>
      </c>
      <c r="I4" s="12" t="s">
        <v>12</v>
      </c>
      <c r="J4" s="22" t="s">
        <v>13</v>
      </c>
      <c r="K4" s="23"/>
      <c r="L4" s="18"/>
    </row>
    <row r="5" ht="30" customHeight="1" spans="1:12">
      <c r="A5" s="14">
        <v>1</v>
      </c>
      <c r="B5" s="26" t="s">
        <v>14</v>
      </c>
      <c r="C5" s="26" t="s">
        <v>15</v>
      </c>
      <c r="D5" s="26" t="s">
        <v>16</v>
      </c>
      <c r="E5" s="26" t="s">
        <v>17</v>
      </c>
      <c r="F5" s="12">
        <v>1</v>
      </c>
      <c r="G5" s="15">
        <v>106.71</v>
      </c>
      <c r="H5" s="13">
        <f>G5/1.5*0.6</f>
        <v>42.684</v>
      </c>
      <c r="I5" s="24">
        <v>77.86</v>
      </c>
      <c r="J5" s="13">
        <f>I5*0.4</f>
        <v>31.144</v>
      </c>
      <c r="K5" s="13">
        <f>H5+J5</f>
        <v>73.828</v>
      </c>
      <c r="L5" s="25"/>
    </row>
    <row r="6" ht="30" customHeight="1" spans="1:12">
      <c r="A6" s="14">
        <v>2</v>
      </c>
      <c r="B6" s="26" t="s">
        <v>18</v>
      </c>
      <c r="C6" s="26" t="s">
        <v>19</v>
      </c>
      <c r="D6" s="26" t="s">
        <v>20</v>
      </c>
      <c r="E6" s="26" t="s">
        <v>21</v>
      </c>
      <c r="F6" s="12">
        <v>1</v>
      </c>
      <c r="G6" s="27" t="s">
        <v>22</v>
      </c>
      <c r="H6" s="13">
        <f t="shared" ref="H6:H16" si="0">G6/1.5*0.6</f>
        <v>41.552</v>
      </c>
      <c r="I6" s="24">
        <v>76.24</v>
      </c>
      <c r="J6" s="13">
        <f t="shared" ref="J6:J16" si="1">I6*0.4</f>
        <v>30.496</v>
      </c>
      <c r="K6" s="13">
        <f t="shared" ref="K6:K16" si="2">H6+J6</f>
        <v>72.048</v>
      </c>
      <c r="L6" s="25"/>
    </row>
    <row r="7" ht="30" customHeight="1" spans="1:12">
      <c r="A7" s="14">
        <v>3</v>
      </c>
      <c r="B7" s="26" t="s">
        <v>23</v>
      </c>
      <c r="C7" s="26" t="s">
        <v>24</v>
      </c>
      <c r="D7" s="26" t="s">
        <v>25</v>
      </c>
      <c r="E7" s="26" t="s">
        <v>17</v>
      </c>
      <c r="F7" s="7">
        <v>1</v>
      </c>
      <c r="G7" s="27" t="s">
        <v>26</v>
      </c>
      <c r="H7" s="13">
        <f t="shared" si="0"/>
        <v>47.436</v>
      </c>
      <c r="I7" s="24">
        <v>78.3</v>
      </c>
      <c r="J7" s="13">
        <f t="shared" si="1"/>
        <v>31.32</v>
      </c>
      <c r="K7" s="13">
        <f t="shared" si="2"/>
        <v>78.756</v>
      </c>
      <c r="L7" s="25"/>
    </row>
    <row r="8" ht="30" customHeight="1" spans="1:12">
      <c r="A8" s="14">
        <v>4</v>
      </c>
      <c r="B8" s="26" t="s">
        <v>27</v>
      </c>
      <c r="C8" s="26" t="s">
        <v>28</v>
      </c>
      <c r="D8" s="26" t="s">
        <v>25</v>
      </c>
      <c r="E8" s="26" t="s">
        <v>17</v>
      </c>
      <c r="F8" s="11"/>
      <c r="G8" s="27" t="s">
        <v>29</v>
      </c>
      <c r="H8" s="13">
        <f t="shared" si="0"/>
        <v>43.148</v>
      </c>
      <c r="I8" s="24">
        <v>78.04</v>
      </c>
      <c r="J8" s="13">
        <f t="shared" si="1"/>
        <v>31.216</v>
      </c>
      <c r="K8" s="13">
        <f t="shared" si="2"/>
        <v>74.364</v>
      </c>
      <c r="L8" s="25"/>
    </row>
    <row r="9" ht="30" customHeight="1" spans="1:12">
      <c r="A9" s="14">
        <v>5</v>
      </c>
      <c r="B9" s="26" t="s">
        <v>30</v>
      </c>
      <c r="C9" s="26" t="s">
        <v>31</v>
      </c>
      <c r="D9" s="26" t="s">
        <v>32</v>
      </c>
      <c r="E9" s="26" t="s">
        <v>21</v>
      </c>
      <c r="F9" s="12">
        <v>1</v>
      </c>
      <c r="G9" s="27" t="s">
        <v>33</v>
      </c>
      <c r="H9" s="13">
        <f t="shared" si="0"/>
        <v>41.764</v>
      </c>
      <c r="I9" s="24">
        <v>75.08</v>
      </c>
      <c r="J9" s="13">
        <f t="shared" si="1"/>
        <v>30.032</v>
      </c>
      <c r="K9" s="13">
        <f t="shared" si="2"/>
        <v>71.796</v>
      </c>
      <c r="L9" s="25"/>
    </row>
    <row r="10" ht="30" customHeight="1" spans="1:12">
      <c r="A10" s="14">
        <v>6</v>
      </c>
      <c r="B10" s="26" t="s">
        <v>34</v>
      </c>
      <c r="C10" s="26" t="s">
        <v>35</v>
      </c>
      <c r="D10" s="26" t="s">
        <v>36</v>
      </c>
      <c r="E10" s="26" t="s">
        <v>17</v>
      </c>
      <c r="F10" s="7">
        <v>1</v>
      </c>
      <c r="G10" s="27" t="s">
        <v>37</v>
      </c>
      <c r="H10" s="13">
        <f t="shared" si="0"/>
        <v>43.168</v>
      </c>
      <c r="I10" s="24">
        <v>78.72</v>
      </c>
      <c r="J10" s="13">
        <f t="shared" si="1"/>
        <v>31.488</v>
      </c>
      <c r="K10" s="13">
        <f t="shared" si="2"/>
        <v>74.656</v>
      </c>
      <c r="L10" s="25"/>
    </row>
    <row r="11" ht="30" customHeight="1" spans="1:12">
      <c r="A11" s="14">
        <v>7</v>
      </c>
      <c r="B11" s="26" t="s">
        <v>38</v>
      </c>
      <c r="C11" s="26" t="s">
        <v>39</v>
      </c>
      <c r="D11" s="26" t="s">
        <v>36</v>
      </c>
      <c r="E11" s="26" t="s">
        <v>17</v>
      </c>
      <c r="F11" s="11"/>
      <c r="G11" s="27" t="s">
        <v>40</v>
      </c>
      <c r="H11" s="13">
        <f t="shared" si="0"/>
        <v>41.904</v>
      </c>
      <c r="I11" s="24">
        <v>78.62</v>
      </c>
      <c r="J11" s="13">
        <f t="shared" si="1"/>
        <v>31.448</v>
      </c>
      <c r="K11" s="13">
        <f t="shared" si="2"/>
        <v>73.352</v>
      </c>
      <c r="L11" s="25"/>
    </row>
    <row r="12" ht="30" customHeight="1" spans="1:12">
      <c r="A12" s="14">
        <v>8</v>
      </c>
      <c r="B12" s="26" t="s">
        <v>41</v>
      </c>
      <c r="C12" s="26" t="s">
        <v>42</v>
      </c>
      <c r="D12" s="26" t="s">
        <v>43</v>
      </c>
      <c r="E12" s="26" t="s">
        <v>17</v>
      </c>
      <c r="F12" s="7">
        <v>1</v>
      </c>
      <c r="G12" s="27" t="s">
        <v>44</v>
      </c>
      <c r="H12" s="13">
        <f t="shared" si="0"/>
        <v>45.224</v>
      </c>
      <c r="I12" s="24">
        <v>80.9</v>
      </c>
      <c r="J12" s="13">
        <f t="shared" si="1"/>
        <v>32.36</v>
      </c>
      <c r="K12" s="13">
        <f t="shared" si="2"/>
        <v>77.584</v>
      </c>
      <c r="L12" s="25"/>
    </row>
    <row r="13" ht="30" customHeight="1" spans="1:12">
      <c r="A13" s="14">
        <v>9</v>
      </c>
      <c r="B13" s="26" t="s">
        <v>45</v>
      </c>
      <c r="C13" s="26" t="s">
        <v>46</v>
      </c>
      <c r="D13" s="26" t="s">
        <v>43</v>
      </c>
      <c r="E13" s="26" t="s">
        <v>17</v>
      </c>
      <c r="F13" s="16"/>
      <c r="G13" s="27" t="s">
        <v>47</v>
      </c>
      <c r="H13" s="13">
        <f t="shared" si="0"/>
        <v>44.856</v>
      </c>
      <c r="I13" s="24">
        <v>78.76</v>
      </c>
      <c r="J13" s="13">
        <f t="shared" si="1"/>
        <v>31.504</v>
      </c>
      <c r="K13" s="13">
        <f t="shared" si="2"/>
        <v>76.36</v>
      </c>
      <c r="L13" s="25"/>
    </row>
    <row r="14" ht="30" customHeight="1" spans="1:12">
      <c r="A14" s="14">
        <v>10</v>
      </c>
      <c r="B14" s="26" t="s">
        <v>48</v>
      </c>
      <c r="C14" s="26" t="s">
        <v>49</v>
      </c>
      <c r="D14" s="26" t="s">
        <v>43</v>
      </c>
      <c r="E14" s="26" t="s">
        <v>17</v>
      </c>
      <c r="F14" s="11"/>
      <c r="G14" s="27" t="s">
        <v>50</v>
      </c>
      <c r="H14" s="13">
        <f t="shared" si="0"/>
        <v>43.344</v>
      </c>
      <c r="I14" s="24">
        <v>77.98</v>
      </c>
      <c r="J14" s="13">
        <f t="shared" si="1"/>
        <v>31.192</v>
      </c>
      <c r="K14" s="13">
        <f t="shared" si="2"/>
        <v>74.536</v>
      </c>
      <c r="L14" s="25"/>
    </row>
    <row r="15" ht="30" customHeight="1" spans="1:12">
      <c r="A15" s="14">
        <v>11</v>
      </c>
      <c r="B15" s="26" t="s">
        <v>51</v>
      </c>
      <c r="C15" s="26" t="s">
        <v>52</v>
      </c>
      <c r="D15" s="26" t="s">
        <v>53</v>
      </c>
      <c r="E15" s="26" t="s">
        <v>21</v>
      </c>
      <c r="F15" s="17">
        <v>1</v>
      </c>
      <c r="G15" s="27" t="s">
        <v>54</v>
      </c>
      <c r="H15" s="13">
        <f t="shared" si="0"/>
        <v>41.108</v>
      </c>
      <c r="I15" s="24">
        <v>79.48</v>
      </c>
      <c r="J15" s="13">
        <f t="shared" si="1"/>
        <v>31.792</v>
      </c>
      <c r="K15" s="13">
        <f t="shared" si="2"/>
        <v>72.9</v>
      </c>
      <c r="L15" s="25"/>
    </row>
    <row r="16" ht="30" customHeight="1" spans="1:12">
      <c r="A16" s="14">
        <v>12</v>
      </c>
      <c r="B16" s="26" t="s">
        <v>55</v>
      </c>
      <c r="C16" s="26" t="s">
        <v>56</v>
      </c>
      <c r="D16" s="26" t="s">
        <v>53</v>
      </c>
      <c r="E16" s="26" t="s">
        <v>21</v>
      </c>
      <c r="F16" s="18"/>
      <c r="G16" s="27" t="s">
        <v>57</v>
      </c>
      <c r="H16" s="13">
        <f t="shared" si="0"/>
        <v>38.604</v>
      </c>
      <c r="I16" s="24">
        <v>73.24</v>
      </c>
      <c r="J16" s="13">
        <f t="shared" si="1"/>
        <v>29.296</v>
      </c>
      <c r="K16" s="13">
        <f t="shared" si="2"/>
        <v>67.9</v>
      </c>
      <c r="L16" s="25"/>
    </row>
  </sheetData>
  <mergeCells count="15">
    <mergeCell ref="A2:L2"/>
    <mergeCell ref="G3:H3"/>
    <mergeCell ref="I3:J3"/>
    <mergeCell ref="A3:A4"/>
    <mergeCell ref="B3:B4"/>
    <mergeCell ref="C3:C4"/>
    <mergeCell ref="D3:D4"/>
    <mergeCell ref="E3:E4"/>
    <mergeCell ref="F3:F4"/>
    <mergeCell ref="F7:F8"/>
    <mergeCell ref="F10:F11"/>
    <mergeCell ref="F12:F14"/>
    <mergeCell ref="F15:F16"/>
    <mergeCell ref="K3:K4"/>
    <mergeCell ref="L3:L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</cp:lastModifiedBy>
  <dcterms:created xsi:type="dcterms:W3CDTF">2020-11-19T08:33:00Z</dcterms:created>
  <dcterms:modified xsi:type="dcterms:W3CDTF">2020-11-23T01:22:30Z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