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甘肃省法院2020年公开招聘聘用制书记员拟聘用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<sst xmlns="http://schemas.openxmlformats.org/spreadsheetml/2006/main" count="1453" uniqueCount="809">
  <si>
    <t>甘肃省法院2020年公开招聘聘用制书记员
拟聘用人员名单</t>
  </si>
  <si>
    <t>序号</t>
  </si>
  <si>
    <t>岗位代码</t>
  </si>
  <si>
    <t>招聘法院</t>
  </si>
  <si>
    <t>姓名</t>
  </si>
  <si>
    <t>性别</t>
  </si>
  <si>
    <t>身份证号</t>
  </si>
  <si>
    <t>笔试成绩</t>
  </si>
  <si>
    <t>面试成绩</t>
  </si>
  <si>
    <t>总成绩</t>
  </si>
  <si>
    <t>备注</t>
  </si>
  <si>
    <t>省法院</t>
  </si>
  <si>
    <t>张宸瑜</t>
  </si>
  <si>
    <t>女</t>
  </si>
  <si>
    <t>6227**********1383</t>
  </si>
  <si>
    <t>刘俊芳</t>
  </si>
  <si>
    <t>6230**********0727</t>
  </si>
  <si>
    <t>朱建闻</t>
  </si>
  <si>
    <t>6201**********1987</t>
  </si>
  <si>
    <t>李荣婷</t>
  </si>
  <si>
    <t>6226**********1022</t>
  </si>
  <si>
    <t>王小岑</t>
  </si>
  <si>
    <t>6201**********0029</t>
  </si>
  <si>
    <t>张春晓</t>
  </si>
  <si>
    <t>6227**********1082</t>
  </si>
  <si>
    <t>刘燕</t>
  </si>
  <si>
    <t>6201**********1120</t>
  </si>
  <si>
    <t>缐丹</t>
  </si>
  <si>
    <t>6224**********0029</t>
  </si>
  <si>
    <t>赵彩凤</t>
  </si>
  <si>
    <t>6227**********1028</t>
  </si>
  <si>
    <t>南森兮</t>
  </si>
  <si>
    <t>男</t>
  </si>
  <si>
    <t>6226**********0015</t>
  </si>
  <si>
    <t>孙莹</t>
  </si>
  <si>
    <t>6201**********502X</t>
  </si>
  <si>
    <t>吕静</t>
  </si>
  <si>
    <t>6226**********0025</t>
  </si>
  <si>
    <t>张斌</t>
  </si>
  <si>
    <t>6205**********4639</t>
  </si>
  <si>
    <t>李万珍</t>
  </si>
  <si>
    <t>6201**********2461</t>
  </si>
  <si>
    <t>田英颖</t>
  </si>
  <si>
    <t>6224**********2850</t>
  </si>
  <si>
    <t>原雪昊</t>
  </si>
  <si>
    <t>6224**********0018</t>
  </si>
  <si>
    <t>何利珍</t>
  </si>
  <si>
    <t>6226**********0082</t>
  </si>
  <si>
    <t>王浩浩</t>
  </si>
  <si>
    <t>6227**********3171</t>
  </si>
  <si>
    <t>张瑛娇</t>
  </si>
  <si>
    <t>6226**********0048</t>
  </si>
  <si>
    <t>卢泽生</t>
  </si>
  <si>
    <t>6224**********2534</t>
  </si>
  <si>
    <t>孙枫卓</t>
  </si>
  <si>
    <t>6201**********1727</t>
  </si>
  <si>
    <t>赵晶晶</t>
  </si>
  <si>
    <t>6221**********0060</t>
  </si>
  <si>
    <t>递补</t>
  </si>
  <si>
    <t>马悦</t>
  </si>
  <si>
    <t>6229**********0016</t>
  </si>
  <si>
    <t>张咫潮</t>
  </si>
  <si>
    <t>6230**********0014</t>
  </si>
  <si>
    <t>兰州中院</t>
  </si>
  <si>
    <t>郑旭</t>
  </si>
  <si>
    <t>6201**********271X</t>
  </si>
  <si>
    <t>孟丹丹</t>
  </si>
  <si>
    <t>6226**********0421</t>
  </si>
  <si>
    <t>丁宗霞</t>
  </si>
  <si>
    <t>6223**********5602</t>
  </si>
  <si>
    <t>郭瑶</t>
  </si>
  <si>
    <t>6205**********0443</t>
  </si>
  <si>
    <t>王晶</t>
  </si>
  <si>
    <t>6221**********0660</t>
  </si>
  <si>
    <t>王娟</t>
  </si>
  <si>
    <t>6229**********2028</t>
  </si>
  <si>
    <t>罗岚</t>
  </si>
  <si>
    <t>6227**********0025</t>
  </si>
  <si>
    <t>城关区法院</t>
  </si>
  <si>
    <t>赵静</t>
  </si>
  <si>
    <t>6201**********4621</t>
  </si>
  <si>
    <t>贺建斌</t>
  </si>
  <si>
    <t>6201**********1019</t>
  </si>
  <si>
    <t>李灵芝</t>
  </si>
  <si>
    <t>6226**********2046</t>
  </si>
  <si>
    <t>李江涛</t>
  </si>
  <si>
    <t>6201**********2737</t>
  </si>
  <si>
    <t>马玲玲</t>
  </si>
  <si>
    <t>6205**********1229</t>
  </si>
  <si>
    <t>李闻欣</t>
  </si>
  <si>
    <t>6201**********4625</t>
  </si>
  <si>
    <t>孙悦</t>
  </si>
  <si>
    <t>6204**********5449</t>
  </si>
  <si>
    <t>七里河区法院</t>
  </si>
  <si>
    <t>沈得骞</t>
  </si>
  <si>
    <t>6223**********2816</t>
  </si>
  <si>
    <t>刘程鹏</t>
  </si>
  <si>
    <t>6201**********3011</t>
  </si>
  <si>
    <t>金志伟</t>
  </si>
  <si>
    <t>6201**********1117</t>
  </si>
  <si>
    <t>王崧</t>
  </si>
  <si>
    <t>6201**********2318</t>
  </si>
  <si>
    <t>西固区法院</t>
  </si>
  <si>
    <t>白晓玉</t>
  </si>
  <si>
    <t>6201**********0527</t>
  </si>
  <si>
    <t>王雪琳</t>
  </si>
  <si>
    <t>6201**********2423</t>
  </si>
  <si>
    <t>邹毓玲</t>
  </si>
  <si>
    <t>6201**********102X</t>
  </si>
  <si>
    <t>张楠</t>
  </si>
  <si>
    <t>6228**********5125</t>
  </si>
  <si>
    <t>刘新芳</t>
  </si>
  <si>
    <t>6224**********1629</t>
  </si>
  <si>
    <t>唐敬超</t>
  </si>
  <si>
    <t>6228**********0015</t>
  </si>
  <si>
    <t>殷铭</t>
  </si>
  <si>
    <t>6201**********0261</t>
  </si>
  <si>
    <t>张雅琳</t>
  </si>
  <si>
    <t>6201**********2323</t>
  </si>
  <si>
    <t>张亚亚</t>
  </si>
  <si>
    <t>6205**********2926</t>
  </si>
  <si>
    <t>任晓</t>
  </si>
  <si>
    <t>6204**********0019</t>
  </si>
  <si>
    <t>王宗祥</t>
  </si>
  <si>
    <t>6227**********0139</t>
  </si>
  <si>
    <t>安宁区法院</t>
  </si>
  <si>
    <t>纪东旭</t>
  </si>
  <si>
    <t>6224**********0056</t>
  </si>
  <si>
    <t>榆中县法院</t>
  </si>
  <si>
    <t>李慧华</t>
  </si>
  <si>
    <t>6201**********6129</t>
  </si>
  <si>
    <t>安成霞</t>
  </si>
  <si>
    <t>6201**********1726</t>
  </si>
  <si>
    <t>刘彩霞</t>
  </si>
  <si>
    <t>6201**********272X</t>
  </si>
  <si>
    <t>张惠</t>
  </si>
  <si>
    <t>3714**********7620</t>
  </si>
  <si>
    <t>王旭睿</t>
  </si>
  <si>
    <t>6201**********2123</t>
  </si>
  <si>
    <t>刘小菊</t>
  </si>
  <si>
    <t>6204**********622X</t>
  </si>
  <si>
    <t>永登县法院</t>
  </si>
  <si>
    <t>杜亚利</t>
  </si>
  <si>
    <t>6226**********5022</t>
  </si>
  <si>
    <t>杜旭阳</t>
  </si>
  <si>
    <t>6224**********4813</t>
  </si>
  <si>
    <t>白巧会</t>
  </si>
  <si>
    <t>6224**********3929</t>
  </si>
  <si>
    <t>张显聪</t>
  </si>
  <si>
    <t>6204**********2320</t>
  </si>
  <si>
    <t>柳海明</t>
  </si>
  <si>
    <t>6201**********2818</t>
  </si>
  <si>
    <t>冉向丽</t>
  </si>
  <si>
    <t>6204**********0227</t>
  </si>
  <si>
    <t>杨梅</t>
  </si>
  <si>
    <t>6226**********0684</t>
  </si>
  <si>
    <t>李倩龙</t>
  </si>
  <si>
    <t>6201**********381X</t>
  </si>
  <si>
    <t>杨倩</t>
  </si>
  <si>
    <t>6224**********3945</t>
  </si>
  <si>
    <t>杨霞</t>
  </si>
  <si>
    <t>6201**********1921</t>
  </si>
  <si>
    <t>包毛毛</t>
  </si>
  <si>
    <t>6201**********7285</t>
  </si>
  <si>
    <t>皋兰县法院</t>
  </si>
  <si>
    <t>杨小环</t>
  </si>
  <si>
    <t>6201**********0242</t>
  </si>
  <si>
    <t>杨艳</t>
  </si>
  <si>
    <t>6201**********0229</t>
  </si>
  <si>
    <t>王绍同</t>
  </si>
  <si>
    <t>6201**********0014</t>
  </si>
  <si>
    <t>张文科</t>
  </si>
  <si>
    <t>6201**********0613</t>
  </si>
  <si>
    <t>喻晓英</t>
  </si>
  <si>
    <t>6201**********0629</t>
  </si>
  <si>
    <t>兰州新区法院</t>
  </si>
  <si>
    <t>吕海鹏</t>
  </si>
  <si>
    <t>6223**********3732</t>
  </si>
  <si>
    <t>吴凡</t>
  </si>
  <si>
    <t>6205**********4684</t>
  </si>
  <si>
    <t>刘语琦</t>
  </si>
  <si>
    <t>6227**********0148</t>
  </si>
  <si>
    <t>嘉峪关中院</t>
  </si>
  <si>
    <t>于丽华</t>
  </si>
  <si>
    <t>6222**********2122</t>
  </si>
  <si>
    <t>魏力婷</t>
  </si>
  <si>
    <t>6202**********2529</t>
  </si>
  <si>
    <t>曹珍珍</t>
  </si>
  <si>
    <t>6228**********2124</t>
  </si>
  <si>
    <t>杨智杰</t>
  </si>
  <si>
    <t>6202**********0616</t>
  </si>
  <si>
    <t>丁军平</t>
  </si>
  <si>
    <t>6202**********063X</t>
  </si>
  <si>
    <t>嘉峪关城区法院</t>
  </si>
  <si>
    <t>刘玉凤</t>
  </si>
  <si>
    <t>6222**********3665</t>
  </si>
  <si>
    <t>段妮娜</t>
  </si>
  <si>
    <t>6221**********0363</t>
  </si>
  <si>
    <t>金昌中院</t>
  </si>
  <si>
    <t>路清雯</t>
  </si>
  <si>
    <t>6203**********0826</t>
  </si>
  <si>
    <t>金昌市金川区法院</t>
  </si>
  <si>
    <t>潘雅雯</t>
  </si>
  <si>
    <t>6203**********0820</t>
  </si>
  <si>
    <t>王凯莉</t>
  </si>
  <si>
    <t>6228**********1921</t>
  </si>
  <si>
    <t>王君琼</t>
  </si>
  <si>
    <t>6203**********0229</t>
  </si>
  <si>
    <t>永昌县法院</t>
  </si>
  <si>
    <t>贾磊</t>
  </si>
  <si>
    <t>6203**********0030</t>
  </si>
  <si>
    <t>孙慧</t>
  </si>
  <si>
    <t>6203**********2125</t>
  </si>
  <si>
    <t>乔雪</t>
  </si>
  <si>
    <t>6203**********0027</t>
  </si>
  <si>
    <t>毛怡庆</t>
  </si>
  <si>
    <t>6203**********0010</t>
  </si>
  <si>
    <t>吴亚楠</t>
  </si>
  <si>
    <t>6203**********0041</t>
  </si>
  <si>
    <t>马露</t>
  </si>
  <si>
    <t>6203**********1629</t>
  </si>
  <si>
    <t>白银中院</t>
  </si>
  <si>
    <t>白玉琳</t>
  </si>
  <si>
    <t>6204**********0029</t>
  </si>
  <si>
    <t>87.00</t>
  </si>
  <si>
    <t>靖远县法院</t>
  </si>
  <si>
    <t>吴东丽</t>
  </si>
  <si>
    <t>6204**********0028</t>
  </si>
  <si>
    <t>89.60</t>
  </si>
  <si>
    <t>会宁县法院</t>
  </si>
  <si>
    <t>段力跃</t>
  </si>
  <si>
    <t>6204**********5720</t>
  </si>
  <si>
    <t>88.00</t>
  </si>
  <si>
    <t>王卓</t>
  </si>
  <si>
    <t>6204**********7415</t>
  </si>
  <si>
    <t>88.40</t>
  </si>
  <si>
    <t>康旭东</t>
  </si>
  <si>
    <t>6204**********0517</t>
  </si>
  <si>
    <t>86.60</t>
  </si>
  <si>
    <t>景泰县法院</t>
  </si>
  <si>
    <t>张正红</t>
  </si>
  <si>
    <t>6204**********4428</t>
  </si>
  <si>
    <t>88.80</t>
  </si>
  <si>
    <t>马芙蓉</t>
  </si>
  <si>
    <t>6204**********0322</t>
  </si>
  <si>
    <t>91.80</t>
  </si>
  <si>
    <t>韦应彤</t>
  </si>
  <si>
    <t>6204**********1057</t>
  </si>
  <si>
    <t>94.60</t>
  </si>
  <si>
    <t>杨家茂</t>
  </si>
  <si>
    <t>6204**********0013</t>
  </si>
  <si>
    <t>高启德</t>
  </si>
  <si>
    <t>6204**********0033</t>
  </si>
  <si>
    <t>天水中院</t>
  </si>
  <si>
    <t>李玲慧</t>
  </si>
  <si>
    <t>6205**********4089</t>
  </si>
  <si>
    <t>卜美婷</t>
  </si>
  <si>
    <t>6205**********3846</t>
  </si>
  <si>
    <t>邓榕</t>
  </si>
  <si>
    <t>6205**********0023</t>
  </si>
  <si>
    <t>张海闻</t>
  </si>
  <si>
    <t>6205**********2377</t>
  </si>
  <si>
    <t>康梦瑶</t>
  </si>
  <si>
    <t>6205**********0467</t>
  </si>
  <si>
    <t>邓泽璐</t>
  </si>
  <si>
    <t>6205**********0767</t>
  </si>
  <si>
    <t>天水市秦州区法院</t>
  </si>
  <si>
    <t>万凌伊</t>
  </si>
  <si>
    <t>6205**********0428</t>
  </si>
  <si>
    <t>张文敏</t>
  </si>
  <si>
    <t>6205**********3829</t>
  </si>
  <si>
    <t>梁文涛</t>
  </si>
  <si>
    <t>6205**********5115</t>
  </si>
  <si>
    <t>任浩东</t>
  </si>
  <si>
    <t>6205**********0114</t>
  </si>
  <si>
    <t>天水市麦积区法院</t>
  </si>
  <si>
    <t>张腾</t>
  </si>
  <si>
    <t>6205**********1649</t>
  </si>
  <si>
    <t>蒲文博</t>
  </si>
  <si>
    <t>6205**********8017</t>
  </si>
  <si>
    <t>张韫瑶</t>
  </si>
  <si>
    <t>6205**********8027</t>
  </si>
  <si>
    <t>肖乐</t>
  </si>
  <si>
    <t>6205**********0021</t>
  </si>
  <si>
    <t>秦安县法院</t>
  </si>
  <si>
    <t>徐佳佳</t>
  </si>
  <si>
    <t>6226**********1626</t>
  </si>
  <si>
    <t>牛毅峰</t>
  </si>
  <si>
    <t>6205**********0014</t>
  </si>
  <si>
    <t>王菁</t>
  </si>
  <si>
    <t>6205**********152X</t>
  </si>
  <si>
    <t>伏淑睿</t>
  </si>
  <si>
    <t>6205**********2326</t>
  </si>
  <si>
    <t>蔡旭</t>
  </si>
  <si>
    <t>6205**********0514</t>
  </si>
  <si>
    <t>武山县法院</t>
  </si>
  <si>
    <t>关振韬</t>
  </si>
  <si>
    <t>6205**********2674</t>
  </si>
  <si>
    <t>杜彤辉</t>
  </si>
  <si>
    <t>6205**********0049</t>
  </si>
  <si>
    <t>清水县法院</t>
  </si>
  <si>
    <t>刘雪芳</t>
  </si>
  <si>
    <t>6205**********2682</t>
  </si>
  <si>
    <t>陆佩丽</t>
  </si>
  <si>
    <t>6205**********042X</t>
  </si>
  <si>
    <t>温彤辉</t>
  </si>
  <si>
    <t>6205**********0413</t>
  </si>
  <si>
    <t>酒泉中院</t>
  </si>
  <si>
    <t>顾乐鹏</t>
  </si>
  <si>
    <t>6221**********0012</t>
  </si>
  <si>
    <t>酒泉市肃州区法院</t>
  </si>
  <si>
    <t>刘珈萁</t>
  </si>
  <si>
    <t>6221**********062X</t>
  </si>
  <si>
    <t>常雅琴</t>
  </si>
  <si>
    <t>6221**********7046</t>
  </si>
  <si>
    <t>王倩</t>
  </si>
  <si>
    <t>6221**********1444</t>
  </si>
  <si>
    <t>王海东</t>
  </si>
  <si>
    <t>6221**********661X</t>
  </si>
  <si>
    <t>王宝</t>
  </si>
  <si>
    <t>6224**********0312</t>
  </si>
  <si>
    <t>王麟童</t>
  </si>
  <si>
    <t>6221**********0082</t>
  </si>
  <si>
    <t>万昱桥</t>
  </si>
  <si>
    <t>6204**********6208</t>
  </si>
  <si>
    <t>敦煌市法院</t>
  </si>
  <si>
    <t>巩晓婕</t>
  </si>
  <si>
    <t>6221**********0021</t>
  </si>
  <si>
    <t>陶爽</t>
  </si>
  <si>
    <t>6221**********0042</t>
  </si>
  <si>
    <t>吕磊</t>
  </si>
  <si>
    <t>6221**********001X</t>
  </si>
  <si>
    <t>李英</t>
  </si>
  <si>
    <t>6221**********6028</t>
  </si>
  <si>
    <t>金塔县法院</t>
  </si>
  <si>
    <t>白生倩</t>
  </si>
  <si>
    <t>6221**********2823</t>
  </si>
  <si>
    <t>张倩</t>
  </si>
  <si>
    <t>6221**********8625</t>
  </si>
  <si>
    <t>樊梦丽</t>
  </si>
  <si>
    <t>4290**********3103</t>
  </si>
  <si>
    <t>杨雅岚</t>
  </si>
  <si>
    <t>6221**********0068</t>
  </si>
  <si>
    <t>蔡阳阳</t>
  </si>
  <si>
    <t>6221**********1824</t>
  </si>
  <si>
    <t>赵心如</t>
  </si>
  <si>
    <t>6221**********0022</t>
  </si>
  <si>
    <t>朱娜</t>
  </si>
  <si>
    <t>6221**********1065</t>
  </si>
  <si>
    <t>玉门市法院</t>
  </si>
  <si>
    <t>贾程霞</t>
  </si>
  <si>
    <t>6221**********3122</t>
  </si>
  <si>
    <t>王壮</t>
  </si>
  <si>
    <t>6221**********1719</t>
  </si>
  <si>
    <t>胡玉洁</t>
  </si>
  <si>
    <t>6221**********3020</t>
  </si>
  <si>
    <t>高铭</t>
  </si>
  <si>
    <t>6221**********0026</t>
  </si>
  <si>
    <t>朱光媛</t>
  </si>
  <si>
    <t>6221**********2924</t>
  </si>
  <si>
    <t>张莎</t>
  </si>
  <si>
    <t>6221**********2923</t>
  </si>
  <si>
    <t>刘晔</t>
  </si>
  <si>
    <t>6222**********301X</t>
  </si>
  <si>
    <t>闫晓银</t>
  </si>
  <si>
    <t>6223**********4820</t>
  </si>
  <si>
    <t>乔永玲</t>
  </si>
  <si>
    <t>6228**********1129</t>
  </si>
  <si>
    <t>王小丽</t>
  </si>
  <si>
    <t>6224**********3228</t>
  </si>
  <si>
    <t>瓜州县法院</t>
  </si>
  <si>
    <t>寇燕燕</t>
  </si>
  <si>
    <t>6221**********0024</t>
  </si>
  <si>
    <t>向建花</t>
  </si>
  <si>
    <t>6221**********0423</t>
  </si>
  <si>
    <t>曹占伟</t>
  </si>
  <si>
    <t>6204**********3517</t>
  </si>
  <si>
    <t>马晓婷</t>
  </si>
  <si>
    <t>6221**********1445</t>
  </si>
  <si>
    <t>张红霞</t>
  </si>
  <si>
    <t>6223**********2041</t>
  </si>
  <si>
    <t>东莉</t>
  </si>
  <si>
    <t>6224**********6321</t>
  </si>
  <si>
    <t>肃北县法院</t>
  </si>
  <si>
    <t>刘甜</t>
  </si>
  <si>
    <t>6221**********2221</t>
  </si>
  <si>
    <t>杨扬</t>
  </si>
  <si>
    <t>6221**********2822</t>
  </si>
  <si>
    <t>刘振平</t>
  </si>
  <si>
    <t>6221**********2032</t>
  </si>
  <si>
    <t>李玲玲</t>
  </si>
  <si>
    <t>6221**********2029</t>
  </si>
  <si>
    <t>马海涛</t>
  </si>
  <si>
    <t>6221**********2026</t>
  </si>
  <si>
    <t>阿克塞县法院</t>
  </si>
  <si>
    <t>王彬</t>
  </si>
  <si>
    <t>6221**********5221</t>
  </si>
  <si>
    <t>张掖中院</t>
  </si>
  <si>
    <t>温玉丞</t>
  </si>
  <si>
    <t>6222**********3014</t>
  </si>
  <si>
    <t>郑哲</t>
  </si>
  <si>
    <t>6222**********6619</t>
  </si>
  <si>
    <t>王燕</t>
  </si>
  <si>
    <t>6222**********0926</t>
  </si>
  <si>
    <t>姚奇</t>
  </si>
  <si>
    <t>6222**********1223</t>
  </si>
  <si>
    <t>周洁</t>
  </si>
  <si>
    <t>6223**********2847</t>
  </si>
  <si>
    <t>张掖市甘州区法院</t>
  </si>
  <si>
    <t>王舒苒儿</t>
  </si>
  <si>
    <t>6222**********0022</t>
  </si>
  <si>
    <t>王俊翔</t>
  </si>
  <si>
    <t>6222**********0619</t>
  </si>
  <si>
    <t>刘丽娜</t>
  </si>
  <si>
    <t>6222**********2427</t>
  </si>
  <si>
    <t>王玉竹</t>
  </si>
  <si>
    <t>6222**********3646</t>
  </si>
  <si>
    <t>章亚楠</t>
  </si>
  <si>
    <t>6222**********1010</t>
  </si>
  <si>
    <t>杨璐</t>
  </si>
  <si>
    <t>6222**********6027</t>
  </si>
  <si>
    <t>王晓琴</t>
  </si>
  <si>
    <t>6222**********4065</t>
  </si>
  <si>
    <t>王浩</t>
  </si>
  <si>
    <t>6222**********051X</t>
  </si>
  <si>
    <t>张唯</t>
  </si>
  <si>
    <t>6222**********1224</t>
  </si>
  <si>
    <t>程婷婷</t>
  </si>
  <si>
    <t>6222**********0620</t>
  </si>
  <si>
    <t>向媛媛</t>
  </si>
  <si>
    <t>6222**********0921</t>
  </si>
  <si>
    <t>鄂媛媛</t>
  </si>
  <si>
    <t>6222**********1221</t>
  </si>
  <si>
    <t>曹慧</t>
  </si>
  <si>
    <t>6222**********2424</t>
  </si>
  <si>
    <t>临泽县法院</t>
  </si>
  <si>
    <t>冯祥祥</t>
  </si>
  <si>
    <t>6222**********0513</t>
  </si>
  <si>
    <t>许进龙</t>
  </si>
  <si>
    <t>6222**********5011</t>
  </si>
  <si>
    <t>范丹</t>
  </si>
  <si>
    <t>张晶晶</t>
  </si>
  <si>
    <t>6222**********0023</t>
  </si>
  <si>
    <t>高台县法院</t>
  </si>
  <si>
    <t>袁越</t>
  </si>
  <si>
    <t>6222**********2123</t>
  </si>
  <si>
    <t>许建财</t>
  </si>
  <si>
    <t>6222**********123X</t>
  </si>
  <si>
    <t>张瑾</t>
  </si>
  <si>
    <t>6222**********0024</t>
  </si>
  <si>
    <t>山丹县法院</t>
  </si>
  <si>
    <t>褚梦瑶</t>
  </si>
  <si>
    <t>6222**********2020</t>
  </si>
  <si>
    <t>吴浩波</t>
  </si>
  <si>
    <t>6222**********0536</t>
  </si>
  <si>
    <t>民乐县法院</t>
  </si>
  <si>
    <t>李时珺</t>
  </si>
  <si>
    <t>6222**********0018</t>
  </si>
  <si>
    <t>王子鸣</t>
  </si>
  <si>
    <t>6222**********4111</t>
  </si>
  <si>
    <t>贾子锐</t>
  </si>
  <si>
    <t>6221**********0348</t>
  </si>
  <si>
    <t>薛笑雨</t>
  </si>
  <si>
    <t>6222**********4626</t>
  </si>
  <si>
    <t>肃南县法院</t>
  </si>
  <si>
    <t>顾玉玺</t>
  </si>
  <si>
    <t>6222**********2413</t>
  </si>
  <si>
    <t>武威中院</t>
  </si>
  <si>
    <t>何琳</t>
  </si>
  <si>
    <t>6223**********0042</t>
  </si>
  <si>
    <t>董亚梅</t>
  </si>
  <si>
    <t>6223**********6761</t>
  </si>
  <si>
    <t>罗钰琼</t>
  </si>
  <si>
    <t>6223**********0242</t>
  </si>
  <si>
    <t>张晓瑛</t>
  </si>
  <si>
    <t>6223**********4721</t>
  </si>
  <si>
    <t>赵汐嘉</t>
  </si>
  <si>
    <t>6223**********2883</t>
  </si>
  <si>
    <t>王云凤</t>
  </si>
  <si>
    <t>6223**********3127</t>
  </si>
  <si>
    <t>何玉莺</t>
  </si>
  <si>
    <t>6223**********0564</t>
  </si>
  <si>
    <t>武威市凉州区法院</t>
  </si>
  <si>
    <t>赵莹钰</t>
  </si>
  <si>
    <t>6223**********0245</t>
  </si>
  <si>
    <t>辛桐</t>
  </si>
  <si>
    <t>6223**********0819</t>
  </si>
  <si>
    <t>范婷婷</t>
  </si>
  <si>
    <t>王雨菲</t>
  </si>
  <si>
    <t>张绍祖</t>
  </si>
  <si>
    <t>6223**********2194</t>
  </si>
  <si>
    <t>王雅馨</t>
  </si>
  <si>
    <t>6223**********0540</t>
  </si>
  <si>
    <t>郝勇境</t>
  </si>
  <si>
    <t>6223**********8912</t>
  </si>
  <si>
    <t>王育贤</t>
  </si>
  <si>
    <t>6223**********2437</t>
  </si>
  <si>
    <t>孔祥禧</t>
  </si>
  <si>
    <t>6223**********1521</t>
  </si>
  <si>
    <t>民勤县法院</t>
  </si>
  <si>
    <t>邱春晖</t>
  </si>
  <si>
    <t>6223**********3227</t>
  </si>
  <si>
    <t>古浪县法院</t>
  </si>
  <si>
    <t>董亮</t>
  </si>
  <si>
    <t>6223**********0013</t>
  </si>
  <si>
    <t>严宏燕</t>
  </si>
  <si>
    <t>6223**********1166</t>
  </si>
  <si>
    <t>李志琴</t>
  </si>
  <si>
    <t>6223**********2826</t>
  </si>
  <si>
    <t>张文静</t>
  </si>
  <si>
    <t>6223**********0024</t>
  </si>
  <si>
    <t>天祝县法院</t>
  </si>
  <si>
    <t>张成玉</t>
  </si>
  <si>
    <t>6223**********0025</t>
  </si>
  <si>
    <t>戚会德</t>
  </si>
  <si>
    <t>6223**********001X</t>
  </si>
  <si>
    <t>阚丽瑛</t>
  </si>
  <si>
    <t>6223**********6742</t>
  </si>
  <si>
    <t>常茹铭</t>
  </si>
  <si>
    <t>6223**********3429</t>
  </si>
  <si>
    <t>定西中院</t>
  </si>
  <si>
    <t>王瑀涵</t>
  </si>
  <si>
    <t>6224**********0014</t>
  </si>
  <si>
    <t>定西市安定区法院</t>
  </si>
  <si>
    <t>効鑫文</t>
  </si>
  <si>
    <t>6224**********3815</t>
  </si>
  <si>
    <t>付伟华</t>
  </si>
  <si>
    <t>6224**********0313</t>
  </si>
  <si>
    <t>闫迪</t>
  </si>
  <si>
    <t>6224**********0031</t>
  </si>
  <si>
    <t>陈晖</t>
  </si>
  <si>
    <t>6224**********0205</t>
  </si>
  <si>
    <t>岷县法院</t>
  </si>
  <si>
    <t>马兴萍</t>
  </si>
  <si>
    <t>6321**********6684</t>
  </si>
  <si>
    <t>渭源县法院</t>
  </si>
  <si>
    <t>漆暾</t>
  </si>
  <si>
    <t>6224**********0024</t>
  </si>
  <si>
    <t>王子宁</t>
  </si>
  <si>
    <t>6224**********0510</t>
  </si>
  <si>
    <t>陇西县法院</t>
  </si>
  <si>
    <t>潘玲娟</t>
  </si>
  <si>
    <t>6224**********1024</t>
  </si>
  <si>
    <t>李瑛</t>
  </si>
  <si>
    <t>6224**********0467</t>
  </si>
  <si>
    <t>通渭县法院</t>
  </si>
  <si>
    <t>张琦</t>
  </si>
  <si>
    <t>6224**********0049</t>
  </si>
  <si>
    <t>张淑慧</t>
  </si>
  <si>
    <t>6224**********284X</t>
  </si>
  <si>
    <t>张永胜</t>
  </si>
  <si>
    <t>6224**********1613</t>
  </si>
  <si>
    <t>陇南中院</t>
  </si>
  <si>
    <t>贾琪</t>
  </si>
  <si>
    <t>6226**********0051</t>
  </si>
  <si>
    <t>古子钰</t>
  </si>
  <si>
    <t>6226**********0021</t>
  </si>
  <si>
    <t>陇南市武都区法院</t>
  </si>
  <si>
    <t>陈海飞</t>
  </si>
  <si>
    <t>6226**********0638</t>
  </si>
  <si>
    <t>吴蕊</t>
  </si>
  <si>
    <t>6226**********0043</t>
  </si>
  <si>
    <t>宕昌县法院</t>
  </si>
  <si>
    <t>甄郝晖</t>
  </si>
  <si>
    <t>6226**********0049</t>
  </si>
  <si>
    <t>康县法院</t>
  </si>
  <si>
    <t>梁雨露</t>
  </si>
  <si>
    <t>6226**********0040</t>
  </si>
  <si>
    <t>李昱丹</t>
  </si>
  <si>
    <t>6226**********0223</t>
  </si>
  <si>
    <t>李逾波</t>
  </si>
  <si>
    <t>6226**********2028</t>
  </si>
  <si>
    <t>周豆豆</t>
  </si>
  <si>
    <t>6212**********4083</t>
  </si>
  <si>
    <t>宋芳</t>
  </si>
  <si>
    <t>6226**********2026</t>
  </si>
  <si>
    <t>徽县法院</t>
  </si>
  <si>
    <t>唐海燕</t>
  </si>
  <si>
    <t>6226**********0023</t>
  </si>
  <si>
    <t>成县法院</t>
  </si>
  <si>
    <t>黄奕源</t>
  </si>
  <si>
    <t>6226**********0013</t>
  </si>
  <si>
    <t>镡翠翠</t>
  </si>
  <si>
    <t>6226**********2169</t>
  </si>
  <si>
    <t>两当县法院</t>
  </si>
  <si>
    <t>蒲苗</t>
  </si>
  <si>
    <t>6226**********1284</t>
  </si>
  <si>
    <t>吴翠云</t>
  </si>
  <si>
    <t>6226**********036X</t>
  </si>
  <si>
    <t>王靓婧</t>
  </si>
  <si>
    <t>文县法院</t>
  </si>
  <si>
    <t>郑旭慧</t>
  </si>
  <si>
    <t>6226**********0020</t>
  </si>
  <si>
    <t>任小兰</t>
  </si>
  <si>
    <t>6226**********6727</t>
  </si>
  <si>
    <t>董靓瑶</t>
  </si>
  <si>
    <t>6226**********0028</t>
  </si>
  <si>
    <t>李靖雯</t>
  </si>
  <si>
    <t>6226**********3047</t>
  </si>
  <si>
    <t>刘志花</t>
  </si>
  <si>
    <t>6212**********7022</t>
  </si>
  <si>
    <t>平凉中院</t>
  </si>
  <si>
    <t>刘雅惠</t>
  </si>
  <si>
    <t>6227**********0587</t>
  </si>
  <si>
    <t>史鹏飞</t>
  </si>
  <si>
    <t>6227**********4510</t>
  </si>
  <si>
    <t>陈艳</t>
  </si>
  <si>
    <t>6421**********3723</t>
  </si>
  <si>
    <t>雷中婷</t>
  </si>
  <si>
    <t>6227**********0168</t>
  </si>
  <si>
    <t>吴亚亚</t>
  </si>
  <si>
    <t>6227**********2422</t>
  </si>
  <si>
    <t>华亭市法院</t>
  </si>
  <si>
    <t>杨凡</t>
  </si>
  <si>
    <t>6227**********0037</t>
  </si>
  <si>
    <t>万珩</t>
  </si>
  <si>
    <t>6227**********0013</t>
  </si>
  <si>
    <t>灵台县法院</t>
  </si>
  <si>
    <t>巩玥</t>
  </si>
  <si>
    <t>6227**********0020</t>
  </si>
  <si>
    <t>于生杰</t>
  </si>
  <si>
    <t>6227**********2218</t>
  </si>
  <si>
    <t>张丹</t>
  </si>
  <si>
    <t>6227**********1423</t>
  </si>
  <si>
    <t>崇信县法院</t>
  </si>
  <si>
    <t>张静静</t>
  </si>
  <si>
    <t>6227**********0126</t>
  </si>
  <si>
    <t>庄浪县法院</t>
  </si>
  <si>
    <t>柳亚妮</t>
  </si>
  <si>
    <t>6227**********2482</t>
  </si>
  <si>
    <t>董喜康</t>
  </si>
  <si>
    <t>6227**********0376</t>
  </si>
  <si>
    <t>静宁县法院</t>
  </si>
  <si>
    <t>刘亚琴</t>
  </si>
  <si>
    <t>庆阳中院</t>
  </si>
  <si>
    <t>罗宇博</t>
  </si>
  <si>
    <t>6228**********0311</t>
  </si>
  <si>
    <t>杜森</t>
  </si>
  <si>
    <t>6228**********3018</t>
  </si>
  <si>
    <t>朱丽华</t>
  </si>
  <si>
    <t>6228**********1221</t>
  </si>
  <si>
    <t>刘榕</t>
  </si>
  <si>
    <t>6228**********0049</t>
  </si>
  <si>
    <t>刘雪珊</t>
  </si>
  <si>
    <t>6228**********0445</t>
  </si>
  <si>
    <t>左琪琪</t>
  </si>
  <si>
    <t>6228**********0224</t>
  </si>
  <si>
    <t>张超</t>
  </si>
  <si>
    <t>6228**********1819</t>
  </si>
  <si>
    <t>赵娟砻</t>
  </si>
  <si>
    <t>6228**********0022</t>
  </si>
  <si>
    <t>齐娅萍</t>
  </si>
  <si>
    <t>6228**********0825</t>
  </si>
  <si>
    <t>周科青</t>
  </si>
  <si>
    <t>3702**********514X</t>
  </si>
  <si>
    <t>张誉玺</t>
  </si>
  <si>
    <t>6228**********0268</t>
  </si>
  <si>
    <t>宁县法院</t>
  </si>
  <si>
    <t>王紫荆</t>
  </si>
  <si>
    <t>6228**********1826</t>
  </si>
  <si>
    <t>雷蕾</t>
  </si>
  <si>
    <t>6228**********2729</t>
  </si>
  <si>
    <t>杨阿荣</t>
  </si>
  <si>
    <t>6228**********1982</t>
  </si>
  <si>
    <t>李博瑜</t>
  </si>
  <si>
    <t>6228**********3927</t>
  </si>
  <si>
    <t>陈琛</t>
  </si>
  <si>
    <t>6228**********0422</t>
  </si>
  <si>
    <t>赵亚萍</t>
  </si>
  <si>
    <t>6228**********4126</t>
  </si>
  <si>
    <t>环县法院</t>
  </si>
  <si>
    <t>陈颢郡</t>
  </si>
  <si>
    <t>6228**********016X</t>
  </si>
  <si>
    <t>贺坤</t>
  </si>
  <si>
    <t>6228**********002X</t>
  </si>
  <si>
    <t>王豆</t>
  </si>
  <si>
    <t>6228**********0028</t>
  </si>
  <si>
    <t>席玉萍</t>
  </si>
  <si>
    <t>6228**********1147</t>
  </si>
  <si>
    <t>王婷</t>
  </si>
  <si>
    <t>6228**********4564</t>
  </si>
  <si>
    <t>镇原县法院</t>
  </si>
  <si>
    <t>张萌</t>
  </si>
  <si>
    <t>6228**********0026</t>
  </si>
  <si>
    <t>黄博</t>
  </si>
  <si>
    <t>6228**********0413</t>
  </si>
  <si>
    <t>慕芳</t>
  </si>
  <si>
    <t>6228**********5120</t>
  </si>
  <si>
    <t>田小燕</t>
  </si>
  <si>
    <t>6123**********3223</t>
  </si>
  <si>
    <t>秦浩鑫</t>
  </si>
  <si>
    <t>6228**********0353</t>
  </si>
  <si>
    <t>李明轩</t>
  </si>
  <si>
    <t>6228**********2554</t>
  </si>
  <si>
    <t>畅尧</t>
  </si>
  <si>
    <t>6228**********0010</t>
  </si>
  <si>
    <t>华池县法院</t>
  </si>
  <si>
    <t>黄伟学</t>
  </si>
  <si>
    <t>6228**********1215</t>
  </si>
  <si>
    <t>正宁县法院</t>
  </si>
  <si>
    <t>高洁</t>
  </si>
  <si>
    <t>6228**********0023</t>
  </si>
  <si>
    <t>左双瑞</t>
  </si>
  <si>
    <t>6228**********414X</t>
  </si>
  <si>
    <t>合水县法院</t>
  </si>
  <si>
    <t>刘强</t>
  </si>
  <si>
    <t>6228**********0617</t>
  </si>
  <si>
    <t>贾香香</t>
  </si>
  <si>
    <t>6228**********0320</t>
  </si>
  <si>
    <t>庆城县法院</t>
  </si>
  <si>
    <t>郑婕</t>
  </si>
  <si>
    <t>6228**********1225</t>
  </si>
  <si>
    <t>王睿</t>
  </si>
  <si>
    <t>6228**********0046</t>
  </si>
  <si>
    <t>郭娜娜</t>
  </si>
  <si>
    <t>6228**********1421</t>
  </si>
  <si>
    <t>张宸僰</t>
  </si>
  <si>
    <t>6228**********1256</t>
  </si>
  <si>
    <t>赵艺阳</t>
  </si>
  <si>
    <t>6228**********0021</t>
  </si>
  <si>
    <t>高榕</t>
  </si>
  <si>
    <t>6228**********0160</t>
  </si>
  <si>
    <t>陈超</t>
  </si>
  <si>
    <t>6228**********0057</t>
  </si>
  <si>
    <t>临夏市法院</t>
  </si>
  <si>
    <t>崇艳荣</t>
  </si>
  <si>
    <t>6229**********1443</t>
  </si>
  <si>
    <t>临夏县法院</t>
  </si>
  <si>
    <t>马洁</t>
  </si>
  <si>
    <t>6229**********2021</t>
  </si>
  <si>
    <t>王蕾蕾</t>
  </si>
  <si>
    <t>6229**********3042</t>
  </si>
  <si>
    <t>康乐县法院</t>
  </si>
  <si>
    <t>马伟强</t>
  </si>
  <si>
    <t>6229**********0011</t>
  </si>
  <si>
    <t>和政县法院</t>
  </si>
  <si>
    <t>李晓志</t>
  </si>
  <si>
    <t>6229**********4019</t>
  </si>
  <si>
    <t>东乡县法院</t>
  </si>
  <si>
    <t>江佳欣</t>
  </si>
  <si>
    <t>6229**********1021</t>
  </si>
  <si>
    <t>马梅丽</t>
  </si>
  <si>
    <t>6229**********2107</t>
  </si>
  <si>
    <t>李雯</t>
  </si>
  <si>
    <t>6229**********0524</t>
  </si>
  <si>
    <t>积石山县法院</t>
  </si>
  <si>
    <t>张正伟</t>
  </si>
  <si>
    <t>6229**********7077</t>
  </si>
  <si>
    <t>甘南中院</t>
  </si>
  <si>
    <t>赵赋灵</t>
  </si>
  <si>
    <t>6230**********0028</t>
  </si>
  <si>
    <t>当子吉</t>
  </si>
  <si>
    <t>6230**********4444</t>
  </si>
  <si>
    <t>合作市法院</t>
  </si>
  <si>
    <t>看召草</t>
  </si>
  <si>
    <t>6230**********0020</t>
  </si>
  <si>
    <t>周彦虎</t>
  </si>
  <si>
    <t>6230**********4518</t>
  </si>
  <si>
    <t>玛曲县法院</t>
  </si>
  <si>
    <t>张玉梅</t>
  </si>
  <si>
    <t>6230**********1322</t>
  </si>
  <si>
    <t>甘小乾</t>
  </si>
  <si>
    <t>6230**********0016</t>
  </si>
  <si>
    <t>刘雅妮</t>
  </si>
  <si>
    <t>6230**********0043</t>
  </si>
  <si>
    <t>白三代保</t>
  </si>
  <si>
    <t>6230**********3318</t>
  </si>
  <si>
    <t>祁红霞</t>
  </si>
  <si>
    <t>6223**********0522</t>
  </si>
  <si>
    <t>碌曲县法院</t>
  </si>
  <si>
    <t>王素芳</t>
  </si>
  <si>
    <t>6230**********5525</t>
  </si>
  <si>
    <t>陈世珍</t>
  </si>
  <si>
    <t>6230**********3825</t>
  </si>
  <si>
    <t>王梅</t>
  </si>
  <si>
    <t>6230**********1120</t>
  </si>
  <si>
    <t>舟曲县法院</t>
  </si>
  <si>
    <t>仇瑞花</t>
  </si>
  <si>
    <t>6230**********2524</t>
  </si>
  <si>
    <t>迭部县法院</t>
  </si>
  <si>
    <t>杨卓玛</t>
  </si>
  <si>
    <t>6230**********1127</t>
  </si>
  <si>
    <t>旦智草</t>
  </si>
  <si>
    <t>6230**********0026</t>
  </si>
  <si>
    <t>好木走</t>
  </si>
  <si>
    <t>6230**********1328</t>
  </si>
  <si>
    <t>尼玛草</t>
  </si>
  <si>
    <t>6230**********1124</t>
  </si>
  <si>
    <t>临潭县法院</t>
  </si>
  <si>
    <t>李丽</t>
  </si>
  <si>
    <t>6230**********2220</t>
  </si>
  <si>
    <t>夏河县法院</t>
  </si>
  <si>
    <t>李平</t>
  </si>
  <si>
    <t>6230**********1615</t>
  </si>
  <si>
    <t>胡亚琴</t>
  </si>
  <si>
    <t>6230**********0024</t>
  </si>
  <si>
    <t>王倩倩</t>
  </si>
  <si>
    <t>6230**********4244</t>
  </si>
  <si>
    <t>完玛草</t>
  </si>
  <si>
    <t>6230**********1029</t>
  </si>
  <si>
    <t>马伟正</t>
  </si>
  <si>
    <t>6230**********0033</t>
  </si>
  <si>
    <t>王文江</t>
  </si>
  <si>
    <t>6230**********1017</t>
  </si>
  <si>
    <t>兰州铁路运输中级法院</t>
  </si>
  <si>
    <t>毕花女</t>
  </si>
  <si>
    <t>6205**********1508</t>
  </si>
  <si>
    <t>祁连山林区法院</t>
  </si>
  <si>
    <t>石玉洁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</si>
</sst>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Fill="1" applyAlignment="1">
      <alignment horizontal="center" vertical="center" wrapText="1" shrinkToFit="1"/>
    </xf>
    <xf numFmtId="0" fontId="54" fillId="0" borderId="0" xfId="0" applyFont="1" applyFill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176" fontId="55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176" fontId="50" fillId="0" borderId="9" xfId="0" applyNumberFormat="1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 vertical="center" shrinkToFit="1"/>
    </xf>
    <xf numFmtId="0" fontId="56" fillId="0" borderId="9" xfId="0" applyNumberFormat="1" applyFont="1" applyFill="1" applyBorder="1" applyAlignment="1">
      <alignment horizontal="center" vertical="center" shrinkToFit="1"/>
    </xf>
    <xf numFmtId="0" fontId="57" fillId="0" borderId="9" xfId="0" applyNumberFormat="1" applyFont="1" applyFill="1" applyBorder="1" applyAlignment="1">
      <alignment horizontal="center" vertical="center" shrinkToFit="1"/>
    </xf>
    <xf numFmtId="176" fontId="50" fillId="0" borderId="9" xfId="0" applyNumberFormat="1" applyFont="1" applyFill="1" applyBorder="1" applyAlignment="1">
      <alignment horizontal="center" vertical="center" shrinkToFit="1"/>
    </xf>
    <xf numFmtId="176" fontId="56" fillId="0" borderId="9" xfId="0" applyNumberFormat="1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shrinkToFit="1"/>
    </xf>
    <xf numFmtId="0" fontId="59" fillId="0" borderId="9" xfId="0" applyFont="1" applyFill="1" applyBorder="1" applyAlignment="1">
      <alignment horizontal="center" vertical="center" shrinkToFit="1"/>
    </xf>
    <xf numFmtId="176" fontId="56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176" fontId="57" fillId="0" borderId="9" xfId="0" applyNumberFormat="1" applyFont="1" applyFill="1" applyBorder="1" applyAlignment="1">
      <alignment horizontal="center" vertical="center" shrinkToFit="1"/>
    </xf>
    <xf numFmtId="49" fontId="56" fillId="0" borderId="9" xfId="0" applyNumberFormat="1" applyFont="1" applyFill="1" applyBorder="1" applyAlignment="1">
      <alignment horizontal="center" vertical="center" shrinkToFit="1"/>
    </xf>
    <xf numFmtId="176" fontId="56" fillId="0" borderId="9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50" fillId="0" borderId="9" xfId="66" applyFont="1" applyFill="1" applyBorder="1" applyAlignment="1">
      <alignment horizontal="center" vertical="center" shrinkToFit="1"/>
      <protection/>
    </xf>
    <xf numFmtId="176" fontId="50" fillId="0" borderId="9" xfId="66" applyNumberFormat="1" applyFont="1" applyFill="1" applyBorder="1" applyAlignment="1">
      <alignment horizontal="center" vertical="center" shrinkToFi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2320;&#21306;&#25253;&#36865;&#25104;&#32489;\&#22825;&#27700;&#24066;&#38754;&#35797;&#25104;&#32489;&#27719;&#24635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4"/>
    </sheetNames>
    <sheetDataSet>
      <sheetData sheetId="1">
        <row r="1">
          <cell r="D1" t="str">
            <v>陈妍希</v>
          </cell>
          <cell r="E1" t="str">
            <v>女</v>
          </cell>
          <cell r="F1" t="str">
            <v>1993-08-12</v>
          </cell>
          <cell r="G1" t="str">
            <v>大学本科</v>
          </cell>
          <cell r="H1" t="str">
            <v>兰州城市学院
学前教育</v>
          </cell>
          <cell r="I1" t="str">
            <v>620503199308121662</v>
          </cell>
          <cell r="J1">
            <v>76.92</v>
          </cell>
          <cell r="K1">
            <v>86.6</v>
          </cell>
        </row>
        <row r="2">
          <cell r="D2" t="str">
            <v>何洪滨</v>
          </cell>
          <cell r="E2" t="str">
            <v>男</v>
          </cell>
          <cell r="F2" t="str">
            <v>1991-05-12</v>
          </cell>
          <cell r="G2" t="str">
            <v>大学本科</v>
          </cell>
          <cell r="H2" t="str">
            <v>兰州商学院陇桥学院
法学</v>
          </cell>
          <cell r="I2" t="str">
            <v>620521199105120056</v>
          </cell>
          <cell r="J2">
            <v>79.1</v>
          </cell>
          <cell r="K2">
            <v>87</v>
          </cell>
        </row>
        <row r="3">
          <cell r="D3" t="str">
            <v>李斌</v>
          </cell>
          <cell r="E3" t="str">
            <v>男</v>
          </cell>
          <cell r="F3" t="str">
            <v>1990-12-06</v>
          </cell>
          <cell r="G3" t="str">
            <v>大学专科</v>
          </cell>
          <cell r="H3" t="str">
            <v>甘肃林业职业技术学院
电脑艺术设计</v>
          </cell>
          <cell r="I3" t="str">
            <v>620521199012060015</v>
          </cell>
          <cell r="J3">
            <v>77.79</v>
          </cell>
          <cell r="K3">
            <v>84.2</v>
          </cell>
        </row>
        <row r="4">
          <cell r="D4" t="str">
            <v>李江花</v>
          </cell>
          <cell r="E4" t="str">
            <v>女</v>
          </cell>
          <cell r="F4" t="str">
            <v>1994-08-20</v>
          </cell>
          <cell r="G4" t="str">
            <v>大学专科</v>
          </cell>
          <cell r="H4" t="str">
            <v>兰州职业技术学校
会计电算化</v>
          </cell>
          <cell r="I4" t="str">
            <v>620521199408200467</v>
          </cell>
          <cell r="J4">
            <v>82.93</v>
          </cell>
          <cell r="K4">
            <v>86.8</v>
          </cell>
        </row>
        <row r="5">
          <cell r="D5" t="str">
            <v>梁遵敏</v>
          </cell>
          <cell r="E5" t="str">
            <v>男</v>
          </cell>
          <cell r="F5" t="str">
            <v>1993-11-07</v>
          </cell>
          <cell r="G5" t="str">
            <v>大学专科</v>
          </cell>
          <cell r="H5" t="str">
            <v>新余学院
会计电算化</v>
          </cell>
          <cell r="I5" t="str">
            <v>620521199311070811</v>
          </cell>
          <cell r="J5">
            <v>81</v>
          </cell>
          <cell r="K5">
            <v>90.6</v>
          </cell>
        </row>
        <row r="6">
          <cell r="D6" t="str">
            <v>刘丹阳</v>
          </cell>
          <cell r="E6" t="str">
            <v>女</v>
          </cell>
          <cell r="F6" t="str">
            <v>1994-01-08</v>
          </cell>
          <cell r="G6" t="str">
            <v>大学本科</v>
          </cell>
          <cell r="H6" t="str">
            <v>四川外国语大学重庆南方翻译学院
新闻学</v>
          </cell>
          <cell r="I6" t="str">
            <v>620503199401082047</v>
          </cell>
          <cell r="J6">
            <v>76.67</v>
          </cell>
          <cell r="K6">
            <v>86.6</v>
          </cell>
        </row>
        <row r="7">
          <cell r="D7" t="str">
            <v>刘雪芳</v>
          </cell>
          <cell r="E7" t="str">
            <v>女</v>
          </cell>
          <cell r="F7" t="str">
            <v>1997-10-04</v>
          </cell>
          <cell r="G7" t="str">
            <v>大学本科</v>
          </cell>
          <cell r="H7" t="str">
            <v>兰州财经大学陇桥学院
旅游管理</v>
          </cell>
          <cell r="I7" t="str">
            <v>620521199710042682</v>
          </cell>
          <cell r="J7">
            <v>88.07</v>
          </cell>
          <cell r="K7">
            <v>84.2</v>
          </cell>
        </row>
        <row r="8">
          <cell r="D8" t="str">
            <v>卢瑶瑶</v>
          </cell>
          <cell r="E8" t="str">
            <v>女</v>
          </cell>
          <cell r="F8" t="str">
            <v>1991-09-27</v>
          </cell>
          <cell r="G8" t="str">
            <v>大学专科</v>
          </cell>
          <cell r="H8" t="str">
            <v>甘肃省林业职业技术学院
应用电子技术</v>
          </cell>
          <cell r="I8" t="str">
            <v>620523199109274100</v>
          </cell>
          <cell r="J8">
            <v>76.45</v>
          </cell>
          <cell r="K8">
            <v>87.6</v>
          </cell>
        </row>
        <row r="9">
          <cell r="D9" t="str">
            <v>陆佩丽</v>
          </cell>
          <cell r="E9" t="str">
            <v>女</v>
          </cell>
          <cell r="F9" t="str">
            <v>1997-10-03</v>
          </cell>
          <cell r="G9" t="str">
            <v>大学本科</v>
          </cell>
          <cell r="H9" t="str">
            <v>吉林警察学院
法学</v>
          </cell>
          <cell r="I9" t="str">
            <v>62052119971003042X</v>
          </cell>
          <cell r="J9">
            <v>82.62</v>
          </cell>
          <cell r="K9">
            <v>89.6</v>
          </cell>
        </row>
        <row r="10">
          <cell r="D10" t="str">
            <v>马啸</v>
          </cell>
          <cell r="E10" t="str">
            <v>男</v>
          </cell>
          <cell r="F10" t="str">
            <v>1993-10-01</v>
          </cell>
          <cell r="G10" t="str">
            <v>大学本科</v>
          </cell>
          <cell r="H10" t="str">
            <v>兰州财经大学
市场营销</v>
          </cell>
          <cell r="I10" t="str">
            <v>620525199310010011</v>
          </cell>
          <cell r="J10">
            <v>75.7</v>
          </cell>
          <cell r="K10">
            <v>90</v>
          </cell>
        </row>
        <row r="11">
          <cell r="D11" t="str">
            <v>蒲文博</v>
          </cell>
          <cell r="E11" t="str">
            <v>男</v>
          </cell>
          <cell r="F11" t="str">
            <v>1995-03-10</v>
          </cell>
          <cell r="G11" t="str">
            <v>大学专科</v>
          </cell>
          <cell r="H11" t="str">
            <v>新余学院
体育教育</v>
          </cell>
          <cell r="I11" t="str">
            <v>620503199503108017</v>
          </cell>
          <cell r="J11">
            <v>81.28</v>
          </cell>
          <cell r="K11">
            <v>93.4</v>
          </cell>
        </row>
        <row r="12">
          <cell r="D12" t="str">
            <v>师梅杰</v>
          </cell>
          <cell r="E12" t="str">
            <v>女</v>
          </cell>
          <cell r="F12" t="str">
            <v>1997-03-17</v>
          </cell>
          <cell r="G12" t="str">
            <v>大学本科</v>
          </cell>
          <cell r="H12" t="str">
            <v>伊犁师范大学
美术学</v>
          </cell>
          <cell r="I12" t="str">
            <v>620503199703171627</v>
          </cell>
          <cell r="J12">
            <v>78.07</v>
          </cell>
          <cell r="K12">
            <v>86.8</v>
          </cell>
        </row>
        <row r="13">
          <cell r="D13" t="str">
            <v>温彤辉</v>
          </cell>
          <cell r="E13" t="str">
            <v>男</v>
          </cell>
          <cell r="F13" t="str">
            <v>1997-02-23</v>
          </cell>
          <cell r="G13" t="str">
            <v>大学专科</v>
          </cell>
          <cell r="H13" t="str">
            <v>甘肃警察职业学院
禁毒</v>
          </cell>
          <cell r="I13" t="str">
            <v>620521199702230413</v>
          </cell>
          <cell r="J13">
            <v>81.81</v>
          </cell>
          <cell r="K13">
            <v>89.8</v>
          </cell>
        </row>
        <row r="14">
          <cell r="D14" t="str">
            <v>肖乐</v>
          </cell>
          <cell r="E14" t="str">
            <v>女</v>
          </cell>
          <cell r="F14" t="str">
            <v>1992-10-30</v>
          </cell>
          <cell r="G14" t="str">
            <v>大学专科</v>
          </cell>
          <cell r="H14" t="str">
            <v>西安交通大学
工商管理</v>
          </cell>
          <cell r="I14" t="str">
            <v>620503199210300021</v>
          </cell>
          <cell r="J14">
            <v>81</v>
          </cell>
          <cell r="K14">
            <v>91.4</v>
          </cell>
        </row>
        <row r="15">
          <cell r="D15" t="str">
            <v>岳洪杨</v>
          </cell>
          <cell r="E15" t="str">
            <v>男</v>
          </cell>
          <cell r="F15" t="str">
            <v>1993-06-19</v>
          </cell>
          <cell r="G15" t="str">
            <v>大学专科</v>
          </cell>
          <cell r="H15" t="str">
            <v>甘肃林业职业技术学院
工程测量技术</v>
          </cell>
          <cell r="I15" t="str">
            <v>620521199306190034</v>
          </cell>
          <cell r="J15">
            <v>79.72</v>
          </cell>
          <cell r="K15">
            <v>87.2</v>
          </cell>
        </row>
        <row r="16">
          <cell r="D16" t="str">
            <v>张宏玺</v>
          </cell>
          <cell r="E16" t="str">
            <v>男</v>
          </cell>
          <cell r="F16" t="str">
            <v>1995-08-13</v>
          </cell>
          <cell r="G16" t="str">
            <v>大学本科</v>
          </cell>
          <cell r="H16" t="str">
            <v>山东科技大学
车辆工程</v>
          </cell>
          <cell r="I16" t="str">
            <v>620503199508132390</v>
          </cell>
          <cell r="J16">
            <v>79.66</v>
          </cell>
          <cell r="K16">
            <v>85.4</v>
          </cell>
        </row>
        <row r="17">
          <cell r="D17" t="str">
            <v>张腾</v>
          </cell>
          <cell r="E17" t="str">
            <v>女</v>
          </cell>
          <cell r="F17" t="str">
            <v>1991-05-18</v>
          </cell>
          <cell r="G17" t="str">
            <v>硕士研究生</v>
          </cell>
          <cell r="H17" t="str">
            <v>西北大学
社会工作</v>
          </cell>
          <cell r="I17" t="str">
            <v>620503199105181649</v>
          </cell>
          <cell r="J17">
            <v>84.86</v>
          </cell>
          <cell r="K17">
            <v>93.4</v>
          </cell>
        </row>
        <row r="18">
          <cell r="D18" t="str">
            <v>张小弟</v>
          </cell>
          <cell r="E18" t="str">
            <v>女</v>
          </cell>
          <cell r="F18" t="str">
            <v>1996-08-28</v>
          </cell>
          <cell r="G18" t="str">
            <v>大学本科</v>
          </cell>
          <cell r="H18" t="str">
            <v>苏州大学
哲学</v>
          </cell>
          <cell r="I18" t="str">
            <v>620523199608282922</v>
          </cell>
          <cell r="J18">
            <v>79.07</v>
          </cell>
          <cell r="K18">
            <v>92</v>
          </cell>
        </row>
        <row r="19">
          <cell r="D19" t="str">
            <v>张韫瑶</v>
          </cell>
          <cell r="E19" t="str">
            <v>女</v>
          </cell>
          <cell r="F19" t="str">
            <v>1996-02-21</v>
          </cell>
          <cell r="G19" t="str">
            <v>大学本科</v>
          </cell>
          <cell r="H19" t="str">
            <v>广东第二师范学院
汉语言文学</v>
          </cell>
          <cell r="I19" t="str">
            <v>620503199602218027</v>
          </cell>
          <cell r="J19">
            <v>82.9</v>
          </cell>
          <cell r="K19">
            <v>90.6</v>
          </cell>
        </row>
        <row r="20">
          <cell r="D20" t="str">
            <v>赵亚洲</v>
          </cell>
          <cell r="E20" t="str">
            <v>女</v>
          </cell>
          <cell r="F20" t="str">
            <v>1990-11-12</v>
          </cell>
          <cell r="G20" t="str">
            <v>大学专科</v>
          </cell>
          <cell r="H20" t="str">
            <v>甘肃联合大学
酒店管理</v>
          </cell>
          <cell r="I20" t="str">
            <v>620502199011123361</v>
          </cell>
          <cell r="J20">
            <v>80.72</v>
          </cell>
          <cell r="K20">
            <v>89.4</v>
          </cell>
        </row>
        <row r="21">
          <cell r="D21" t="str">
            <v>周文涛</v>
          </cell>
          <cell r="E21" t="str">
            <v>男</v>
          </cell>
          <cell r="F21" t="str">
            <v>1994-07-04</v>
          </cell>
          <cell r="G21" t="str">
            <v>大学本科</v>
          </cell>
          <cell r="H21" t="str">
            <v>宁夏师范学院
音乐学</v>
          </cell>
          <cell r="I21" t="str">
            <v>620521199407041417</v>
          </cell>
          <cell r="J21">
            <v>82.46</v>
          </cell>
          <cell r="K21">
            <v>88.6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54"/>
  <sheetViews>
    <sheetView tabSelected="1" zoomScaleSheetLayoutView="100" workbookViewId="0" topLeftCell="A1">
      <selection activeCell="L7" sqref="L7"/>
    </sheetView>
  </sheetViews>
  <sheetFormatPr defaultColWidth="8.25390625" defaultRowHeight="15" customHeight="1"/>
  <cols>
    <col min="1" max="1" width="4.75390625" style="2" customWidth="1"/>
    <col min="2" max="2" width="7.25390625" style="2" customWidth="1"/>
    <col min="3" max="3" width="11.375" style="2" customWidth="1"/>
    <col min="4" max="4" width="6.625" style="2" customWidth="1"/>
    <col min="5" max="5" width="4.75390625" style="2" customWidth="1"/>
    <col min="6" max="6" width="15.25390625" style="2" customWidth="1"/>
    <col min="7" max="9" width="7.75390625" style="14" customWidth="1"/>
    <col min="10" max="10" width="8.625" style="2" customWidth="1"/>
    <col min="11" max="222" width="8.25390625" style="2" customWidth="1"/>
    <col min="223" max="231" width="8.25390625" style="15" customWidth="1"/>
    <col min="232" max="249" width="8.25390625" style="16" customWidth="1"/>
    <col min="250" max="250" width="8.25390625" style="17" customWidth="1"/>
    <col min="251" max="16384" width="8.25390625" style="18" customWidth="1"/>
  </cols>
  <sheetData>
    <row r="1" spans="1:10" ht="51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5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2" t="s">
        <v>8</v>
      </c>
      <c r="I2" s="22" t="s">
        <v>9</v>
      </c>
      <c r="J2" s="31" t="s">
        <v>10</v>
      </c>
    </row>
    <row r="3" spans="1:249" s="1" customFormat="1" ht="25.5" customHeight="1">
      <c r="A3" s="23">
        <v>1</v>
      </c>
      <c r="B3" s="23">
        <v>2020001</v>
      </c>
      <c r="C3" s="23" t="s">
        <v>11</v>
      </c>
      <c r="D3" s="23" t="s">
        <v>12</v>
      </c>
      <c r="E3" s="23" t="s">
        <v>13</v>
      </c>
      <c r="F3" s="23" t="s">
        <v>14</v>
      </c>
      <c r="G3" s="24">
        <v>86.14</v>
      </c>
      <c r="H3" s="24">
        <v>89.2</v>
      </c>
      <c r="I3" s="24">
        <v>87.67</v>
      </c>
      <c r="J3" s="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35"/>
      <c r="HP3" s="35"/>
      <c r="HQ3" s="35"/>
      <c r="HR3" s="35"/>
      <c r="HS3" s="35"/>
      <c r="HT3" s="35"/>
      <c r="HU3" s="35"/>
      <c r="HV3" s="35"/>
      <c r="HW3" s="35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1" customFormat="1" ht="25.5" customHeight="1">
      <c r="A4" s="23">
        <v>2</v>
      </c>
      <c r="B4" s="23">
        <v>2020001</v>
      </c>
      <c r="C4" s="23" t="s">
        <v>11</v>
      </c>
      <c r="D4" s="23" t="s">
        <v>15</v>
      </c>
      <c r="E4" s="23" t="s">
        <v>13</v>
      </c>
      <c r="F4" s="23" t="s">
        <v>16</v>
      </c>
      <c r="G4" s="24">
        <v>85.08</v>
      </c>
      <c r="H4" s="24">
        <v>88.8</v>
      </c>
      <c r="I4" s="24">
        <v>86.94</v>
      </c>
      <c r="J4" s="3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35"/>
      <c r="HP4" s="35"/>
      <c r="HQ4" s="35"/>
      <c r="HR4" s="35"/>
      <c r="HS4" s="35"/>
      <c r="HT4" s="35"/>
      <c r="HU4" s="35"/>
      <c r="HV4" s="35"/>
      <c r="HW4" s="35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s="1" customFormat="1" ht="25.5" customHeight="1">
      <c r="A5" s="23">
        <v>3</v>
      </c>
      <c r="B5" s="23">
        <v>2020001</v>
      </c>
      <c r="C5" s="23" t="s">
        <v>11</v>
      </c>
      <c r="D5" s="23" t="s">
        <v>17</v>
      </c>
      <c r="E5" s="23" t="s">
        <v>13</v>
      </c>
      <c r="F5" s="23" t="s">
        <v>18</v>
      </c>
      <c r="G5" s="24">
        <v>84.86</v>
      </c>
      <c r="H5" s="24">
        <v>88.4</v>
      </c>
      <c r="I5" s="24">
        <v>86.63</v>
      </c>
      <c r="J5" s="3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35"/>
      <c r="HP5" s="35"/>
      <c r="HQ5" s="35"/>
      <c r="HR5" s="35"/>
      <c r="HS5" s="35"/>
      <c r="HT5" s="35"/>
      <c r="HU5" s="35"/>
      <c r="HV5" s="35"/>
      <c r="HW5" s="35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s="1" customFormat="1" ht="25.5" customHeight="1">
      <c r="A6" s="23">
        <v>4</v>
      </c>
      <c r="B6" s="23">
        <v>2020001</v>
      </c>
      <c r="C6" s="23" t="s">
        <v>11</v>
      </c>
      <c r="D6" s="23" t="s">
        <v>19</v>
      </c>
      <c r="E6" s="23" t="s">
        <v>13</v>
      </c>
      <c r="F6" s="23" t="s">
        <v>20</v>
      </c>
      <c r="G6" s="24">
        <v>88.35</v>
      </c>
      <c r="H6" s="24">
        <v>83.8</v>
      </c>
      <c r="I6" s="24">
        <v>86.07499999999999</v>
      </c>
      <c r="J6" s="3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35"/>
      <c r="HP6" s="35"/>
      <c r="HQ6" s="35"/>
      <c r="HR6" s="35"/>
      <c r="HS6" s="35"/>
      <c r="HT6" s="35"/>
      <c r="HU6" s="35"/>
      <c r="HV6" s="35"/>
      <c r="HW6" s="35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s="1" customFormat="1" ht="25.5" customHeight="1">
      <c r="A7" s="23">
        <v>5</v>
      </c>
      <c r="B7" s="23">
        <v>2020001</v>
      </c>
      <c r="C7" s="23" t="s">
        <v>11</v>
      </c>
      <c r="D7" s="23" t="s">
        <v>21</v>
      </c>
      <c r="E7" s="23" t="s">
        <v>13</v>
      </c>
      <c r="F7" s="23" t="s">
        <v>22</v>
      </c>
      <c r="G7" s="24">
        <v>83.74</v>
      </c>
      <c r="H7" s="24">
        <v>88.4</v>
      </c>
      <c r="I7" s="24">
        <v>86.07</v>
      </c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35"/>
      <c r="HP7" s="35"/>
      <c r="HQ7" s="35"/>
      <c r="HR7" s="35"/>
      <c r="HS7" s="35"/>
      <c r="HT7" s="35"/>
      <c r="HU7" s="35"/>
      <c r="HV7" s="35"/>
      <c r="HW7" s="35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s="1" customFormat="1" ht="25.5" customHeight="1">
      <c r="A8" s="23">
        <v>6</v>
      </c>
      <c r="B8" s="23">
        <v>2020001</v>
      </c>
      <c r="C8" s="23" t="s">
        <v>11</v>
      </c>
      <c r="D8" s="23" t="s">
        <v>23</v>
      </c>
      <c r="E8" s="23" t="s">
        <v>13</v>
      </c>
      <c r="F8" s="23" t="s">
        <v>24</v>
      </c>
      <c r="G8" s="24">
        <v>85.11</v>
      </c>
      <c r="H8" s="24">
        <v>86.6</v>
      </c>
      <c r="I8" s="24">
        <v>85.85499999999999</v>
      </c>
      <c r="J8" s="3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35"/>
      <c r="HP8" s="35"/>
      <c r="HQ8" s="35"/>
      <c r="HR8" s="35"/>
      <c r="HS8" s="35"/>
      <c r="HT8" s="35"/>
      <c r="HU8" s="35"/>
      <c r="HV8" s="35"/>
      <c r="HW8" s="35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s="1" customFormat="1" ht="25.5" customHeight="1">
      <c r="A9" s="23">
        <v>7</v>
      </c>
      <c r="B9" s="23">
        <v>2020001</v>
      </c>
      <c r="C9" s="23" t="s">
        <v>11</v>
      </c>
      <c r="D9" s="23" t="s">
        <v>25</v>
      </c>
      <c r="E9" s="23" t="s">
        <v>13</v>
      </c>
      <c r="F9" s="23" t="s">
        <v>26</v>
      </c>
      <c r="G9" s="24">
        <v>81.84</v>
      </c>
      <c r="H9" s="24">
        <v>89.5</v>
      </c>
      <c r="I9" s="24">
        <v>85.67</v>
      </c>
      <c r="J9" s="3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35"/>
      <c r="HP9" s="35"/>
      <c r="HQ9" s="35"/>
      <c r="HR9" s="35"/>
      <c r="HS9" s="35"/>
      <c r="HT9" s="35"/>
      <c r="HU9" s="35"/>
      <c r="HV9" s="35"/>
      <c r="HW9" s="35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1" customFormat="1" ht="25.5" customHeight="1">
      <c r="A10" s="23">
        <v>8</v>
      </c>
      <c r="B10" s="23">
        <v>2020001</v>
      </c>
      <c r="C10" s="23" t="s">
        <v>11</v>
      </c>
      <c r="D10" s="23" t="s">
        <v>27</v>
      </c>
      <c r="E10" s="23" t="s">
        <v>13</v>
      </c>
      <c r="F10" s="23" t="s">
        <v>28</v>
      </c>
      <c r="G10" s="24">
        <v>83.77</v>
      </c>
      <c r="H10" s="24">
        <v>86.6</v>
      </c>
      <c r="I10" s="24">
        <v>85.185</v>
      </c>
      <c r="J10" s="3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35"/>
      <c r="HP10" s="35"/>
      <c r="HQ10" s="35"/>
      <c r="HR10" s="35"/>
      <c r="HS10" s="35"/>
      <c r="HT10" s="35"/>
      <c r="HU10" s="35"/>
      <c r="HV10" s="35"/>
      <c r="HW10" s="35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1" customFormat="1" ht="25.5" customHeight="1">
      <c r="A11" s="23">
        <v>9</v>
      </c>
      <c r="B11" s="23">
        <v>2020001</v>
      </c>
      <c r="C11" s="23" t="s">
        <v>11</v>
      </c>
      <c r="D11" s="23" t="s">
        <v>29</v>
      </c>
      <c r="E11" s="23" t="s">
        <v>13</v>
      </c>
      <c r="F11" s="23" t="s">
        <v>30</v>
      </c>
      <c r="G11" s="24">
        <v>81.56</v>
      </c>
      <c r="H11" s="24">
        <v>88.8</v>
      </c>
      <c r="I11" s="24">
        <v>85.18</v>
      </c>
      <c r="J11" s="3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35"/>
      <c r="HP11" s="35"/>
      <c r="HQ11" s="35"/>
      <c r="HR11" s="35"/>
      <c r="HS11" s="35"/>
      <c r="HT11" s="35"/>
      <c r="HU11" s="35"/>
      <c r="HV11" s="35"/>
      <c r="HW11" s="35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1" customFormat="1" ht="25.5" customHeight="1">
      <c r="A12" s="23">
        <v>10</v>
      </c>
      <c r="B12" s="23">
        <v>2020001</v>
      </c>
      <c r="C12" s="23" t="s">
        <v>11</v>
      </c>
      <c r="D12" s="23" t="s">
        <v>31</v>
      </c>
      <c r="E12" s="23" t="s">
        <v>32</v>
      </c>
      <c r="F12" s="23" t="s">
        <v>33</v>
      </c>
      <c r="G12" s="24">
        <v>81.59</v>
      </c>
      <c r="H12" s="24">
        <v>88.7</v>
      </c>
      <c r="I12" s="24">
        <v>85.14500000000001</v>
      </c>
      <c r="J12" s="3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35"/>
      <c r="HP12" s="35"/>
      <c r="HQ12" s="35"/>
      <c r="HR12" s="35"/>
      <c r="HS12" s="35"/>
      <c r="HT12" s="35"/>
      <c r="HU12" s="35"/>
      <c r="HV12" s="35"/>
      <c r="HW12" s="35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1" customFormat="1" ht="25.5" customHeight="1">
      <c r="A13" s="23">
        <v>11</v>
      </c>
      <c r="B13" s="23">
        <v>2020001</v>
      </c>
      <c r="C13" s="23" t="s">
        <v>11</v>
      </c>
      <c r="D13" s="23" t="s">
        <v>34</v>
      </c>
      <c r="E13" s="23" t="s">
        <v>13</v>
      </c>
      <c r="F13" s="23" t="s">
        <v>35</v>
      </c>
      <c r="G13" s="24">
        <v>84.02</v>
      </c>
      <c r="H13" s="24">
        <v>86.2</v>
      </c>
      <c r="I13" s="24">
        <v>85.11</v>
      </c>
      <c r="J13" s="3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35"/>
      <c r="HP13" s="35"/>
      <c r="HQ13" s="35"/>
      <c r="HR13" s="35"/>
      <c r="HS13" s="35"/>
      <c r="HT13" s="35"/>
      <c r="HU13" s="35"/>
      <c r="HV13" s="35"/>
      <c r="HW13" s="35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1" customFormat="1" ht="25.5" customHeight="1">
      <c r="A14" s="23">
        <v>12</v>
      </c>
      <c r="B14" s="23">
        <v>2020001</v>
      </c>
      <c r="C14" s="23" t="s">
        <v>11</v>
      </c>
      <c r="D14" s="23" t="s">
        <v>36</v>
      </c>
      <c r="E14" s="23" t="s">
        <v>13</v>
      </c>
      <c r="F14" s="23" t="s">
        <v>37</v>
      </c>
      <c r="G14" s="24">
        <v>85.08</v>
      </c>
      <c r="H14" s="24">
        <v>85</v>
      </c>
      <c r="I14" s="24">
        <v>85.04</v>
      </c>
      <c r="J14" s="3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35"/>
      <c r="HP14" s="35"/>
      <c r="HQ14" s="35"/>
      <c r="HR14" s="35"/>
      <c r="HS14" s="35"/>
      <c r="HT14" s="35"/>
      <c r="HU14" s="35"/>
      <c r="HV14" s="35"/>
      <c r="HW14" s="35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s="1" customFormat="1" ht="25.5" customHeight="1">
      <c r="A15" s="23">
        <v>13</v>
      </c>
      <c r="B15" s="23">
        <v>2020001</v>
      </c>
      <c r="C15" s="23" t="s">
        <v>11</v>
      </c>
      <c r="D15" s="23" t="s">
        <v>38</v>
      </c>
      <c r="E15" s="23" t="s">
        <v>32</v>
      </c>
      <c r="F15" s="23" t="s">
        <v>39</v>
      </c>
      <c r="G15" s="24">
        <v>84.55</v>
      </c>
      <c r="H15" s="24">
        <v>85.2</v>
      </c>
      <c r="I15" s="24">
        <v>84.875</v>
      </c>
      <c r="J15" s="3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35"/>
      <c r="HP15" s="35"/>
      <c r="HQ15" s="35"/>
      <c r="HR15" s="35"/>
      <c r="HS15" s="35"/>
      <c r="HT15" s="35"/>
      <c r="HU15" s="35"/>
      <c r="HV15" s="35"/>
      <c r="HW15" s="35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s="1" customFormat="1" ht="25.5" customHeight="1">
      <c r="A16" s="23">
        <v>14</v>
      </c>
      <c r="B16" s="23">
        <v>2020001</v>
      </c>
      <c r="C16" s="23" t="s">
        <v>11</v>
      </c>
      <c r="D16" s="23" t="s">
        <v>40</v>
      </c>
      <c r="E16" s="23" t="s">
        <v>13</v>
      </c>
      <c r="F16" s="23" t="s">
        <v>41</v>
      </c>
      <c r="G16" s="24">
        <v>82.68</v>
      </c>
      <c r="H16" s="24">
        <v>87</v>
      </c>
      <c r="I16" s="24">
        <v>84.84</v>
      </c>
      <c r="J16" s="3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35"/>
      <c r="HP16" s="35"/>
      <c r="HQ16" s="35"/>
      <c r="HR16" s="35"/>
      <c r="HS16" s="35"/>
      <c r="HT16" s="35"/>
      <c r="HU16" s="35"/>
      <c r="HV16" s="35"/>
      <c r="HW16" s="35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s="1" customFormat="1" ht="25.5" customHeight="1">
      <c r="A17" s="23">
        <v>15</v>
      </c>
      <c r="B17" s="23">
        <v>2020001</v>
      </c>
      <c r="C17" s="23" t="s">
        <v>11</v>
      </c>
      <c r="D17" s="23" t="s">
        <v>42</v>
      </c>
      <c r="E17" s="23" t="s">
        <v>32</v>
      </c>
      <c r="F17" s="23" t="s">
        <v>43</v>
      </c>
      <c r="G17" s="24">
        <v>86.45</v>
      </c>
      <c r="H17" s="24">
        <v>83</v>
      </c>
      <c r="I17" s="24">
        <v>84.725</v>
      </c>
      <c r="J17" s="3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35"/>
      <c r="HP17" s="35"/>
      <c r="HQ17" s="35"/>
      <c r="HR17" s="35"/>
      <c r="HS17" s="35"/>
      <c r="HT17" s="35"/>
      <c r="HU17" s="35"/>
      <c r="HV17" s="35"/>
      <c r="HW17" s="35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s="1" customFormat="1" ht="25.5" customHeight="1">
      <c r="A18" s="23">
        <v>16</v>
      </c>
      <c r="B18" s="23">
        <v>2020001</v>
      </c>
      <c r="C18" s="23" t="s">
        <v>11</v>
      </c>
      <c r="D18" s="23" t="s">
        <v>44</v>
      </c>
      <c r="E18" s="23" t="s">
        <v>32</v>
      </c>
      <c r="F18" s="23" t="s">
        <v>45</v>
      </c>
      <c r="G18" s="24">
        <v>83.49</v>
      </c>
      <c r="H18" s="24">
        <v>85.8</v>
      </c>
      <c r="I18" s="24">
        <v>84.645</v>
      </c>
      <c r="J18" s="3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35"/>
      <c r="HP18" s="35"/>
      <c r="HQ18" s="35"/>
      <c r="HR18" s="35"/>
      <c r="HS18" s="35"/>
      <c r="HT18" s="35"/>
      <c r="HU18" s="35"/>
      <c r="HV18" s="35"/>
      <c r="HW18" s="35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s="1" customFormat="1" ht="25.5" customHeight="1">
      <c r="A19" s="23">
        <v>17</v>
      </c>
      <c r="B19" s="23">
        <v>2020001</v>
      </c>
      <c r="C19" s="23" t="s">
        <v>11</v>
      </c>
      <c r="D19" s="23" t="s">
        <v>46</v>
      </c>
      <c r="E19" s="23" t="s">
        <v>13</v>
      </c>
      <c r="F19" s="23" t="s">
        <v>47</v>
      </c>
      <c r="G19" s="24">
        <v>80.78</v>
      </c>
      <c r="H19" s="24">
        <v>88.4</v>
      </c>
      <c r="I19" s="24">
        <v>84.59</v>
      </c>
      <c r="J19" s="3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35"/>
      <c r="HP19" s="35"/>
      <c r="HQ19" s="35"/>
      <c r="HR19" s="35"/>
      <c r="HS19" s="35"/>
      <c r="HT19" s="35"/>
      <c r="HU19" s="35"/>
      <c r="HV19" s="35"/>
      <c r="HW19" s="35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s="2" customFormat="1" ht="25.5" customHeight="1">
      <c r="A20" s="23">
        <v>18</v>
      </c>
      <c r="B20" s="23">
        <v>2020001</v>
      </c>
      <c r="C20" s="23" t="s">
        <v>11</v>
      </c>
      <c r="D20" s="23" t="s">
        <v>48</v>
      </c>
      <c r="E20" s="23" t="s">
        <v>32</v>
      </c>
      <c r="F20" s="23" t="s">
        <v>49</v>
      </c>
      <c r="G20" s="24">
        <v>79.97</v>
      </c>
      <c r="H20" s="24">
        <v>89.2</v>
      </c>
      <c r="I20" s="24">
        <v>84.585</v>
      </c>
      <c r="J20" s="32"/>
      <c r="HO20" s="35"/>
      <c r="HP20" s="35"/>
      <c r="HQ20" s="35"/>
      <c r="HR20" s="35"/>
      <c r="HS20" s="35"/>
      <c r="HT20" s="35"/>
      <c r="HU20" s="35"/>
      <c r="HV20" s="35"/>
      <c r="HW20" s="35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s="1" customFormat="1" ht="25.5" customHeight="1">
      <c r="A21" s="23">
        <v>19</v>
      </c>
      <c r="B21" s="23">
        <v>2020001</v>
      </c>
      <c r="C21" s="23" t="s">
        <v>11</v>
      </c>
      <c r="D21" s="23" t="s">
        <v>50</v>
      </c>
      <c r="E21" s="23" t="s">
        <v>13</v>
      </c>
      <c r="F21" s="23" t="s">
        <v>51</v>
      </c>
      <c r="G21" s="24">
        <v>79.69</v>
      </c>
      <c r="H21" s="24">
        <v>89.4</v>
      </c>
      <c r="I21" s="24">
        <v>84.545</v>
      </c>
      <c r="J21" s="3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35"/>
      <c r="HP21" s="35"/>
      <c r="HQ21" s="35"/>
      <c r="HR21" s="35"/>
      <c r="HS21" s="35"/>
      <c r="HT21" s="35"/>
      <c r="HU21" s="35"/>
      <c r="HV21" s="35"/>
      <c r="HW21" s="35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49" s="1" customFormat="1" ht="25.5" customHeight="1">
      <c r="A22" s="23">
        <v>20</v>
      </c>
      <c r="B22" s="23">
        <v>2020001</v>
      </c>
      <c r="C22" s="23" t="s">
        <v>11</v>
      </c>
      <c r="D22" s="23" t="s">
        <v>52</v>
      </c>
      <c r="E22" s="23" t="s">
        <v>32</v>
      </c>
      <c r="F22" s="23" t="s">
        <v>53</v>
      </c>
      <c r="G22" s="24">
        <v>81.87</v>
      </c>
      <c r="H22" s="24">
        <v>87.2</v>
      </c>
      <c r="I22" s="24">
        <v>84.535</v>
      </c>
      <c r="J22" s="3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35"/>
      <c r="HP22" s="35"/>
      <c r="HQ22" s="35"/>
      <c r="HR22" s="35"/>
      <c r="HS22" s="35"/>
      <c r="HT22" s="35"/>
      <c r="HU22" s="35"/>
      <c r="HV22" s="35"/>
      <c r="HW22" s="35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249" s="1" customFormat="1" ht="25.5" customHeight="1">
      <c r="A23" s="23">
        <v>21</v>
      </c>
      <c r="B23" s="23">
        <v>2020001</v>
      </c>
      <c r="C23" s="23" t="s">
        <v>11</v>
      </c>
      <c r="D23" s="23" t="s">
        <v>54</v>
      </c>
      <c r="E23" s="23" t="s">
        <v>13</v>
      </c>
      <c r="F23" s="23" t="s">
        <v>55</v>
      </c>
      <c r="G23" s="24">
        <v>83.74</v>
      </c>
      <c r="H23" s="24">
        <v>85.2</v>
      </c>
      <c r="I23" s="24">
        <v>84.47</v>
      </c>
      <c r="J23" s="3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35"/>
      <c r="HP23" s="35"/>
      <c r="HQ23" s="35"/>
      <c r="HR23" s="35"/>
      <c r="HS23" s="35"/>
      <c r="HT23" s="35"/>
      <c r="HU23" s="35"/>
      <c r="HV23" s="35"/>
      <c r="HW23" s="35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249" s="1" customFormat="1" ht="25.5" customHeight="1">
      <c r="A24" s="23">
        <v>22</v>
      </c>
      <c r="B24" s="23">
        <v>2020001</v>
      </c>
      <c r="C24" s="23" t="s">
        <v>11</v>
      </c>
      <c r="D24" s="23" t="s">
        <v>56</v>
      </c>
      <c r="E24" s="23" t="s">
        <v>13</v>
      </c>
      <c r="F24" s="23" t="s">
        <v>57</v>
      </c>
      <c r="G24" s="24">
        <v>80.47</v>
      </c>
      <c r="H24" s="24">
        <v>88.4</v>
      </c>
      <c r="I24" s="24">
        <v>84.435</v>
      </c>
      <c r="J24" s="32" t="s">
        <v>58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35"/>
      <c r="HP24" s="35"/>
      <c r="HQ24" s="35"/>
      <c r="HR24" s="35"/>
      <c r="HS24" s="35"/>
      <c r="HT24" s="35"/>
      <c r="HU24" s="35"/>
      <c r="HV24" s="35"/>
      <c r="HW24" s="35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pans="1:249" s="1" customFormat="1" ht="25.5" customHeight="1">
      <c r="A25" s="23">
        <v>23</v>
      </c>
      <c r="B25" s="23">
        <v>2020001</v>
      </c>
      <c r="C25" s="23" t="s">
        <v>11</v>
      </c>
      <c r="D25" s="23" t="s">
        <v>59</v>
      </c>
      <c r="E25" s="23" t="s">
        <v>32</v>
      </c>
      <c r="F25" s="23" t="s">
        <v>60</v>
      </c>
      <c r="G25" s="24">
        <v>79.41</v>
      </c>
      <c r="H25" s="24">
        <v>89.4</v>
      </c>
      <c r="I25" s="24">
        <v>84.405</v>
      </c>
      <c r="J25" s="32" t="s">
        <v>58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35"/>
      <c r="HP25" s="35"/>
      <c r="HQ25" s="35"/>
      <c r="HR25" s="35"/>
      <c r="HS25" s="35"/>
      <c r="HT25" s="35"/>
      <c r="HU25" s="35"/>
      <c r="HV25" s="35"/>
      <c r="HW25" s="35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spans="1:249" s="1" customFormat="1" ht="25.5" customHeight="1">
      <c r="A26" s="23">
        <v>24</v>
      </c>
      <c r="B26" s="23">
        <v>2020001</v>
      </c>
      <c r="C26" s="23" t="s">
        <v>11</v>
      </c>
      <c r="D26" s="23" t="s">
        <v>61</v>
      </c>
      <c r="E26" s="23" t="s">
        <v>32</v>
      </c>
      <c r="F26" s="23" t="s">
        <v>62</v>
      </c>
      <c r="G26" s="24">
        <v>80.5</v>
      </c>
      <c r="H26" s="24">
        <v>88.2</v>
      </c>
      <c r="I26" s="24">
        <v>84.35</v>
      </c>
      <c r="J26" s="32" t="s">
        <v>58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35"/>
      <c r="HP26" s="35"/>
      <c r="HQ26" s="35"/>
      <c r="HR26" s="35"/>
      <c r="HS26" s="35"/>
      <c r="HT26" s="35"/>
      <c r="HU26" s="35"/>
      <c r="HV26" s="35"/>
      <c r="HW26" s="35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s="3" customFormat="1" ht="25.5" customHeight="1">
      <c r="A27" s="23">
        <v>25</v>
      </c>
      <c r="B27" s="25">
        <v>2020002</v>
      </c>
      <c r="C27" s="26" t="s">
        <v>63</v>
      </c>
      <c r="D27" s="27" t="s">
        <v>64</v>
      </c>
      <c r="E27" s="26" t="s">
        <v>32</v>
      </c>
      <c r="F27" s="23" t="s">
        <v>65</v>
      </c>
      <c r="G27" s="28">
        <v>89.97</v>
      </c>
      <c r="H27" s="29">
        <v>86.8</v>
      </c>
      <c r="I27" s="33">
        <v>88.385</v>
      </c>
      <c r="J27" s="3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35"/>
      <c r="HP27" s="35"/>
      <c r="HQ27" s="35"/>
      <c r="HR27" s="35"/>
      <c r="HS27" s="35"/>
      <c r="HT27" s="35"/>
      <c r="HU27" s="35"/>
      <c r="HV27" s="35"/>
      <c r="HW27" s="35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49" s="3" customFormat="1" ht="25.5" customHeight="1">
      <c r="A28" s="23">
        <v>26</v>
      </c>
      <c r="B28" s="25">
        <v>2020002</v>
      </c>
      <c r="C28" s="26" t="s">
        <v>63</v>
      </c>
      <c r="D28" s="27" t="s">
        <v>66</v>
      </c>
      <c r="E28" s="26" t="s">
        <v>13</v>
      </c>
      <c r="F28" s="23" t="s">
        <v>67</v>
      </c>
      <c r="G28" s="28">
        <v>84.61</v>
      </c>
      <c r="H28" s="29">
        <v>89.8</v>
      </c>
      <c r="I28" s="33">
        <v>87.205</v>
      </c>
      <c r="J28" s="3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35"/>
      <c r="HP28" s="35"/>
      <c r="HQ28" s="35"/>
      <c r="HR28" s="35"/>
      <c r="HS28" s="35"/>
      <c r="HT28" s="35"/>
      <c r="HU28" s="35"/>
      <c r="HV28" s="35"/>
      <c r="HW28" s="35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249" s="3" customFormat="1" ht="25.5" customHeight="1">
      <c r="A29" s="23">
        <v>27</v>
      </c>
      <c r="B29" s="25">
        <v>2020002</v>
      </c>
      <c r="C29" s="26" t="s">
        <v>63</v>
      </c>
      <c r="D29" s="27" t="s">
        <v>68</v>
      </c>
      <c r="E29" s="26" t="s">
        <v>13</v>
      </c>
      <c r="F29" s="23" t="s">
        <v>69</v>
      </c>
      <c r="G29" s="28">
        <v>81.56</v>
      </c>
      <c r="H29" s="29">
        <v>91.4</v>
      </c>
      <c r="I29" s="33">
        <v>86.48</v>
      </c>
      <c r="J29" s="3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35"/>
      <c r="HP29" s="35"/>
      <c r="HQ29" s="35"/>
      <c r="HR29" s="35"/>
      <c r="HS29" s="35"/>
      <c r="HT29" s="35"/>
      <c r="HU29" s="35"/>
      <c r="HV29" s="35"/>
      <c r="HW29" s="35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49" s="3" customFormat="1" ht="25.5" customHeight="1">
      <c r="A30" s="23">
        <v>28</v>
      </c>
      <c r="B30" s="25">
        <v>2020002</v>
      </c>
      <c r="C30" s="26" t="s">
        <v>63</v>
      </c>
      <c r="D30" s="27" t="s">
        <v>70</v>
      </c>
      <c r="E30" s="26" t="s">
        <v>13</v>
      </c>
      <c r="F30" s="23" t="s">
        <v>71</v>
      </c>
      <c r="G30" s="28">
        <v>83.77</v>
      </c>
      <c r="H30" s="29">
        <v>88.6</v>
      </c>
      <c r="I30" s="33">
        <v>86.185</v>
      </c>
      <c r="J30" s="3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35"/>
      <c r="HP30" s="35"/>
      <c r="HQ30" s="35"/>
      <c r="HR30" s="35"/>
      <c r="HS30" s="35"/>
      <c r="HT30" s="35"/>
      <c r="HU30" s="35"/>
      <c r="HV30" s="35"/>
      <c r="HW30" s="35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49" s="3" customFormat="1" ht="25.5" customHeight="1">
      <c r="A31" s="23">
        <v>29</v>
      </c>
      <c r="B31" s="25">
        <v>2020002</v>
      </c>
      <c r="C31" s="26" t="s">
        <v>63</v>
      </c>
      <c r="D31" s="27" t="s">
        <v>72</v>
      </c>
      <c r="E31" s="26" t="s">
        <v>13</v>
      </c>
      <c r="F31" s="23" t="s">
        <v>73</v>
      </c>
      <c r="G31" s="28">
        <v>79.41</v>
      </c>
      <c r="H31" s="29">
        <v>92.6</v>
      </c>
      <c r="I31" s="33">
        <v>86.005</v>
      </c>
      <c r="J31" s="3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35"/>
      <c r="HP31" s="35"/>
      <c r="HQ31" s="35"/>
      <c r="HR31" s="35"/>
      <c r="HS31" s="35"/>
      <c r="HT31" s="35"/>
      <c r="HU31" s="35"/>
      <c r="HV31" s="35"/>
      <c r="HW31" s="35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spans="1:249" s="3" customFormat="1" ht="25.5" customHeight="1">
      <c r="A32" s="23">
        <v>30</v>
      </c>
      <c r="B32" s="25">
        <v>2020002</v>
      </c>
      <c r="C32" s="26" t="s">
        <v>63</v>
      </c>
      <c r="D32" s="27" t="s">
        <v>74</v>
      </c>
      <c r="E32" s="26" t="s">
        <v>13</v>
      </c>
      <c r="F32" s="23" t="s">
        <v>75</v>
      </c>
      <c r="G32" s="28">
        <v>79.38</v>
      </c>
      <c r="H32" s="29">
        <v>91.4</v>
      </c>
      <c r="I32" s="33">
        <v>85.39</v>
      </c>
      <c r="J32" s="32" t="s">
        <v>58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35"/>
      <c r="HP32" s="35"/>
      <c r="HQ32" s="35"/>
      <c r="HR32" s="35"/>
      <c r="HS32" s="35"/>
      <c r="HT32" s="35"/>
      <c r="HU32" s="35"/>
      <c r="HV32" s="35"/>
      <c r="HW32" s="35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s="3" customFormat="1" ht="25.5" customHeight="1">
      <c r="A33" s="23">
        <v>31</v>
      </c>
      <c r="B33" s="25">
        <v>2020002</v>
      </c>
      <c r="C33" s="26" t="s">
        <v>63</v>
      </c>
      <c r="D33" s="27" t="s">
        <v>76</v>
      </c>
      <c r="E33" s="26" t="s">
        <v>13</v>
      </c>
      <c r="F33" s="23" t="s">
        <v>77</v>
      </c>
      <c r="G33" s="28">
        <v>82.65</v>
      </c>
      <c r="H33" s="29">
        <v>87.8</v>
      </c>
      <c r="I33" s="33">
        <v>85.225</v>
      </c>
      <c r="J33" s="32" t="s">
        <v>58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35"/>
      <c r="HP33" s="35"/>
      <c r="HQ33" s="35"/>
      <c r="HR33" s="35"/>
      <c r="HS33" s="35"/>
      <c r="HT33" s="35"/>
      <c r="HU33" s="35"/>
      <c r="HV33" s="35"/>
      <c r="HW33" s="35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1:249" s="3" customFormat="1" ht="25.5" customHeight="1">
      <c r="A34" s="23">
        <v>32</v>
      </c>
      <c r="B34" s="25">
        <v>2020003</v>
      </c>
      <c r="C34" s="26" t="s">
        <v>78</v>
      </c>
      <c r="D34" s="30" t="s">
        <v>79</v>
      </c>
      <c r="E34" s="26" t="s">
        <v>13</v>
      </c>
      <c r="F34" s="23" t="s">
        <v>80</v>
      </c>
      <c r="G34" s="28">
        <v>80.53</v>
      </c>
      <c r="H34" s="29">
        <v>91.8</v>
      </c>
      <c r="I34" s="33">
        <v>86.165</v>
      </c>
      <c r="J34" s="3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35"/>
      <c r="HP34" s="35"/>
      <c r="HQ34" s="35"/>
      <c r="HR34" s="35"/>
      <c r="HS34" s="35"/>
      <c r="HT34" s="35"/>
      <c r="HU34" s="35"/>
      <c r="HV34" s="35"/>
      <c r="HW34" s="35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 s="3" customFormat="1" ht="25.5" customHeight="1">
      <c r="A35" s="23">
        <v>33</v>
      </c>
      <c r="B35" s="25">
        <v>2020003</v>
      </c>
      <c r="C35" s="26" t="s">
        <v>78</v>
      </c>
      <c r="D35" s="30" t="s">
        <v>81</v>
      </c>
      <c r="E35" s="26" t="s">
        <v>32</v>
      </c>
      <c r="F35" s="23" t="s">
        <v>82</v>
      </c>
      <c r="G35" s="28">
        <v>80.53</v>
      </c>
      <c r="H35" s="29">
        <v>90.4</v>
      </c>
      <c r="I35" s="33">
        <v>85.465</v>
      </c>
      <c r="J35" s="3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35"/>
      <c r="HP35" s="35"/>
      <c r="HQ35" s="35"/>
      <c r="HR35" s="35"/>
      <c r="HS35" s="35"/>
      <c r="HT35" s="35"/>
      <c r="HU35" s="35"/>
      <c r="HV35" s="35"/>
      <c r="HW35" s="35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1:249" s="3" customFormat="1" ht="25.5" customHeight="1">
      <c r="A36" s="23">
        <v>34</v>
      </c>
      <c r="B36" s="25">
        <v>2020003</v>
      </c>
      <c r="C36" s="26" t="s">
        <v>78</v>
      </c>
      <c r="D36" s="30" t="s">
        <v>83</v>
      </c>
      <c r="E36" s="26" t="s">
        <v>13</v>
      </c>
      <c r="F36" s="23" t="s">
        <v>84</v>
      </c>
      <c r="G36" s="28">
        <v>76.76</v>
      </c>
      <c r="H36" s="29">
        <v>93.4</v>
      </c>
      <c r="I36" s="33">
        <v>85.08000000000001</v>
      </c>
      <c r="J36" s="3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35"/>
      <c r="HP36" s="35"/>
      <c r="HQ36" s="35"/>
      <c r="HR36" s="35"/>
      <c r="HS36" s="35"/>
      <c r="HT36" s="35"/>
      <c r="HU36" s="35"/>
      <c r="HV36" s="35"/>
      <c r="HW36" s="35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49" s="3" customFormat="1" ht="25.5" customHeight="1">
      <c r="A37" s="23">
        <v>35</v>
      </c>
      <c r="B37" s="25">
        <v>2020003</v>
      </c>
      <c r="C37" s="26" t="s">
        <v>78</v>
      </c>
      <c r="D37" s="30" t="s">
        <v>85</v>
      </c>
      <c r="E37" s="26" t="s">
        <v>32</v>
      </c>
      <c r="F37" s="23" t="s">
        <v>86</v>
      </c>
      <c r="G37" s="28">
        <v>76.39</v>
      </c>
      <c r="H37" s="29">
        <v>92.4</v>
      </c>
      <c r="I37" s="33">
        <v>84.39500000000001</v>
      </c>
      <c r="J37" s="3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35"/>
      <c r="HP37" s="35"/>
      <c r="HQ37" s="35"/>
      <c r="HR37" s="35"/>
      <c r="HS37" s="35"/>
      <c r="HT37" s="35"/>
      <c r="HU37" s="35"/>
      <c r="HV37" s="35"/>
      <c r="HW37" s="35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1:249" s="3" customFormat="1" ht="25.5" customHeight="1">
      <c r="A38" s="23">
        <v>36</v>
      </c>
      <c r="B38" s="25">
        <v>2020003</v>
      </c>
      <c r="C38" s="26" t="s">
        <v>78</v>
      </c>
      <c r="D38" s="30" t="s">
        <v>87</v>
      </c>
      <c r="E38" s="26" t="s">
        <v>13</v>
      </c>
      <c r="F38" s="23" t="s">
        <v>88</v>
      </c>
      <c r="G38" s="28">
        <v>76.7</v>
      </c>
      <c r="H38" s="29">
        <v>91.8</v>
      </c>
      <c r="I38" s="33">
        <v>84.25</v>
      </c>
      <c r="J38" s="3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35"/>
      <c r="HP38" s="35"/>
      <c r="HQ38" s="35"/>
      <c r="HR38" s="35"/>
      <c r="HS38" s="35"/>
      <c r="HT38" s="35"/>
      <c r="HU38" s="35"/>
      <c r="HV38" s="35"/>
      <c r="HW38" s="35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pans="1:249" s="3" customFormat="1" ht="25.5" customHeight="1">
      <c r="A39" s="23">
        <v>37</v>
      </c>
      <c r="B39" s="25">
        <v>2020003</v>
      </c>
      <c r="C39" s="26" t="s">
        <v>78</v>
      </c>
      <c r="D39" s="30" t="s">
        <v>89</v>
      </c>
      <c r="E39" s="26" t="s">
        <v>13</v>
      </c>
      <c r="F39" s="23" t="s">
        <v>90</v>
      </c>
      <c r="G39" s="28">
        <v>81.25</v>
      </c>
      <c r="H39" s="29">
        <v>86.6</v>
      </c>
      <c r="I39" s="33">
        <v>83.925</v>
      </c>
      <c r="J39" s="3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35"/>
      <c r="HP39" s="35"/>
      <c r="HQ39" s="35"/>
      <c r="HR39" s="35"/>
      <c r="HS39" s="35"/>
      <c r="HT39" s="35"/>
      <c r="HU39" s="35"/>
      <c r="HV39" s="35"/>
      <c r="HW39" s="35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spans="1:249" s="3" customFormat="1" ht="25.5" customHeight="1">
      <c r="A40" s="23">
        <v>38</v>
      </c>
      <c r="B40" s="25">
        <v>2020003</v>
      </c>
      <c r="C40" s="26" t="s">
        <v>78</v>
      </c>
      <c r="D40" s="30" t="s">
        <v>91</v>
      </c>
      <c r="E40" s="26" t="s">
        <v>13</v>
      </c>
      <c r="F40" s="23" t="s">
        <v>92</v>
      </c>
      <c r="G40" s="28">
        <v>79.41</v>
      </c>
      <c r="H40" s="29">
        <v>88</v>
      </c>
      <c r="I40" s="33">
        <v>83.705</v>
      </c>
      <c r="J40" s="32" t="s">
        <v>58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35"/>
      <c r="HP40" s="35"/>
      <c r="HQ40" s="35"/>
      <c r="HR40" s="35"/>
      <c r="HS40" s="35"/>
      <c r="HT40" s="35"/>
      <c r="HU40" s="35"/>
      <c r="HV40" s="35"/>
      <c r="HW40" s="35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spans="1:249" s="3" customFormat="1" ht="25.5" customHeight="1">
      <c r="A41" s="23">
        <v>39</v>
      </c>
      <c r="B41" s="25">
        <v>2020004</v>
      </c>
      <c r="C41" s="26" t="s">
        <v>93</v>
      </c>
      <c r="D41" s="30" t="s">
        <v>94</v>
      </c>
      <c r="E41" s="26" t="s">
        <v>32</v>
      </c>
      <c r="F41" s="23" t="s">
        <v>95</v>
      </c>
      <c r="G41" s="28">
        <v>85.86</v>
      </c>
      <c r="H41" s="29">
        <v>93.2</v>
      </c>
      <c r="I41" s="33">
        <v>89.53</v>
      </c>
      <c r="J41" s="3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35"/>
      <c r="HP41" s="35"/>
      <c r="HQ41" s="35"/>
      <c r="HR41" s="35"/>
      <c r="HS41" s="35"/>
      <c r="HT41" s="35"/>
      <c r="HU41" s="35"/>
      <c r="HV41" s="35"/>
      <c r="HW41" s="35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49" s="3" customFormat="1" ht="25.5" customHeight="1">
      <c r="A42" s="23">
        <v>40</v>
      </c>
      <c r="B42" s="25">
        <v>2020004</v>
      </c>
      <c r="C42" s="26" t="s">
        <v>93</v>
      </c>
      <c r="D42" s="30" t="s">
        <v>96</v>
      </c>
      <c r="E42" s="26" t="s">
        <v>32</v>
      </c>
      <c r="F42" s="23" t="s">
        <v>97</v>
      </c>
      <c r="G42" s="28">
        <v>88.04</v>
      </c>
      <c r="H42" s="29">
        <v>89.8</v>
      </c>
      <c r="I42" s="33">
        <v>88.92</v>
      </c>
      <c r="J42" s="3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35"/>
      <c r="HP42" s="35"/>
      <c r="HQ42" s="35"/>
      <c r="HR42" s="35"/>
      <c r="HS42" s="35"/>
      <c r="HT42" s="35"/>
      <c r="HU42" s="35"/>
      <c r="HV42" s="35"/>
      <c r="HW42" s="35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pans="1:249" s="3" customFormat="1" ht="25.5" customHeight="1">
      <c r="A43" s="23">
        <v>41</v>
      </c>
      <c r="B43" s="25">
        <v>2020004</v>
      </c>
      <c r="C43" s="26" t="s">
        <v>93</v>
      </c>
      <c r="D43" s="30" t="s">
        <v>98</v>
      </c>
      <c r="E43" s="26" t="s">
        <v>32</v>
      </c>
      <c r="F43" s="23" t="s">
        <v>99</v>
      </c>
      <c r="G43" s="28">
        <v>80.81</v>
      </c>
      <c r="H43" s="29">
        <v>92.8</v>
      </c>
      <c r="I43" s="33">
        <v>86.805</v>
      </c>
      <c r="J43" s="3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35"/>
      <c r="HP43" s="35"/>
      <c r="HQ43" s="35"/>
      <c r="HR43" s="35"/>
      <c r="HS43" s="35"/>
      <c r="HT43" s="35"/>
      <c r="HU43" s="35"/>
      <c r="HV43" s="35"/>
      <c r="HW43" s="35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</row>
    <row r="44" spans="1:249" s="3" customFormat="1" ht="25.5" customHeight="1">
      <c r="A44" s="23">
        <v>42</v>
      </c>
      <c r="B44" s="25">
        <v>2020004</v>
      </c>
      <c r="C44" s="26" t="s">
        <v>93</v>
      </c>
      <c r="D44" s="30" t="s">
        <v>100</v>
      </c>
      <c r="E44" s="26" t="s">
        <v>32</v>
      </c>
      <c r="F44" s="23" t="s">
        <v>101</v>
      </c>
      <c r="G44" s="28">
        <v>80.19</v>
      </c>
      <c r="H44" s="29">
        <v>93.4</v>
      </c>
      <c r="I44" s="33">
        <v>86.795</v>
      </c>
      <c r="J44" s="3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35"/>
      <c r="HP44" s="35"/>
      <c r="HQ44" s="35"/>
      <c r="HR44" s="35"/>
      <c r="HS44" s="35"/>
      <c r="HT44" s="35"/>
      <c r="HU44" s="35"/>
      <c r="HV44" s="35"/>
      <c r="HW44" s="35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</row>
    <row r="45" spans="1:249" s="3" customFormat="1" ht="25.5" customHeight="1">
      <c r="A45" s="23">
        <v>43</v>
      </c>
      <c r="B45" s="25">
        <v>2020005</v>
      </c>
      <c r="C45" s="26" t="s">
        <v>102</v>
      </c>
      <c r="D45" s="30" t="s">
        <v>103</v>
      </c>
      <c r="E45" s="26" t="s">
        <v>13</v>
      </c>
      <c r="F45" s="23" t="s">
        <v>104</v>
      </c>
      <c r="G45" s="28">
        <v>89.16</v>
      </c>
      <c r="H45" s="29">
        <v>91.6</v>
      </c>
      <c r="I45" s="33">
        <v>90.38</v>
      </c>
      <c r="J45" s="3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35"/>
      <c r="HP45" s="35"/>
      <c r="HQ45" s="35"/>
      <c r="HR45" s="35"/>
      <c r="HS45" s="35"/>
      <c r="HT45" s="35"/>
      <c r="HU45" s="35"/>
      <c r="HV45" s="35"/>
      <c r="HW45" s="35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</row>
    <row r="46" spans="1:249" s="3" customFormat="1" ht="25.5" customHeight="1">
      <c r="A46" s="23">
        <v>44</v>
      </c>
      <c r="B46" s="25">
        <v>2020005</v>
      </c>
      <c r="C46" s="26" t="s">
        <v>102</v>
      </c>
      <c r="D46" s="30" t="s">
        <v>105</v>
      </c>
      <c r="E46" s="26" t="s">
        <v>13</v>
      </c>
      <c r="F46" s="23" t="s">
        <v>106</v>
      </c>
      <c r="G46" s="28">
        <v>90.25</v>
      </c>
      <c r="H46" s="29">
        <v>90.4</v>
      </c>
      <c r="I46" s="33">
        <v>90.325</v>
      </c>
      <c r="J46" s="3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35"/>
      <c r="HP46" s="35"/>
      <c r="HQ46" s="35"/>
      <c r="HR46" s="35"/>
      <c r="HS46" s="35"/>
      <c r="HT46" s="35"/>
      <c r="HU46" s="35"/>
      <c r="HV46" s="35"/>
      <c r="HW46" s="35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</row>
    <row r="47" spans="1:249" s="3" customFormat="1" ht="25.5" customHeight="1">
      <c r="A47" s="23">
        <v>45</v>
      </c>
      <c r="B47" s="25">
        <v>2020005</v>
      </c>
      <c r="C47" s="26" t="s">
        <v>102</v>
      </c>
      <c r="D47" s="30" t="s">
        <v>107</v>
      </c>
      <c r="E47" s="26" t="s">
        <v>13</v>
      </c>
      <c r="F47" s="23" t="s">
        <v>108</v>
      </c>
      <c r="G47" s="28">
        <v>86.2</v>
      </c>
      <c r="H47" s="29">
        <v>91.2</v>
      </c>
      <c r="I47" s="33">
        <v>88.7</v>
      </c>
      <c r="J47" s="3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35"/>
      <c r="HP47" s="35"/>
      <c r="HQ47" s="35"/>
      <c r="HR47" s="35"/>
      <c r="HS47" s="35"/>
      <c r="HT47" s="35"/>
      <c r="HU47" s="35"/>
      <c r="HV47" s="35"/>
      <c r="HW47" s="35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</row>
    <row r="48" spans="1:249" s="3" customFormat="1" ht="25.5" customHeight="1">
      <c r="A48" s="23">
        <v>46</v>
      </c>
      <c r="B48" s="25">
        <v>2020005</v>
      </c>
      <c r="C48" s="26" t="s">
        <v>102</v>
      </c>
      <c r="D48" s="30" t="s">
        <v>109</v>
      </c>
      <c r="E48" s="26" t="s">
        <v>13</v>
      </c>
      <c r="F48" s="23" t="s">
        <v>110</v>
      </c>
      <c r="G48" s="28">
        <v>83.52</v>
      </c>
      <c r="H48" s="29">
        <v>92.4</v>
      </c>
      <c r="I48" s="33">
        <v>87.96</v>
      </c>
      <c r="J48" s="3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35"/>
      <c r="HP48" s="35"/>
      <c r="HQ48" s="35"/>
      <c r="HR48" s="35"/>
      <c r="HS48" s="35"/>
      <c r="HT48" s="35"/>
      <c r="HU48" s="35"/>
      <c r="HV48" s="35"/>
      <c r="HW48" s="35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spans="1:249" s="3" customFormat="1" ht="25.5" customHeight="1">
      <c r="A49" s="23">
        <v>47</v>
      </c>
      <c r="B49" s="25">
        <v>2020005</v>
      </c>
      <c r="C49" s="26" t="s">
        <v>102</v>
      </c>
      <c r="D49" s="30" t="s">
        <v>111</v>
      </c>
      <c r="E49" s="26" t="s">
        <v>13</v>
      </c>
      <c r="F49" s="23" t="s">
        <v>112</v>
      </c>
      <c r="G49" s="28">
        <v>88.91</v>
      </c>
      <c r="H49" s="29">
        <v>87</v>
      </c>
      <c r="I49" s="33">
        <v>87.955</v>
      </c>
      <c r="J49" s="3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35"/>
      <c r="HP49" s="35"/>
      <c r="HQ49" s="35"/>
      <c r="HR49" s="35"/>
      <c r="HS49" s="35"/>
      <c r="HT49" s="35"/>
      <c r="HU49" s="35"/>
      <c r="HV49" s="35"/>
      <c r="HW49" s="35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pans="1:249" s="3" customFormat="1" ht="25.5" customHeight="1">
      <c r="A50" s="23">
        <v>48</v>
      </c>
      <c r="B50" s="25">
        <v>2020005</v>
      </c>
      <c r="C50" s="26" t="s">
        <v>102</v>
      </c>
      <c r="D50" s="30" t="s">
        <v>113</v>
      </c>
      <c r="E50" s="26" t="s">
        <v>32</v>
      </c>
      <c r="F50" s="23" t="s">
        <v>114</v>
      </c>
      <c r="G50" s="28">
        <v>81.31</v>
      </c>
      <c r="H50" s="29">
        <v>94.6</v>
      </c>
      <c r="I50" s="33">
        <v>87.955</v>
      </c>
      <c r="J50" s="3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35"/>
      <c r="HP50" s="35"/>
      <c r="HQ50" s="35"/>
      <c r="HR50" s="35"/>
      <c r="HS50" s="35"/>
      <c r="HT50" s="35"/>
      <c r="HU50" s="35"/>
      <c r="HV50" s="35"/>
      <c r="HW50" s="35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pans="1:249" s="3" customFormat="1" ht="25.5" customHeight="1">
      <c r="A51" s="23">
        <v>49</v>
      </c>
      <c r="B51" s="25">
        <v>2020005</v>
      </c>
      <c r="C51" s="26" t="s">
        <v>102</v>
      </c>
      <c r="D51" s="30" t="s">
        <v>115</v>
      </c>
      <c r="E51" s="26" t="s">
        <v>13</v>
      </c>
      <c r="F51" s="23" t="s">
        <v>116</v>
      </c>
      <c r="G51" s="28">
        <v>81.28</v>
      </c>
      <c r="H51" s="29">
        <v>93.6</v>
      </c>
      <c r="I51" s="33">
        <v>87.44</v>
      </c>
      <c r="J51" s="3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35"/>
      <c r="HP51" s="35"/>
      <c r="HQ51" s="35"/>
      <c r="HR51" s="35"/>
      <c r="HS51" s="35"/>
      <c r="HT51" s="35"/>
      <c r="HU51" s="35"/>
      <c r="HV51" s="35"/>
      <c r="HW51" s="35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 s="3" customFormat="1" ht="25.5" customHeight="1">
      <c r="A52" s="23">
        <v>50</v>
      </c>
      <c r="B52" s="25">
        <v>2020005</v>
      </c>
      <c r="C52" s="26" t="s">
        <v>102</v>
      </c>
      <c r="D52" s="30" t="s">
        <v>117</v>
      </c>
      <c r="E52" s="26" t="s">
        <v>13</v>
      </c>
      <c r="F52" s="23" t="s">
        <v>118</v>
      </c>
      <c r="G52" s="28">
        <v>83.68</v>
      </c>
      <c r="H52" s="29">
        <v>90.6</v>
      </c>
      <c r="I52" s="33">
        <v>87.14</v>
      </c>
      <c r="J52" s="3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35"/>
      <c r="HP52" s="35"/>
      <c r="HQ52" s="35"/>
      <c r="HR52" s="35"/>
      <c r="HS52" s="35"/>
      <c r="HT52" s="35"/>
      <c r="HU52" s="35"/>
      <c r="HV52" s="35"/>
      <c r="HW52" s="35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</row>
    <row r="53" spans="1:249" s="3" customFormat="1" ht="25.5" customHeight="1">
      <c r="A53" s="23">
        <v>51</v>
      </c>
      <c r="B53" s="25">
        <v>2020005</v>
      </c>
      <c r="C53" s="26" t="s">
        <v>102</v>
      </c>
      <c r="D53" s="30" t="s">
        <v>119</v>
      </c>
      <c r="E53" s="26" t="s">
        <v>13</v>
      </c>
      <c r="F53" s="23" t="s">
        <v>120</v>
      </c>
      <c r="G53" s="28">
        <v>84.58</v>
      </c>
      <c r="H53" s="29">
        <v>88.6</v>
      </c>
      <c r="I53" s="33">
        <v>86.59</v>
      </c>
      <c r="J53" s="3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35"/>
      <c r="HP53" s="35"/>
      <c r="HQ53" s="35"/>
      <c r="HR53" s="35"/>
      <c r="HS53" s="35"/>
      <c r="HT53" s="35"/>
      <c r="HU53" s="35"/>
      <c r="HV53" s="35"/>
      <c r="HW53" s="35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1:249" s="3" customFormat="1" ht="25.5" customHeight="1">
      <c r="A54" s="23">
        <v>52</v>
      </c>
      <c r="B54" s="25">
        <v>2020005</v>
      </c>
      <c r="C54" s="26" t="s">
        <v>102</v>
      </c>
      <c r="D54" s="30" t="s">
        <v>121</v>
      </c>
      <c r="E54" s="26" t="s">
        <v>32</v>
      </c>
      <c r="F54" s="23" t="s">
        <v>122</v>
      </c>
      <c r="G54" s="28">
        <v>80.22</v>
      </c>
      <c r="H54" s="29">
        <v>91.4</v>
      </c>
      <c r="I54" s="33">
        <v>85.81</v>
      </c>
      <c r="J54" s="3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35"/>
      <c r="HP54" s="35"/>
      <c r="HQ54" s="35"/>
      <c r="HR54" s="35"/>
      <c r="HS54" s="35"/>
      <c r="HT54" s="35"/>
      <c r="HU54" s="35"/>
      <c r="HV54" s="35"/>
      <c r="HW54" s="35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</row>
    <row r="55" spans="1:249" s="3" customFormat="1" ht="25.5" customHeight="1">
      <c r="A55" s="23">
        <v>53</v>
      </c>
      <c r="B55" s="25">
        <v>2020005</v>
      </c>
      <c r="C55" s="26" t="s">
        <v>102</v>
      </c>
      <c r="D55" s="30" t="s">
        <v>123</v>
      </c>
      <c r="E55" s="26" t="s">
        <v>32</v>
      </c>
      <c r="F55" s="23" t="s">
        <v>124</v>
      </c>
      <c r="G55" s="28">
        <v>80.44</v>
      </c>
      <c r="H55" s="29">
        <v>90</v>
      </c>
      <c r="I55" s="33">
        <v>85.22</v>
      </c>
      <c r="J55" s="3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35"/>
      <c r="HP55" s="35"/>
      <c r="HQ55" s="35"/>
      <c r="HR55" s="35"/>
      <c r="HS55" s="35"/>
      <c r="HT55" s="35"/>
      <c r="HU55" s="35"/>
      <c r="HV55" s="35"/>
      <c r="HW55" s="35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</row>
    <row r="56" spans="1:249" s="3" customFormat="1" ht="25.5" customHeight="1">
      <c r="A56" s="23">
        <v>54</v>
      </c>
      <c r="B56" s="25">
        <v>2020006</v>
      </c>
      <c r="C56" s="26" t="s">
        <v>125</v>
      </c>
      <c r="D56" s="30" t="s">
        <v>126</v>
      </c>
      <c r="E56" s="26" t="s">
        <v>32</v>
      </c>
      <c r="F56" s="23" t="s">
        <v>127</v>
      </c>
      <c r="G56" s="28">
        <v>75.61</v>
      </c>
      <c r="H56" s="29">
        <v>92</v>
      </c>
      <c r="I56" s="33">
        <v>83.805</v>
      </c>
      <c r="J56" s="3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35"/>
      <c r="HP56" s="35"/>
      <c r="HQ56" s="35"/>
      <c r="HR56" s="35"/>
      <c r="HS56" s="35"/>
      <c r="HT56" s="35"/>
      <c r="HU56" s="35"/>
      <c r="HV56" s="35"/>
      <c r="HW56" s="35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</row>
    <row r="57" spans="1:249" s="3" customFormat="1" ht="25.5" customHeight="1">
      <c r="A57" s="23">
        <v>55</v>
      </c>
      <c r="B57" s="25">
        <v>2020007</v>
      </c>
      <c r="C57" s="26" t="s">
        <v>128</v>
      </c>
      <c r="D57" s="30" t="s">
        <v>129</v>
      </c>
      <c r="E57" s="26" t="s">
        <v>13</v>
      </c>
      <c r="F57" s="23" t="s">
        <v>130</v>
      </c>
      <c r="G57" s="28">
        <v>83.74</v>
      </c>
      <c r="H57" s="29">
        <v>92.8</v>
      </c>
      <c r="I57" s="33">
        <v>88.27</v>
      </c>
      <c r="J57" s="3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35"/>
      <c r="HP57" s="35"/>
      <c r="HQ57" s="35"/>
      <c r="HR57" s="35"/>
      <c r="HS57" s="35"/>
      <c r="HT57" s="35"/>
      <c r="HU57" s="35"/>
      <c r="HV57" s="35"/>
      <c r="HW57" s="35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</row>
    <row r="58" spans="1:249" s="3" customFormat="1" ht="25.5" customHeight="1">
      <c r="A58" s="23">
        <v>56</v>
      </c>
      <c r="B58" s="25">
        <v>2020007</v>
      </c>
      <c r="C58" s="26" t="s">
        <v>128</v>
      </c>
      <c r="D58" s="30" t="s">
        <v>131</v>
      </c>
      <c r="E58" s="26" t="s">
        <v>13</v>
      </c>
      <c r="F58" s="23" t="s">
        <v>132</v>
      </c>
      <c r="G58" s="28">
        <v>85.14</v>
      </c>
      <c r="H58" s="29">
        <v>90.6</v>
      </c>
      <c r="I58" s="33">
        <v>87.87</v>
      </c>
      <c r="J58" s="3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35"/>
      <c r="HP58" s="35"/>
      <c r="HQ58" s="35"/>
      <c r="HR58" s="35"/>
      <c r="HS58" s="35"/>
      <c r="HT58" s="35"/>
      <c r="HU58" s="35"/>
      <c r="HV58" s="35"/>
      <c r="HW58" s="35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1:249" s="3" customFormat="1" ht="25.5" customHeight="1">
      <c r="A59" s="23">
        <v>57</v>
      </c>
      <c r="B59" s="25">
        <v>2020007</v>
      </c>
      <c r="C59" s="26" t="s">
        <v>128</v>
      </c>
      <c r="D59" s="30" t="s">
        <v>133</v>
      </c>
      <c r="E59" s="26" t="s">
        <v>13</v>
      </c>
      <c r="F59" s="23" t="s">
        <v>134</v>
      </c>
      <c r="G59" s="28">
        <v>82.93</v>
      </c>
      <c r="H59" s="29">
        <v>92.4</v>
      </c>
      <c r="I59" s="33">
        <v>87.665</v>
      </c>
      <c r="J59" s="3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35"/>
      <c r="HP59" s="35"/>
      <c r="HQ59" s="35"/>
      <c r="HR59" s="35"/>
      <c r="HS59" s="35"/>
      <c r="HT59" s="35"/>
      <c r="HU59" s="35"/>
      <c r="HV59" s="35"/>
      <c r="HW59" s="35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</row>
    <row r="60" spans="1:249" s="3" customFormat="1" ht="25.5" customHeight="1">
      <c r="A60" s="23">
        <v>58</v>
      </c>
      <c r="B60" s="25">
        <v>2020007</v>
      </c>
      <c r="C60" s="26" t="s">
        <v>128</v>
      </c>
      <c r="D60" s="30" t="s">
        <v>135</v>
      </c>
      <c r="E60" s="26" t="s">
        <v>13</v>
      </c>
      <c r="F60" s="23" t="s">
        <v>136</v>
      </c>
      <c r="G60" s="28">
        <v>81.84</v>
      </c>
      <c r="H60" s="29">
        <v>91.4</v>
      </c>
      <c r="I60" s="33">
        <v>86.62</v>
      </c>
      <c r="J60" s="3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35"/>
      <c r="HP60" s="35"/>
      <c r="HQ60" s="35"/>
      <c r="HR60" s="35"/>
      <c r="HS60" s="35"/>
      <c r="HT60" s="35"/>
      <c r="HU60" s="35"/>
      <c r="HV60" s="35"/>
      <c r="HW60" s="35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</row>
    <row r="61" spans="1:249" s="3" customFormat="1" ht="25.5" customHeight="1">
      <c r="A61" s="23">
        <v>59</v>
      </c>
      <c r="B61" s="25">
        <v>2020007</v>
      </c>
      <c r="C61" s="26" t="s">
        <v>128</v>
      </c>
      <c r="D61" s="30" t="s">
        <v>137</v>
      </c>
      <c r="E61" s="26" t="s">
        <v>13</v>
      </c>
      <c r="F61" s="23" t="s">
        <v>138</v>
      </c>
      <c r="G61" s="28">
        <v>80.72</v>
      </c>
      <c r="H61" s="29">
        <v>91.8</v>
      </c>
      <c r="I61" s="33">
        <v>86.26</v>
      </c>
      <c r="J61" s="3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35"/>
      <c r="HP61" s="35"/>
      <c r="HQ61" s="35"/>
      <c r="HR61" s="35"/>
      <c r="HS61" s="35"/>
      <c r="HT61" s="35"/>
      <c r="HU61" s="35"/>
      <c r="HV61" s="35"/>
      <c r="HW61" s="35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</row>
    <row r="62" spans="1:249" s="3" customFormat="1" ht="25.5" customHeight="1">
      <c r="A62" s="23">
        <v>60</v>
      </c>
      <c r="B62" s="25">
        <v>2020007</v>
      </c>
      <c r="C62" s="26" t="s">
        <v>128</v>
      </c>
      <c r="D62" s="30" t="s">
        <v>139</v>
      </c>
      <c r="E62" s="26" t="s">
        <v>13</v>
      </c>
      <c r="F62" s="23" t="s">
        <v>140</v>
      </c>
      <c r="G62" s="28">
        <v>81.59</v>
      </c>
      <c r="H62" s="29">
        <v>90.2</v>
      </c>
      <c r="I62" s="33">
        <v>85.89500000000001</v>
      </c>
      <c r="J62" s="3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35"/>
      <c r="HP62" s="35"/>
      <c r="HQ62" s="35"/>
      <c r="HR62" s="35"/>
      <c r="HS62" s="35"/>
      <c r="HT62" s="35"/>
      <c r="HU62" s="35"/>
      <c r="HV62" s="35"/>
      <c r="HW62" s="35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</row>
    <row r="63" spans="1:249" s="3" customFormat="1" ht="25.5" customHeight="1">
      <c r="A63" s="23">
        <v>61</v>
      </c>
      <c r="B63" s="25">
        <v>2020008</v>
      </c>
      <c r="C63" s="26" t="s">
        <v>141</v>
      </c>
      <c r="D63" s="30" t="s">
        <v>142</v>
      </c>
      <c r="E63" s="26" t="s">
        <v>13</v>
      </c>
      <c r="F63" s="23" t="s">
        <v>143</v>
      </c>
      <c r="G63" s="28">
        <v>83.77</v>
      </c>
      <c r="H63" s="29">
        <v>92.2</v>
      </c>
      <c r="I63" s="33">
        <v>87.985</v>
      </c>
      <c r="J63" s="3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35"/>
      <c r="HP63" s="35"/>
      <c r="HQ63" s="35"/>
      <c r="HR63" s="35"/>
      <c r="HS63" s="35"/>
      <c r="HT63" s="35"/>
      <c r="HU63" s="35"/>
      <c r="HV63" s="35"/>
      <c r="HW63" s="35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1:249" s="3" customFormat="1" ht="25.5" customHeight="1">
      <c r="A64" s="23">
        <v>62</v>
      </c>
      <c r="B64" s="25">
        <v>2020008</v>
      </c>
      <c r="C64" s="26" t="s">
        <v>141</v>
      </c>
      <c r="D64" s="30" t="s">
        <v>144</v>
      </c>
      <c r="E64" s="26" t="s">
        <v>32</v>
      </c>
      <c r="F64" s="23" t="s">
        <v>145</v>
      </c>
      <c r="G64" s="28">
        <v>78.63</v>
      </c>
      <c r="H64" s="29">
        <v>94</v>
      </c>
      <c r="I64" s="33">
        <v>86.315</v>
      </c>
      <c r="J64" s="3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35"/>
      <c r="HP64" s="35"/>
      <c r="HQ64" s="35"/>
      <c r="HR64" s="35"/>
      <c r="HS64" s="35"/>
      <c r="HT64" s="35"/>
      <c r="HU64" s="35"/>
      <c r="HV64" s="35"/>
      <c r="HW64" s="35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</row>
    <row r="65" spans="1:249" s="3" customFormat="1" ht="25.5" customHeight="1">
      <c r="A65" s="23">
        <v>63</v>
      </c>
      <c r="B65" s="25">
        <v>2020008</v>
      </c>
      <c r="C65" s="26" t="s">
        <v>141</v>
      </c>
      <c r="D65" s="30" t="s">
        <v>146</v>
      </c>
      <c r="E65" s="26" t="s">
        <v>13</v>
      </c>
      <c r="F65" s="23" t="s">
        <v>147</v>
      </c>
      <c r="G65" s="28">
        <v>81.62</v>
      </c>
      <c r="H65" s="29">
        <v>90</v>
      </c>
      <c r="I65" s="33">
        <v>85.81</v>
      </c>
      <c r="J65" s="3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35"/>
      <c r="HP65" s="35"/>
      <c r="HQ65" s="35"/>
      <c r="HR65" s="35"/>
      <c r="HS65" s="35"/>
      <c r="HT65" s="35"/>
      <c r="HU65" s="35"/>
      <c r="HV65" s="35"/>
      <c r="HW65" s="35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</row>
    <row r="66" spans="1:249" s="3" customFormat="1" ht="25.5" customHeight="1">
      <c r="A66" s="23">
        <v>64</v>
      </c>
      <c r="B66" s="25">
        <v>2020008</v>
      </c>
      <c r="C66" s="26" t="s">
        <v>141</v>
      </c>
      <c r="D66" s="30" t="s">
        <v>148</v>
      </c>
      <c r="E66" s="26" t="s">
        <v>13</v>
      </c>
      <c r="F66" s="23" t="s">
        <v>149</v>
      </c>
      <c r="G66" s="28">
        <v>77.79</v>
      </c>
      <c r="H66" s="29">
        <v>92.4</v>
      </c>
      <c r="I66" s="33">
        <v>85.095</v>
      </c>
      <c r="J66" s="3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35"/>
      <c r="HP66" s="35"/>
      <c r="HQ66" s="35"/>
      <c r="HR66" s="35"/>
      <c r="HS66" s="35"/>
      <c r="HT66" s="35"/>
      <c r="HU66" s="35"/>
      <c r="HV66" s="35"/>
      <c r="HW66" s="35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</row>
    <row r="67" spans="1:249" s="3" customFormat="1" ht="25.5" customHeight="1">
      <c r="A67" s="23">
        <v>65</v>
      </c>
      <c r="B67" s="25">
        <v>2020008</v>
      </c>
      <c r="C67" s="26" t="s">
        <v>141</v>
      </c>
      <c r="D67" s="30" t="s">
        <v>150</v>
      </c>
      <c r="E67" s="26" t="s">
        <v>32</v>
      </c>
      <c r="F67" s="23" t="s">
        <v>151</v>
      </c>
      <c r="G67" s="28">
        <v>77.01</v>
      </c>
      <c r="H67" s="29">
        <v>92</v>
      </c>
      <c r="I67" s="33">
        <v>84.505</v>
      </c>
      <c r="J67" s="3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35"/>
      <c r="HP67" s="35"/>
      <c r="HQ67" s="35"/>
      <c r="HR67" s="35"/>
      <c r="HS67" s="35"/>
      <c r="HT67" s="35"/>
      <c r="HU67" s="35"/>
      <c r="HV67" s="35"/>
      <c r="HW67" s="35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</row>
    <row r="68" spans="1:249" s="3" customFormat="1" ht="25.5" customHeight="1">
      <c r="A68" s="23">
        <v>66</v>
      </c>
      <c r="B68" s="25">
        <v>2020008</v>
      </c>
      <c r="C68" s="26" t="s">
        <v>141</v>
      </c>
      <c r="D68" s="30" t="s">
        <v>152</v>
      </c>
      <c r="E68" s="26" t="s">
        <v>13</v>
      </c>
      <c r="F68" s="23" t="s">
        <v>153</v>
      </c>
      <c r="G68" s="28">
        <v>81.59</v>
      </c>
      <c r="H68" s="29">
        <v>87.4</v>
      </c>
      <c r="I68" s="33">
        <v>84.495</v>
      </c>
      <c r="J68" s="3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35"/>
      <c r="HP68" s="35"/>
      <c r="HQ68" s="35"/>
      <c r="HR68" s="35"/>
      <c r="HS68" s="35"/>
      <c r="HT68" s="35"/>
      <c r="HU68" s="35"/>
      <c r="HV68" s="35"/>
      <c r="HW68" s="35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</row>
    <row r="69" spans="1:249" s="3" customFormat="1" ht="25.5" customHeight="1">
      <c r="A69" s="23">
        <v>67</v>
      </c>
      <c r="B69" s="25">
        <v>2020008</v>
      </c>
      <c r="C69" s="26" t="s">
        <v>141</v>
      </c>
      <c r="D69" s="30" t="s">
        <v>154</v>
      </c>
      <c r="E69" s="26" t="s">
        <v>13</v>
      </c>
      <c r="F69" s="23" t="s">
        <v>155</v>
      </c>
      <c r="G69" s="28">
        <v>77.45</v>
      </c>
      <c r="H69" s="29">
        <v>91.4</v>
      </c>
      <c r="I69" s="33">
        <v>84.42500000000001</v>
      </c>
      <c r="J69" s="3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35"/>
      <c r="HP69" s="35"/>
      <c r="HQ69" s="35"/>
      <c r="HR69" s="35"/>
      <c r="HS69" s="35"/>
      <c r="HT69" s="35"/>
      <c r="HU69" s="35"/>
      <c r="HV69" s="35"/>
      <c r="HW69" s="35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</row>
    <row r="70" spans="1:249" s="3" customFormat="1" ht="25.5" customHeight="1">
      <c r="A70" s="23">
        <v>68</v>
      </c>
      <c r="B70" s="25">
        <v>2020008</v>
      </c>
      <c r="C70" s="26" t="s">
        <v>141</v>
      </c>
      <c r="D70" s="30" t="s">
        <v>156</v>
      </c>
      <c r="E70" s="26" t="s">
        <v>32</v>
      </c>
      <c r="F70" s="23" t="s">
        <v>157</v>
      </c>
      <c r="G70" s="28">
        <v>76.73</v>
      </c>
      <c r="H70" s="29">
        <v>91.2</v>
      </c>
      <c r="I70" s="33">
        <v>83.965</v>
      </c>
      <c r="J70" s="3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35"/>
      <c r="HP70" s="35"/>
      <c r="HQ70" s="35"/>
      <c r="HR70" s="35"/>
      <c r="HS70" s="35"/>
      <c r="HT70" s="35"/>
      <c r="HU70" s="35"/>
      <c r="HV70" s="35"/>
      <c r="HW70" s="35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</row>
    <row r="71" spans="1:249" s="3" customFormat="1" ht="25.5" customHeight="1">
      <c r="A71" s="23">
        <v>69</v>
      </c>
      <c r="B71" s="25">
        <v>2020008</v>
      </c>
      <c r="C71" s="26" t="s">
        <v>141</v>
      </c>
      <c r="D71" s="30" t="s">
        <v>158</v>
      </c>
      <c r="E71" s="26" t="s">
        <v>13</v>
      </c>
      <c r="F71" s="23" t="s">
        <v>159</v>
      </c>
      <c r="G71" s="28">
        <v>76.36</v>
      </c>
      <c r="H71" s="29">
        <v>91</v>
      </c>
      <c r="I71" s="33">
        <v>83.68</v>
      </c>
      <c r="J71" s="3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35"/>
      <c r="HP71" s="35"/>
      <c r="HQ71" s="35"/>
      <c r="HR71" s="35"/>
      <c r="HS71" s="35"/>
      <c r="HT71" s="35"/>
      <c r="HU71" s="35"/>
      <c r="HV71" s="35"/>
      <c r="HW71" s="35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</row>
    <row r="72" spans="1:249" s="3" customFormat="1" ht="25.5" customHeight="1">
      <c r="A72" s="23">
        <v>70</v>
      </c>
      <c r="B72" s="25">
        <v>2020008</v>
      </c>
      <c r="C72" s="26" t="s">
        <v>141</v>
      </c>
      <c r="D72" s="30" t="s">
        <v>160</v>
      </c>
      <c r="E72" s="26" t="s">
        <v>13</v>
      </c>
      <c r="F72" s="23" t="s">
        <v>161</v>
      </c>
      <c r="G72" s="28">
        <v>77.29</v>
      </c>
      <c r="H72" s="29">
        <v>89.6</v>
      </c>
      <c r="I72" s="33">
        <v>83.445</v>
      </c>
      <c r="J72" s="32" t="s">
        <v>58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35"/>
      <c r="HP72" s="35"/>
      <c r="HQ72" s="35"/>
      <c r="HR72" s="35"/>
      <c r="HS72" s="35"/>
      <c r="HT72" s="35"/>
      <c r="HU72" s="35"/>
      <c r="HV72" s="35"/>
      <c r="HW72" s="35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</row>
    <row r="73" spans="1:249" s="3" customFormat="1" ht="25.5" customHeight="1">
      <c r="A73" s="23">
        <v>71</v>
      </c>
      <c r="B73" s="25">
        <v>2020008</v>
      </c>
      <c r="C73" s="26" t="s">
        <v>141</v>
      </c>
      <c r="D73" s="30" t="s">
        <v>162</v>
      </c>
      <c r="E73" s="26" t="s">
        <v>13</v>
      </c>
      <c r="F73" s="23" t="s">
        <v>163</v>
      </c>
      <c r="G73" s="28">
        <v>76.7</v>
      </c>
      <c r="H73" s="29">
        <v>89.8</v>
      </c>
      <c r="I73" s="33">
        <v>83.25</v>
      </c>
      <c r="J73" s="32" t="s">
        <v>58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35"/>
      <c r="HP73" s="35"/>
      <c r="HQ73" s="35"/>
      <c r="HR73" s="35"/>
      <c r="HS73" s="35"/>
      <c r="HT73" s="35"/>
      <c r="HU73" s="35"/>
      <c r="HV73" s="35"/>
      <c r="HW73" s="35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</row>
    <row r="74" spans="1:249" s="3" customFormat="1" ht="25.5" customHeight="1">
      <c r="A74" s="23">
        <v>72</v>
      </c>
      <c r="B74" s="25">
        <v>2020009</v>
      </c>
      <c r="C74" s="26" t="s">
        <v>164</v>
      </c>
      <c r="D74" s="30" t="s">
        <v>165</v>
      </c>
      <c r="E74" s="26" t="s">
        <v>13</v>
      </c>
      <c r="F74" s="23" t="s">
        <v>166</v>
      </c>
      <c r="G74" s="28">
        <v>84.58</v>
      </c>
      <c r="H74" s="29">
        <v>89.2</v>
      </c>
      <c r="I74" s="33">
        <v>86.89</v>
      </c>
      <c r="J74" s="3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35"/>
      <c r="HP74" s="35"/>
      <c r="HQ74" s="35"/>
      <c r="HR74" s="35"/>
      <c r="HS74" s="35"/>
      <c r="HT74" s="35"/>
      <c r="HU74" s="35"/>
      <c r="HV74" s="35"/>
      <c r="HW74" s="35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1:249" s="3" customFormat="1" ht="25.5" customHeight="1">
      <c r="A75" s="23">
        <v>73</v>
      </c>
      <c r="B75" s="25">
        <v>2020009</v>
      </c>
      <c r="C75" s="26" t="s">
        <v>164</v>
      </c>
      <c r="D75" s="30" t="s">
        <v>167</v>
      </c>
      <c r="E75" s="26" t="s">
        <v>13</v>
      </c>
      <c r="F75" s="23" t="s">
        <v>168</v>
      </c>
      <c r="G75" s="28">
        <v>77.17</v>
      </c>
      <c r="H75" s="29">
        <v>94.4</v>
      </c>
      <c r="I75" s="33">
        <v>85.785</v>
      </c>
      <c r="J75" s="3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35"/>
      <c r="HP75" s="35"/>
      <c r="HQ75" s="35"/>
      <c r="HR75" s="35"/>
      <c r="HS75" s="35"/>
      <c r="HT75" s="35"/>
      <c r="HU75" s="35"/>
      <c r="HV75" s="35"/>
      <c r="HW75" s="35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</row>
    <row r="76" spans="1:249" s="3" customFormat="1" ht="25.5" customHeight="1">
      <c r="A76" s="23">
        <v>74</v>
      </c>
      <c r="B76" s="25">
        <v>2020009</v>
      </c>
      <c r="C76" s="26" t="s">
        <v>164</v>
      </c>
      <c r="D76" s="30" t="s">
        <v>169</v>
      </c>
      <c r="E76" s="26" t="s">
        <v>32</v>
      </c>
      <c r="F76" s="23" t="s">
        <v>170</v>
      </c>
      <c r="G76" s="28">
        <v>79.13</v>
      </c>
      <c r="H76" s="29">
        <v>90.6</v>
      </c>
      <c r="I76" s="33">
        <v>84.865</v>
      </c>
      <c r="J76" s="3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35"/>
      <c r="HP76" s="35"/>
      <c r="HQ76" s="35"/>
      <c r="HR76" s="35"/>
      <c r="HS76" s="35"/>
      <c r="HT76" s="35"/>
      <c r="HU76" s="35"/>
      <c r="HV76" s="35"/>
      <c r="HW76" s="35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</row>
    <row r="77" spans="1:249" s="3" customFormat="1" ht="25.5" customHeight="1">
      <c r="A77" s="23">
        <v>75</v>
      </c>
      <c r="B77" s="25">
        <v>2020009</v>
      </c>
      <c r="C77" s="26" t="s">
        <v>164</v>
      </c>
      <c r="D77" s="30" t="s">
        <v>171</v>
      </c>
      <c r="E77" s="26" t="s">
        <v>32</v>
      </c>
      <c r="F77" s="23" t="s">
        <v>172</v>
      </c>
      <c r="G77" s="28">
        <v>78.82</v>
      </c>
      <c r="H77" s="29">
        <v>90.4</v>
      </c>
      <c r="I77" s="33">
        <v>84.61</v>
      </c>
      <c r="J77" s="3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35"/>
      <c r="HP77" s="35"/>
      <c r="HQ77" s="35"/>
      <c r="HR77" s="35"/>
      <c r="HS77" s="35"/>
      <c r="HT77" s="35"/>
      <c r="HU77" s="35"/>
      <c r="HV77" s="35"/>
      <c r="HW77" s="35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</row>
    <row r="78" spans="1:249" s="3" customFormat="1" ht="25.5" customHeight="1">
      <c r="A78" s="23">
        <v>76</v>
      </c>
      <c r="B78" s="25">
        <v>2020009</v>
      </c>
      <c r="C78" s="26" t="s">
        <v>164</v>
      </c>
      <c r="D78" s="30" t="s">
        <v>173</v>
      </c>
      <c r="E78" s="26" t="s">
        <v>13</v>
      </c>
      <c r="F78" s="23" t="s">
        <v>174</v>
      </c>
      <c r="G78" s="28">
        <v>77.26</v>
      </c>
      <c r="H78" s="29">
        <v>90.2</v>
      </c>
      <c r="I78" s="33">
        <v>83.73</v>
      </c>
      <c r="J78" s="3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35"/>
      <c r="HP78" s="35"/>
      <c r="HQ78" s="35"/>
      <c r="HR78" s="35"/>
      <c r="HS78" s="35"/>
      <c r="HT78" s="35"/>
      <c r="HU78" s="35"/>
      <c r="HV78" s="35"/>
      <c r="HW78" s="35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</row>
    <row r="79" spans="1:249" s="3" customFormat="1" ht="25.5" customHeight="1">
      <c r="A79" s="23">
        <v>77</v>
      </c>
      <c r="B79" s="25">
        <v>2020010</v>
      </c>
      <c r="C79" s="26" t="s">
        <v>175</v>
      </c>
      <c r="D79" s="30" t="s">
        <v>176</v>
      </c>
      <c r="E79" s="26" t="s">
        <v>32</v>
      </c>
      <c r="F79" s="23" t="s">
        <v>177</v>
      </c>
      <c r="G79" s="28">
        <v>87.79</v>
      </c>
      <c r="H79" s="29">
        <v>93</v>
      </c>
      <c r="I79" s="33">
        <v>90.39500000000001</v>
      </c>
      <c r="J79" s="3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35"/>
      <c r="HP79" s="35"/>
      <c r="HQ79" s="35"/>
      <c r="HR79" s="35"/>
      <c r="HS79" s="35"/>
      <c r="HT79" s="35"/>
      <c r="HU79" s="35"/>
      <c r="HV79" s="35"/>
      <c r="HW79" s="35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</row>
    <row r="80" spans="1:249" s="3" customFormat="1" ht="25.5" customHeight="1">
      <c r="A80" s="23">
        <v>78</v>
      </c>
      <c r="B80" s="25">
        <v>2020010</v>
      </c>
      <c r="C80" s="26" t="s">
        <v>175</v>
      </c>
      <c r="D80" s="30" t="s">
        <v>178</v>
      </c>
      <c r="E80" s="26" t="s">
        <v>13</v>
      </c>
      <c r="F80" s="23" t="s">
        <v>179</v>
      </c>
      <c r="G80" s="28">
        <v>87.29</v>
      </c>
      <c r="H80" s="29">
        <v>92.2</v>
      </c>
      <c r="I80" s="33">
        <v>89.745</v>
      </c>
      <c r="J80" s="3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35"/>
      <c r="HP80" s="35"/>
      <c r="HQ80" s="35"/>
      <c r="HR80" s="35"/>
      <c r="HS80" s="35"/>
      <c r="HT80" s="35"/>
      <c r="HU80" s="35"/>
      <c r="HV80" s="35"/>
      <c r="HW80" s="35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</row>
    <row r="81" spans="1:249" s="3" customFormat="1" ht="25.5" customHeight="1">
      <c r="A81" s="23">
        <v>79</v>
      </c>
      <c r="B81" s="25">
        <v>2020010</v>
      </c>
      <c r="C81" s="26" t="s">
        <v>175</v>
      </c>
      <c r="D81" s="30" t="s">
        <v>180</v>
      </c>
      <c r="E81" s="26" t="s">
        <v>13</v>
      </c>
      <c r="F81" s="23" t="s">
        <v>181</v>
      </c>
      <c r="G81" s="28">
        <v>84.52</v>
      </c>
      <c r="H81" s="29">
        <v>88</v>
      </c>
      <c r="I81" s="33">
        <v>86.26</v>
      </c>
      <c r="J81" s="38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35"/>
      <c r="HP81" s="35"/>
      <c r="HQ81" s="35"/>
      <c r="HR81" s="35"/>
      <c r="HS81" s="35"/>
      <c r="HT81" s="35"/>
      <c r="HU81" s="35"/>
      <c r="HV81" s="35"/>
      <c r="HW81" s="35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</row>
    <row r="82" spans="1:231" s="4" customFormat="1" ht="25.5" customHeight="1">
      <c r="A82" s="23">
        <v>80</v>
      </c>
      <c r="B82" s="23">
        <v>2020011</v>
      </c>
      <c r="C82" s="36" t="s">
        <v>182</v>
      </c>
      <c r="D82" s="36" t="s">
        <v>183</v>
      </c>
      <c r="E82" s="36" t="s">
        <v>13</v>
      </c>
      <c r="F82" s="23" t="s">
        <v>184</v>
      </c>
      <c r="G82" s="29">
        <v>87.54</v>
      </c>
      <c r="H82" s="29">
        <v>88.4</v>
      </c>
      <c r="I82" s="29">
        <f aca="true" t="shared" si="0" ref="I82:I98">G82*50%+H82*50%</f>
        <v>87.97</v>
      </c>
      <c r="J82" s="3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35"/>
      <c r="HP82" s="35"/>
      <c r="HQ82" s="35"/>
      <c r="HR82" s="35"/>
      <c r="HS82" s="35"/>
      <c r="HT82" s="35"/>
      <c r="HU82" s="35"/>
      <c r="HV82" s="35"/>
      <c r="HW82" s="35"/>
    </row>
    <row r="83" spans="1:231" s="4" customFormat="1" ht="25.5" customHeight="1">
      <c r="A83" s="23">
        <v>81</v>
      </c>
      <c r="B83" s="23">
        <v>2020011</v>
      </c>
      <c r="C83" s="36" t="s">
        <v>182</v>
      </c>
      <c r="D83" s="36" t="s">
        <v>185</v>
      </c>
      <c r="E83" s="36" t="s">
        <v>13</v>
      </c>
      <c r="F83" s="23" t="s">
        <v>186</v>
      </c>
      <c r="G83" s="29">
        <v>82.43</v>
      </c>
      <c r="H83" s="29">
        <v>90.6</v>
      </c>
      <c r="I83" s="29">
        <f t="shared" si="0"/>
        <v>86.515</v>
      </c>
      <c r="J83" s="3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35"/>
      <c r="HP83" s="35"/>
      <c r="HQ83" s="35"/>
      <c r="HR83" s="35"/>
      <c r="HS83" s="35"/>
      <c r="HT83" s="35"/>
      <c r="HU83" s="35"/>
      <c r="HV83" s="35"/>
      <c r="HW83" s="35"/>
    </row>
    <row r="84" spans="1:231" s="4" customFormat="1" ht="25.5" customHeight="1">
      <c r="A84" s="23">
        <v>82</v>
      </c>
      <c r="B84" s="23">
        <v>2020011</v>
      </c>
      <c r="C84" s="36" t="s">
        <v>182</v>
      </c>
      <c r="D84" s="36" t="s">
        <v>187</v>
      </c>
      <c r="E84" s="36" t="s">
        <v>13</v>
      </c>
      <c r="F84" s="23" t="s">
        <v>188</v>
      </c>
      <c r="G84" s="29">
        <v>81.59</v>
      </c>
      <c r="H84" s="29">
        <v>90.6</v>
      </c>
      <c r="I84" s="29">
        <f t="shared" si="0"/>
        <v>86.095</v>
      </c>
      <c r="J84" s="3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35"/>
      <c r="HP84" s="35"/>
      <c r="HQ84" s="35"/>
      <c r="HR84" s="35"/>
      <c r="HS84" s="35"/>
      <c r="HT84" s="35"/>
      <c r="HU84" s="35"/>
      <c r="HV84" s="35"/>
      <c r="HW84" s="35"/>
    </row>
    <row r="85" spans="1:231" s="4" customFormat="1" ht="25.5" customHeight="1">
      <c r="A85" s="23">
        <v>83</v>
      </c>
      <c r="B85" s="23">
        <v>2020011</v>
      </c>
      <c r="C85" s="36" t="s">
        <v>182</v>
      </c>
      <c r="D85" s="36" t="s">
        <v>189</v>
      </c>
      <c r="E85" s="36" t="s">
        <v>32</v>
      </c>
      <c r="F85" s="23" t="s">
        <v>190</v>
      </c>
      <c r="G85" s="29">
        <v>78.82</v>
      </c>
      <c r="H85" s="29">
        <v>93.2</v>
      </c>
      <c r="I85" s="29">
        <f t="shared" si="0"/>
        <v>86.00999999999999</v>
      </c>
      <c r="J85" s="3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35"/>
      <c r="HP85" s="35"/>
      <c r="HQ85" s="35"/>
      <c r="HR85" s="35"/>
      <c r="HS85" s="35"/>
      <c r="HT85" s="35"/>
      <c r="HU85" s="35"/>
      <c r="HV85" s="35"/>
      <c r="HW85" s="35"/>
    </row>
    <row r="86" spans="1:231" s="4" customFormat="1" ht="25.5" customHeight="1">
      <c r="A86" s="23">
        <v>84</v>
      </c>
      <c r="B86" s="23">
        <v>2020011</v>
      </c>
      <c r="C86" s="36" t="s">
        <v>182</v>
      </c>
      <c r="D86" s="36" t="s">
        <v>191</v>
      </c>
      <c r="E86" s="36" t="s">
        <v>32</v>
      </c>
      <c r="F86" s="23" t="s">
        <v>192</v>
      </c>
      <c r="G86" s="29">
        <v>82.9</v>
      </c>
      <c r="H86" s="29">
        <v>86.8</v>
      </c>
      <c r="I86" s="29">
        <f t="shared" si="0"/>
        <v>84.85</v>
      </c>
      <c r="J86" s="39" t="s">
        <v>58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35"/>
      <c r="HP86" s="35"/>
      <c r="HQ86" s="35"/>
      <c r="HR86" s="35"/>
      <c r="HS86" s="35"/>
      <c r="HT86" s="35"/>
      <c r="HU86" s="35"/>
      <c r="HV86" s="35"/>
      <c r="HW86" s="35"/>
    </row>
    <row r="87" spans="1:231" s="4" customFormat="1" ht="25.5" customHeight="1">
      <c r="A87" s="23">
        <v>85</v>
      </c>
      <c r="B87" s="23">
        <v>2020012</v>
      </c>
      <c r="C87" s="36" t="s">
        <v>193</v>
      </c>
      <c r="D87" s="36" t="s">
        <v>194</v>
      </c>
      <c r="E87" s="36" t="s">
        <v>13</v>
      </c>
      <c r="F87" s="23" t="s">
        <v>195</v>
      </c>
      <c r="G87" s="29">
        <v>78.85</v>
      </c>
      <c r="H87" s="29">
        <v>87.6</v>
      </c>
      <c r="I87" s="29">
        <f t="shared" si="0"/>
        <v>83.225</v>
      </c>
      <c r="J87" s="3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35"/>
      <c r="HP87" s="35"/>
      <c r="HQ87" s="35"/>
      <c r="HR87" s="35"/>
      <c r="HS87" s="35"/>
      <c r="HT87" s="35"/>
      <c r="HU87" s="35"/>
      <c r="HV87" s="35"/>
      <c r="HW87" s="35"/>
    </row>
    <row r="88" spans="1:231" s="4" customFormat="1" ht="25.5" customHeight="1">
      <c r="A88" s="23">
        <v>86</v>
      </c>
      <c r="B88" s="23">
        <v>2020012</v>
      </c>
      <c r="C88" s="36" t="s">
        <v>193</v>
      </c>
      <c r="D88" s="36" t="s">
        <v>196</v>
      </c>
      <c r="E88" s="36" t="s">
        <v>13</v>
      </c>
      <c r="F88" s="23" t="s">
        <v>197</v>
      </c>
      <c r="G88" s="29">
        <v>73.93</v>
      </c>
      <c r="H88" s="29">
        <v>90.8</v>
      </c>
      <c r="I88" s="29">
        <f t="shared" si="0"/>
        <v>82.36500000000001</v>
      </c>
      <c r="J88" s="39" t="s">
        <v>58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35"/>
      <c r="HP88" s="35"/>
      <c r="HQ88" s="35"/>
      <c r="HR88" s="35"/>
      <c r="HS88" s="35"/>
      <c r="HT88" s="35"/>
      <c r="HU88" s="35"/>
      <c r="HV88" s="35"/>
      <c r="HW88" s="35"/>
    </row>
    <row r="89" spans="1:249" s="5" customFormat="1" ht="25.5" customHeight="1">
      <c r="A89" s="23">
        <v>87</v>
      </c>
      <c r="B89" s="23">
        <v>2020013</v>
      </c>
      <c r="C89" s="23" t="s">
        <v>198</v>
      </c>
      <c r="D89" s="23" t="s">
        <v>199</v>
      </c>
      <c r="E89" s="23" t="s">
        <v>13</v>
      </c>
      <c r="F89" s="23" t="s">
        <v>200</v>
      </c>
      <c r="G89" s="24">
        <v>90</v>
      </c>
      <c r="H89" s="29">
        <v>92</v>
      </c>
      <c r="I89" s="29">
        <f t="shared" si="0"/>
        <v>91</v>
      </c>
      <c r="J89" s="4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35"/>
      <c r="HP89" s="35"/>
      <c r="HQ89" s="35"/>
      <c r="HR89" s="35"/>
      <c r="HS89" s="35"/>
      <c r="HT89" s="35"/>
      <c r="HU89" s="35"/>
      <c r="HV89" s="35"/>
      <c r="HW89" s="35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</row>
    <row r="90" spans="1:249" s="5" customFormat="1" ht="25.5" customHeight="1">
      <c r="A90" s="23">
        <v>88</v>
      </c>
      <c r="B90" s="23">
        <v>2020014</v>
      </c>
      <c r="C90" s="23" t="s">
        <v>201</v>
      </c>
      <c r="D90" s="23" t="s">
        <v>202</v>
      </c>
      <c r="E90" s="23" t="s">
        <v>13</v>
      </c>
      <c r="F90" s="23" t="s">
        <v>203</v>
      </c>
      <c r="G90" s="24">
        <v>83.74</v>
      </c>
      <c r="H90" s="29">
        <v>91.8</v>
      </c>
      <c r="I90" s="29">
        <f t="shared" si="0"/>
        <v>87.77</v>
      </c>
      <c r="J90" s="40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35"/>
      <c r="HP90" s="35"/>
      <c r="HQ90" s="35"/>
      <c r="HR90" s="35"/>
      <c r="HS90" s="35"/>
      <c r="HT90" s="35"/>
      <c r="HU90" s="35"/>
      <c r="HV90" s="35"/>
      <c r="HW90" s="35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</row>
    <row r="91" spans="1:249" s="5" customFormat="1" ht="25.5" customHeight="1">
      <c r="A91" s="23">
        <v>89</v>
      </c>
      <c r="B91" s="23">
        <v>2020014</v>
      </c>
      <c r="C91" s="23" t="s">
        <v>201</v>
      </c>
      <c r="D91" s="23" t="s">
        <v>204</v>
      </c>
      <c r="E91" s="23" t="s">
        <v>13</v>
      </c>
      <c r="F91" s="23" t="s">
        <v>205</v>
      </c>
      <c r="G91" s="24">
        <v>82.93</v>
      </c>
      <c r="H91" s="29">
        <v>90.8</v>
      </c>
      <c r="I91" s="29">
        <f t="shared" si="0"/>
        <v>86.86500000000001</v>
      </c>
      <c r="J91" s="40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35"/>
      <c r="HP91" s="35"/>
      <c r="HQ91" s="35"/>
      <c r="HR91" s="35"/>
      <c r="HS91" s="35"/>
      <c r="HT91" s="35"/>
      <c r="HU91" s="35"/>
      <c r="HV91" s="35"/>
      <c r="HW91" s="35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pans="1:249" s="5" customFormat="1" ht="25.5" customHeight="1">
      <c r="A92" s="23">
        <v>90</v>
      </c>
      <c r="B92" s="23">
        <v>2020014</v>
      </c>
      <c r="C92" s="23" t="s">
        <v>201</v>
      </c>
      <c r="D92" s="23" t="s">
        <v>206</v>
      </c>
      <c r="E92" s="23" t="s">
        <v>13</v>
      </c>
      <c r="F92" s="23" t="s">
        <v>207</v>
      </c>
      <c r="G92" s="24">
        <v>82.68</v>
      </c>
      <c r="H92" s="29">
        <v>90.4</v>
      </c>
      <c r="I92" s="29">
        <f t="shared" si="0"/>
        <v>86.54</v>
      </c>
      <c r="J92" s="40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35"/>
      <c r="HP92" s="35"/>
      <c r="HQ92" s="35"/>
      <c r="HR92" s="35"/>
      <c r="HS92" s="35"/>
      <c r="HT92" s="35"/>
      <c r="HU92" s="35"/>
      <c r="HV92" s="35"/>
      <c r="HW92" s="35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  <row r="93" spans="1:249" s="5" customFormat="1" ht="25.5" customHeight="1">
      <c r="A93" s="23">
        <v>91</v>
      </c>
      <c r="B93" s="23">
        <v>2020015</v>
      </c>
      <c r="C93" s="23" t="s">
        <v>208</v>
      </c>
      <c r="D93" s="23" t="s">
        <v>209</v>
      </c>
      <c r="E93" s="23" t="s">
        <v>32</v>
      </c>
      <c r="F93" s="23" t="s">
        <v>210</v>
      </c>
      <c r="G93" s="24">
        <v>83.77</v>
      </c>
      <c r="H93" s="29">
        <v>90</v>
      </c>
      <c r="I93" s="29">
        <f t="shared" si="0"/>
        <v>86.88499999999999</v>
      </c>
      <c r="J93" s="4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35"/>
      <c r="HP93" s="35"/>
      <c r="HQ93" s="35"/>
      <c r="HR93" s="35"/>
      <c r="HS93" s="35"/>
      <c r="HT93" s="35"/>
      <c r="HU93" s="35"/>
      <c r="HV93" s="35"/>
      <c r="HW93" s="35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spans="1:249" s="5" customFormat="1" ht="25.5" customHeight="1">
      <c r="A94" s="23">
        <v>92</v>
      </c>
      <c r="B94" s="23">
        <v>2020015</v>
      </c>
      <c r="C94" s="23" t="s">
        <v>208</v>
      </c>
      <c r="D94" s="23" t="s">
        <v>211</v>
      </c>
      <c r="E94" s="23" t="s">
        <v>13</v>
      </c>
      <c r="F94" s="23" t="s">
        <v>212</v>
      </c>
      <c r="G94" s="24">
        <v>78.94</v>
      </c>
      <c r="H94" s="29">
        <v>94.6</v>
      </c>
      <c r="I94" s="29">
        <f t="shared" si="0"/>
        <v>86.77</v>
      </c>
      <c r="J94" s="40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35"/>
      <c r="HP94" s="35"/>
      <c r="HQ94" s="35"/>
      <c r="HR94" s="35"/>
      <c r="HS94" s="35"/>
      <c r="HT94" s="35"/>
      <c r="HU94" s="35"/>
      <c r="HV94" s="35"/>
      <c r="HW94" s="35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  <row r="95" spans="1:249" s="5" customFormat="1" ht="25.5" customHeight="1">
      <c r="A95" s="23">
        <v>93</v>
      </c>
      <c r="B95" s="23">
        <v>2020015</v>
      </c>
      <c r="C95" s="23" t="s">
        <v>208</v>
      </c>
      <c r="D95" s="23" t="s">
        <v>213</v>
      </c>
      <c r="E95" s="23" t="s">
        <v>13</v>
      </c>
      <c r="F95" s="23" t="s">
        <v>214</v>
      </c>
      <c r="G95" s="24">
        <v>80.5</v>
      </c>
      <c r="H95" s="29">
        <v>92.6</v>
      </c>
      <c r="I95" s="29">
        <f t="shared" si="0"/>
        <v>86.55</v>
      </c>
      <c r="J95" s="40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35"/>
      <c r="HP95" s="35"/>
      <c r="HQ95" s="35"/>
      <c r="HR95" s="35"/>
      <c r="HS95" s="35"/>
      <c r="HT95" s="35"/>
      <c r="HU95" s="35"/>
      <c r="HV95" s="35"/>
      <c r="HW95" s="35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1:249" s="5" customFormat="1" ht="25.5" customHeight="1">
      <c r="A96" s="23">
        <v>94</v>
      </c>
      <c r="B96" s="23">
        <v>2020015</v>
      </c>
      <c r="C96" s="23" t="s">
        <v>208</v>
      </c>
      <c r="D96" s="23" t="s">
        <v>215</v>
      </c>
      <c r="E96" s="23" t="s">
        <v>32</v>
      </c>
      <c r="F96" s="23" t="s">
        <v>216</v>
      </c>
      <c r="G96" s="24">
        <v>79.41</v>
      </c>
      <c r="H96" s="29">
        <v>93.2</v>
      </c>
      <c r="I96" s="29">
        <f t="shared" si="0"/>
        <v>86.305</v>
      </c>
      <c r="J96" s="4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35"/>
      <c r="HP96" s="35"/>
      <c r="HQ96" s="35"/>
      <c r="HR96" s="35"/>
      <c r="HS96" s="35"/>
      <c r="HT96" s="35"/>
      <c r="HU96" s="35"/>
      <c r="HV96" s="35"/>
      <c r="HW96" s="35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</row>
    <row r="97" spans="1:249" s="5" customFormat="1" ht="25.5" customHeight="1">
      <c r="A97" s="23">
        <v>95</v>
      </c>
      <c r="B97" s="23">
        <v>2020015</v>
      </c>
      <c r="C97" s="23" t="s">
        <v>208</v>
      </c>
      <c r="D97" s="23" t="s">
        <v>217</v>
      </c>
      <c r="E97" s="23" t="s">
        <v>13</v>
      </c>
      <c r="F97" s="23" t="s">
        <v>218</v>
      </c>
      <c r="G97" s="24">
        <v>79.97</v>
      </c>
      <c r="H97" s="29">
        <v>92.6</v>
      </c>
      <c r="I97" s="29">
        <f t="shared" si="0"/>
        <v>86.285</v>
      </c>
      <c r="J97" s="4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35"/>
      <c r="HP97" s="35"/>
      <c r="HQ97" s="35"/>
      <c r="HR97" s="35"/>
      <c r="HS97" s="35"/>
      <c r="HT97" s="35"/>
      <c r="HU97" s="35"/>
      <c r="HV97" s="35"/>
      <c r="HW97" s="35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</row>
    <row r="98" spans="1:249" s="5" customFormat="1" ht="25.5" customHeight="1">
      <c r="A98" s="23">
        <v>96</v>
      </c>
      <c r="B98" s="23">
        <v>2020015</v>
      </c>
      <c r="C98" s="23" t="s">
        <v>208</v>
      </c>
      <c r="D98" s="23" t="s">
        <v>219</v>
      </c>
      <c r="E98" s="23" t="s">
        <v>13</v>
      </c>
      <c r="F98" s="23" t="s">
        <v>220</v>
      </c>
      <c r="G98" s="24">
        <v>79.69</v>
      </c>
      <c r="H98" s="29">
        <v>92.2</v>
      </c>
      <c r="I98" s="29">
        <f t="shared" si="0"/>
        <v>85.945</v>
      </c>
      <c r="J98" s="4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35"/>
      <c r="HP98" s="35"/>
      <c r="HQ98" s="35"/>
      <c r="HR98" s="35"/>
      <c r="HS98" s="35"/>
      <c r="HT98" s="35"/>
      <c r="HU98" s="35"/>
      <c r="HV98" s="35"/>
      <c r="HW98" s="35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</row>
    <row r="99" spans="1:231" s="4" customFormat="1" ht="25.5" customHeight="1">
      <c r="A99" s="23">
        <v>97</v>
      </c>
      <c r="B99" s="23">
        <v>2020016</v>
      </c>
      <c r="C99" s="23" t="s">
        <v>221</v>
      </c>
      <c r="D99" s="23" t="s">
        <v>222</v>
      </c>
      <c r="E99" s="23" t="s">
        <v>13</v>
      </c>
      <c r="F99" s="23" t="s">
        <v>223</v>
      </c>
      <c r="G99" s="28">
        <v>91.87</v>
      </c>
      <c r="H99" s="33" t="s">
        <v>224</v>
      </c>
      <c r="I99" s="33">
        <v>89.44</v>
      </c>
      <c r="J99" s="4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35"/>
      <c r="HP99" s="35"/>
      <c r="HQ99" s="35"/>
      <c r="HR99" s="35"/>
      <c r="HS99" s="35"/>
      <c r="HT99" s="35"/>
      <c r="HU99" s="35"/>
      <c r="HV99" s="35"/>
      <c r="HW99" s="35"/>
    </row>
    <row r="100" spans="1:231" s="4" customFormat="1" ht="25.5" customHeight="1">
      <c r="A100" s="23">
        <v>98</v>
      </c>
      <c r="B100" s="23">
        <v>2020017</v>
      </c>
      <c r="C100" s="23" t="s">
        <v>225</v>
      </c>
      <c r="D100" s="23" t="s">
        <v>226</v>
      </c>
      <c r="E100" s="23" t="s">
        <v>13</v>
      </c>
      <c r="F100" s="23" t="s">
        <v>227</v>
      </c>
      <c r="G100" s="28">
        <v>83.74</v>
      </c>
      <c r="H100" s="33" t="s">
        <v>228</v>
      </c>
      <c r="I100" s="33">
        <v>86.67</v>
      </c>
      <c r="J100" s="4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35"/>
      <c r="HP100" s="35"/>
      <c r="HQ100" s="35"/>
      <c r="HR100" s="35"/>
      <c r="HS100" s="35"/>
      <c r="HT100" s="35"/>
      <c r="HU100" s="35"/>
      <c r="HV100" s="35"/>
      <c r="HW100" s="35"/>
    </row>
    <row r="101" spans="1:231" s="4" customFormat="1" ht="25.5" customHeight="1">
      <c r="A101" s="23">
        <v>99</v>
      </c>
      <c r="B101" s="23">
        <v>2020018</v>
      </c>
      <c r="C101" s="23" t="s">
        <v>229</v>
      </c>
      <c r="D101" s="23" t="s">
        <v>230</v>
      </c>
      <c r="E101" s="23" t="s">
        <v>13</v>
      </c>
      <c r="F101" s="23" t="s">
        <v>231</v>
      </c>
      <c r="G101" s="28">
        <v>80.25</v>
      </c>
      <c r="H101" s="33" t="s">
        <v>232</v>
      </c>
      <c r="I101" s="33">
        <v>84.13</v>
      </c>
      <c r="J101" s="4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35"/>
      <c r="HP101" s="35"/>
      <c r="HQ101" s="35"/>
      <c r="HR101" s="35"/>
      <c r="HS101" s="35"/>
      <c r="HT101" s="35"/>
      <c r="HU101" s="35"/>
      <c r="HV101" s="35"/>
      <c r="HW101" s="35"/>
    </row>
    <row r="102" spans="1:231" s="4" customFormat="1" ht="25.5" customHeight="1">
      <c r="A102" s="23">
        <v>100</v>
      </c>
      <c r="B102" s="23">
        <v>2020018</v>
      </c>
      <c r="C102" s="23" t="s">
        <v>229</v>
      </c>
      <c r="D102" s="23" t="s">
        <v>233</v>
      </c>
      <c r="E102" s="23" t="s">
        <v>32</v>
      </c>
      <c r="F102" s="23" t="s">
        <v>234</v>
      </c>
      <c r="G102" s="28">
        <v>79.72</v>
      </c>
      <c r="H102" s="33" t="s">
        <v>235</v>
      </c>
      <c r="I102" s="33">
        <v>84.06</v>
      </c>
      <c r="J102" s="4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35"/>
      <c r="HP102" s="35"/>
      <c r="HQ102" s="35"/>
      <c r="HR102" s="35"/>
      <c r="HS102" s="35"/>
      <c r="HT102" s="35"/>
      <c r="HU102" s="35"/>
      <c r="HV102" s="35"/>
      <c r="HW102" s="35"/>
    </row>
    <row r="103" spans="1:231" s="4" customFormat="1" ht="25.5" customHeight="1">
      <c r="A103" s="23">
        <v>101</v>
      </c>
      <c r="B103" s="23">
        <v>2020018</v>
      </c>
      <c r="C103" s="23" t="s">
        <v>229</v>
      </c>
      <c r="D103" s="23" t="s">
        <v>236</v>
      </c>
      <c r="E103" s="23" t="s">
        <v>32</v>
      </c>
      <c r="F103" s="23" t="s">
        <v>237</v>
      </c>
      <c r="G103" s="28">
        <v>81.03</v>
      </c>
      <c r="H103" s="33" t="s">
        <v>238</v>
      </c>
      <c r="I103" s="33">
        <v>83.82</v>
      </c>
      <c r="J103" s="4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35"/>
      <c r="HP103" s="35"/>
      <c r="HQ103" s="35"/>
      <c r="HR103" s="35"/>
      <c r="HS103" s="35"/>
      <c r="HT103" s="35"/>
      <c r="HU103" s="35"/>
      <c r="HV103" s="35"/>
      <c r="HW103" s="35"/>
    </row>
    <row r="104" spans="1:231" s="4" customFormat="1" ht="25.5" customHeight="1">
      <c r="A104" s="23">
        <v>102</v>
      </c>
      <c r="B104" s="23">
        <v>2020019</v>
      </c>
      <c r="C104" s="23" t="s">
        <v>239</v>
      </c>
      <c r="D104" s="23" t="s">
        <v>240</v>
      </c>
      <c r="E104" s="23" t="s">
        <v>13</v>
      </c>
      <c r="F104" s="23" t="s">
        <v>241</v>
      </c>
      <c r="G104" s="28">
        <v>88.35</v>
      </c>
      <c r="H104" s="33" t="s">
        <v>242</v>
      </c>
      <c r="I104" s="33">
        <v>88.58</v>
      </c>
      <c r="J104" s="4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35"/>
      <c r="HP104" s="35"/>
      <c r="HQ104" s="35"/>
      <c r="HR104" s="35"/>
      <c r="HS104" s="35"/>
      <c r="HT104" s="35"/>
      <c r="HU104" s="35"/>
      <c r="HV104" s="35"/>
      <c r="HW104" s="35"/>
    </row>
    <row r="105" spans="1:231" s="4" customFormat="1" ht="25.5" customHeight="1">
      <c r="A105" s="23">
        <v>103</v>
      </c>
      <c r="B105" s="23">
        <v>2020019</v>
      </c>
      <c r="C105" s="23" t="s">
        <v>239</v>
      </c>
      <c r="D105" s="23" t="s">
        <v>243</v>
      </c>
      <c r="E105" s="23" t="s">
        <v>13</v>
      </c>
      <c r="F105" s="23" t="s">
        <v>244</v>
      </c>
      <c r="G105" s="28">
        <v>81.81</v>
      </c>
      <c r="H105" s="33" t="s">
        <v>245</v>
      </c>
      <c r="I105" s="33">
        <v>86.81</v>
      </c>
      <c r="J105" s="4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35"/>
      <c r="HP105" s="35"/>
      <c r="HQ105" s="35"/>
      <c r="HR105" s="35"/>
      <c r="HS105" s="35"/>
      <c r="HT105" s="35"/>
      <c r="HU105" s="35"/>
      <c r="HV105" s="35"/>
      <c r="HW105" s="35"/>
    </row>
    <row r="106" spans="1:231" s="4" customFormat="1" ht="25.5" customHeight="1">
      <c r="A106" s="23">
        <v>104</v>
      </c>
      <c r="B106" s="23">
        <v>2020019</v>
      </c>
      <c r="C106" s="23" t="s">
        <v>239</v>
      </c>
      <c r="D106" s="23" t="s">
        <v>246</v>
      </c>
      <c r="E106" s="23" t="s">
        <v>32</v>
      </c>
      <c r="F106" s="23" t="s">
        <v>247</v>
      </c>
      <c r="G106" s="28">
        <v>76.61</v>
      </c>
      <c r="H106" s="33" t="s">
        <v>248</v>
      </c>
      <c r="I106" s="33">
        <v>85.61</v>
      </c>
      <c r="J106" s="4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35"/>
      <c r="HP106" s="35"/>
      <c r="HQ106" s="35"/>
      <c r="HR106" s="35"/>
      <c r="HS106" s="35"/>
      <c r="HT106" s="35"/>
      <c r="HU106" s="35"/>
      <c r="HV106" s="35"/>
      <c r="HW106" s="35"/>
    </row>
    <row r="107" spans="1:231" s="4" customFormat="1" ht="25.5" customHeight="1">
      <c r="A107" s="23">
        <v>105</v>
      </c>
      <c r="B107" s="23">
        <v>2020019</v>
      </c>
      <c r="C107" s="23" t="s">
        <v>239</v>
      </c>
      <c r="D107" s="23" t="s">
        <v>249</v>
      </c>
      <c r="E107" s="23" t="s">
        <v>32</v>
      </c>
      <c r="F107" s="23" t="s">
        <v>250</v>
      </c>
      <c r="G107" s="28">
        <v>80.75</v>
      </c>
      <c r="H107" s="33" t="s">
        <v>228</v>
      </c>
      <c r="I107" s="33">
        <v>85.18</v>
      </c>
      <c r="J107" s="4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35"/>
      <c r="HP107" s="35"/>
      <c r="HQ107" s="35"/>
      <c r="HR107" s="35"/>
      <c r="HS107" s="35"/>
      <c r="HT107" s="35"/>
      <c r="HU107" s="35"/>
      <c r="HV107" s="35"/>
      <c r="HW107" s="35"/>
    </row>
    <row r="108" spans="1:231" s="4" customFormat="1" ht="25.5" customHeight="1">
      <c r="A108" s="23">
        <v>106</v>
      </c>
      <c r="B108" s="23">
        <v>2020019</v>
      </c>
      <c r="C108" s="23" t="s">
        <v>239</v>
      </c>
      <c r="D108" s="23" t="s">
        <v>251</v>
      </c>
      <c r="E108" s="23" t="s">
        <v>32</v>
      </c>
      <c r="F108" s="23" t="s">
        <v>252</v>
      </c>
      <c r="G108" s="28">
        <v>78.88</v>
      </c>
      <c r="H108" s="33" t="s">
        <v>224</v>
      </c>
      <c r="I108" s="33">
        <v>82.94</v>
      </c>
      <c r="J108" s="41" t="s">
        <v>58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35"/>
      <c r="HP108" s="35"/>
      <c r="HQ108" s="35"/>
      <c r="HR108" s="35"/>
      <c r="HS108" s="35"/>
      <c r="HT108" s="35"/>
      <c r="HU108" s="35"/>
      <c r="HV108" s="35"/>
      <c r="HW108" s="35"/>
    </row>
    <row r="109" spans="1:249" s="5" customFormat="1" ht="25.5" customHeight="1">
      <c r="A109" s="23">
        <v>107</v>
      </c>
      <c r="B109" s="23">
        <v>2020020</v>
      </c>
      <c r="C109" s="23" t="s">
        <v>253</v>
      </c>
      <c r="D109" s="23" t="s">
        <v>254</v>
      </c>
      <c r="E109" s="23" t="s">
        <v>13</v>
      </c>
      <c r="F109" s="23" t="s">
        <v>255</v>
      </c>
      <c r="G109" s="29">
        <v>90.25</v>
      </c>
      <c r="H109" s="29">
        <v>91.8</v>
      </c>
      <c r="I109" s="29">
        <f>G109*0.5+H109*0.5</f>
        <v>91.025</v>
      </c>
      <c r="J109" s="3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35"/>
      <c r="HP109" s="35"/>
      <c r="HQ109" s="35"/>
      <c r="HR109" s="35"/>
      <c r="HS109" s="35"/>
      <c r="HT109" s="35"/>
      <c r="HU109" s="35"/>
      <c r="HV109" s="35"/>
      <c r="HW109" s="35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</row>
    <row r="110" spans="1:249" s="5" customFormat="1" ht="25.5" customHeight="1">
      <c r="A110" s="23">
        <v>108</v>
      </c>
      <c r="B110" s="23">
        <v>2020020</v>
      </c>
      <c r="C110" s="36" t="s">
        <v>253</v>
      </c>
      <c r="D110" s="23" t="s">
        <v>256</v>
      </c>
      <c r="E110" s="23" t="s">
        <v>13</v>
      </c>
      <c r="F110" s="23" t="s">
        <v>257</v>
      </c>
      <c r="G110" s="29">
        <v>91.06</v>
      </c>
      <c r="H110" s="29">
        <v>90.1</v>
      </c>
      <c r="I110" s="29">
        <f>G110*0.5+H110*0.5</f>
        <v>90.58</v>
      </c>
      <c r="J110" s="3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35"/>
      <c r="HP110" s="35"/>
      <c r="HQ110" s="35"/>
      <c r="HR110" s="35"/>
      <c r="HS110" s="35"/>
      <c r="HT110" s="35"/>
      <c r="HU110" s="35"/>
      <c r="HV110" s="35"/>
      <c r="HW110" s="35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</row>
    <row r="111" spans="1:249" s="5" customFormat="1" ht="25.5" customHeight="1">
      <c r="A111" s="23">
        <v>109</v>
      </c>
      <c r="B111" s="23">
        <v>2020020</v>
      </c>
      <c r="C111" s="23" t="s">
        <v>253</v>
      </c>
      <c r="D111" s="23" t="s">
        <v>258</v>
      </c>
      <c r="E111" s="23" t="s">
        <v>13</v>
      </c>
      <c r="F111" s="37" t="s">
        <v>259</v>
      </c>
      <c r="G111" s="29">
        <v>84.58</v>
      </c>
      <c r="H111" s="29">
        <v>94.1</v>
      </c>
      <c r="I111" s="29">
        <f>G111*0.5+H111*0.5</f>
        <v>89.34</v>
      </c>
      <c r="J111" s="3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35"/>
      <c r="HP111" s="35"/>
      <c r="HQ111" s="35"/>
      <c r="HR111" s="35"/>
      <c r="HS111" s="35"/>
      <c r="HT111" s="35"/>
      <c r="HU111" s="35"/>
      <c r="HV111" s="35"/>
      <c r="HW111" s="35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</row>
    <row r="112" spans="1:249" s="5" customFormat="1" ht="25.5" customHeight="1">
      <c r="A112" s="23">
        <v>110</v>
      </c>
      <c r="B112" s="23">
        <v>2020020</v>
      </c>
      <c r="C112" s="23" t="s">
        <v>253</v>
      </c>
      <c r="D112" s="23" t="s">
        <v>260</v>
      </c>
      <c r="E112" s="23" t="s">
        <v>32</v>
      </c>
      <c r="F112" s="23" t="s">
        <v>261</v>
      </c>
      <c r="G112" s="29">
        <v>82.12</v>
      </c>
      <c r="H112" s="29">
        <v>93.5</v>
      </c>
      <c r="I112" s="29">
        <f aca="true" t="shared" si="1" ref="I112:I151">G112*0.5+H112*0.5</f>
        <v>87.81</v>
      </c>
      <c r="J112" s="3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35"/>
      <c r="HP112" s="35"/>
      <c r="HQ112" s="35"/>
      <c r="HR112" s="35"/>
      <c r="HS112" s="35"/>
      <c r="HT112" s="35"/>
      <c r="HU112" s="35"/>
      <c r="HV112" s="35"/>
      <c r="HW112" s="35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</row>
    <row r="113" spans="1:249" s="5" customFormat="1" ht="25.5" customHeight="1">
      <c r="A113" s="23">
        <v>111</v>
      </c>
      <c r="B113" s="23">
        <v>2020020</v>
      </c>
      <c r="C113" s="23" t="s">
        <v>253</v>
      </c>
      <c r="D113" s="23" t="s">
        <v>262</v>
      </c>
      <c r="E113" s="23" t="s">
        <v>13</v>
      </c>
      <c r="F113" s="23" t="s">
        <v>263</v>
      </c>
      <c r="G113" s="29">
        <v>87.51</v>
      </c>
      <c r="H113" s="29">
        <v>86.2</v>
      </c>
      <c r="I113" s="29">
        <f t="shared" si="1"/>
        <v>86.855</v>
      </c>
      <c r="J113" s="3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35"/>
      <c r="HP113" s="35"/>
      <c r="HQ113" s="35"/>
      <c r="HR113" s="35"/>
      <c r="HS113" s="35"/>
      <c r="HT113" s="35"/>
      <c r="HU113" s="35"/>
      <c r="HV113" s="35"/>
      <c r="HW113" s="35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1:249" s="5" customFormat="1" ht="25.5" customHeight="1">
      <c r="A114" s="23">
        <v>112</v>
      </c>
      <c r="B114" s="23">
        <v>2020020</v>
      </c>
      <c r="C114" s="23" t="s">
        <v>253</v>
      </c>
      <c r="D114" s="23" t="s">
        <v>264</v>
      </c>
      <c r="E114" s="23" t="s">
        <v>13</v>
      </c>
      <c r="F114" s="23" t="s">
        <v>265</v>
      </c>
      <c r="G114" s="29">
        <v>80.22</v>
      </c>
      <c r="H114" s="29">
        <v>93.2</v>
      </c>
      <c r="I114" s="29">
        <f t="shared" si="1"/>
        <v>86.71000000000001</v>
      </c>
      <c r="J114" s="3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35"/>
      <c r="HP114" s="35"/>
      <c r="HQ114" s="35"/>
      <c r="HR114" s="35"/>
      <c r="HS114" s="35"/>
      <c r="HT114" s="35"/>
      <c r="HU114" s="35"/>
      <c r="HV114" s="35"/>
      <c r="HW114" s="35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</row>
    <row r="115" spans="1:249" s="5" customFormat="1" ht="25.5" customHeight="1">
      <c r="A115" s="23">
        <v>113</v>
      </c>
      <c r="B115" s="23">
        <v>2020021</v>
      </c>
      <c r="C115" s="23" t="s">
        <v>266</v>
      </c>
      <c r="D115" s="23" t="s">
        <v>267</v>
      </c>
      <c r="E115" s="23" t="s">
        <v>13</v>
      </c>
      <c r="F115" s="23" t="s">
        <v>268</v>
      </c>
      <c r="G115" s="29">
        <v>89.44</v>
      </c>
      <c r="H115" s="29">
        <v>88</v>
      </c>
      <c r="I115" s="29">
        <f t="shared" si="1"/>
        <v>88.72</v>
      </c>
      <c r="J115" s="3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35"/>
      <c r="HP115" s="35"/>
      <c r="HQ115" s="35"/>
      <c r="HR115" s="35"/>
      <c r="HS115" s="35"/>
      <c r="HT115" s="35"/>
      <c r="HU115" s="35"/>
      <c r="HV115" s="35"/>
      <c r="HW115" s="35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</row>
    <row r="116" spans="1:249" s="5" customFormat="1" ht="25.5" customHeight="1">
      <c r="A116" s="23">
        <v>114</v>
      </c>
      <c r="B116" s="23">
        <v>2020021</v>
      </c>
      <c r="C116" s="23" t="s">
        <v>266</v>
      </c>
      <c r="D116" s="23" t="s">
        <v>269</v>
      </c>
      <c r="E116" s="23" t="s">
        <v>13</v>
      </c>
      <c r="F116" s="23" t="s">
        <v>270</v>
      </c>
      <c r="G116" s="29">
        <v>81.37</v>
      </c>
      <c r="H116" s="29">
        <v>93.3</v>
      </c>
      <c r="I116" s="29">
        <f t="shared" si="1"/>
        <v>87.33500000000001</v>
      </c>
      <c r="J116" s="3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35"/>
      <c r="HP116" s="35"/>
      <c r="HQ116" s="35"/>
      <c r="HR116" s="35"/>
      <c r="HS116" s="35"/>
      <c r="HT116" s="35"/>
      <c r="HU116" s="35"/>
      <c r="HV116" s="35"/>
      <c r="HW116" s="35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</row>
    <row r="117" spans="1:249" s="5" customFormat="1" ht="25.5" customHeight="1">
      <c r="A117" s="23">
        <v>115</v>
      </c>
      <c r="B117" s="23">
        <v>2020021</v>
      </c>
      <c r="C117" s="23" t="s">
        <v>266</v>
      </c>
      <c r="D117" s="23" t="s">
        <v>271</v>
      </c>
      <c r="E117" s="23" t="s">
        <v>32</v>
      </c>
      <c r="F117" s="23" t="s">
        <v>272</v>
      </c>
      <c r="G117" s="29">
        <v>83.49</v>
      </c>
      <c r="H117" s="29">
        <v>89</v>
      </c>
      <c r="I117" s="29">
        <f t="shared" si="1"/>
        <v>86.245</v>
      </c>
      <c r="J117" s="3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35"/>
      <c r="HP117" s="35"/>
      <c r="HQ117" s="35"/>
      <c r="HR117" s="35"/>
      <c r="HS117" s="35"/>
      <c r="HT117" s="35"/>
      <c r="HU117" s="35"/>
      <c r="HV117" s="35"/>
      <c r="HW117" s="35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</row>
    <row r="118" spans="1:249" s="5" customFormat="1" ht="25.5" customHeight="1">
      <c r="A118" s="23">
        <v>116</v>
      </c>
      <c r="B118" s="23">
        <v>2020021</v>
      </c>
      <c r="C118" s="23" t="s">
        <v>266</v>
      </c>
      <c r="D118" s="23" t="s">
        <v>273</v>
      </c>
      <c r="E118" s="23" t="s">
        <v>32</v>
      </c>
      <c r="F118" s="23" t="s">
        <v>274</v>
      </c>
      <c r="G118" s="29">
        <v>78.35</v>
      </c>
      <c r="H118" s="29">
        <v>93.2</v>
      </c>
      <c r="I118" s="29">
        <f t="shared" si="1"/>
        <v>85.775</v>
      </c>
      <c r="J118" s="3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35"/>
      <c r="HP118" s="35"/>
      <c r="HQ118" s="35"/>
      <c r="HR118" s="35"/>
      <c r="HS118" s="35"/>
      <c r="HT118" s="35"/>
      <c r="HU118" s="35"/>
      <c r="HV118" s="35"/>
      <c r="HW118" s="35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</row>
    <row r="119" spans="1:249" s="5" customFormat="1" ht="25.5" customHeight="1">
      <c r="A119" s="23">
        <v>117</v>
      </c>
      <c r="B119" s="23">
        <v>2020022</v>
      </c>
      <c r="C119" s="23" t="s">
        <v>275</v>
      </c>
      <c r="D119" s="23" t="s">
        <v>276</v>
      </c>
      <c r="E119" s="23" t="s">
        <v>13</v>
      </c>
      <c r="F119" s="23" t="s">
        <v>277</v>
      </c>
      <c r="G119" s="29">
        <v>84.86</v>
      </c>
      <c r="H119" s="29">
        <f>VLOOKUP(D119,'[1]Sheet3'!$D:$K,8,FALSE)</f>
        <v>93.4</v>
      </c>
      <c r="I119" s="29">
        <f t="shared" si="1"/>
        <v>89.13</v>
      </c>
      <c r="J119" s="3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35"/>
      <c r="HP119" s="35"/>
      <c r="HQ119" s="35"/>
      <c r="HR119" s="35"/>
      <c r="HS119" s="35"/>
      <c r="HT119" s="35"/>
      <c r="HU119" s="35"/>
      <c r="HV119" s="35"/>
      <c r="HW119" s="35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</row>
    <row r="120" spans="1:249" s="5" customFormat="1" ht="25.5" customHeight="1">
      <c r="A120" s="23">
        <v>118</v>
      </c>
      <c r="B120" s="23">
        <v>2020022</v>
      </c>
      <c r="C120" s="23" t="s">
        <v>275</v>
      </c>
      <c r="D120" s="23" t="s">
        <v>278</v>
      </c>
      <c r="E120" s="23" t="s">
        <v>32</v>
      </c>
      <c r="F120" s="23" t="s">
        <v>279</v>
      </c>
      <c r="G120" s="29">
        <v>81.28</v>
      </c>
      <c r="H120" s="29">
        <f>VLOOKUP(D120,'[1]Sheet3'!$D:$K,8,FALSE)</f>
        <v>93.4</v>
      </c>
      <c r="I120" s="29">
        <f t="shared" si="1"/>
        <v>87.34</v>
      </c>
      <c r="J120" s="3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35"/>
      <c r="HP120" s="35"/>
      <c r="HQ120" s="35"/>
      <c r="HR120" s="35"/>
      <c r="HS120" s="35"/>
      <c r="HT120" s="35"/>
      <c r="HU120" s="35"/>
      <c r="HV120" s="35"/>
      <c r="HW120" s="35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1" spans="1:249" s="5" customFormat="1" ht="25.5" customHeight="1">
      <c r="A121" s="23">
        <v>119</v>
      </c>
      <c r="B121" s="23">
        <v>2020022</v>
      </c>
      <c r="C121" s="23" t="s">
        <v>275</v>
      </c>
      <c r="D121" s="23" t="s">
        <v>280</v>
      </c>
      <c r="E121" s="23" t="s">
        <v>13</v>
      </c>
      <c r="F121" s="23" t="s">
        <v>281</v>
      </c>
      <c r="G121" s="29">
        <v>82.9</v>
      </c>
      <c r="H121" s="29">
        <f>VLOOKUP(D121,'[1]Sheet3'!$D:$K,8,FALSE)</f>
        <v>90.6</v>
      </c>
      <c r="I121" s="29">
        <f t="shared" si="1"/>
        <v>86.75</v>
      </c>
      <c r="J121" s="3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35"/>
      <c r="HP121" s="35"/>
      <c r="HQ121" s="35"/>
      <c r="HR121" s="35"/>
      <c r="HS121" s="35"/>
      <c r="HT121" s="35"/>
      <c r="HU121" s="35"/>
      <c r="HV121" s="35"/>
      <c r="HW121" s="35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</row>
    <row r="122" spans="1:249" s="5" customFormat="1" ht="25.5" customHeight="1">
      <c r="A122" s="23">
        <v>120</v>
      </c>
      <c r="B122" s="23">
        <v>2020022</v>
      </c>
      <c r="C122" s="23" t="s">
        <v>275</v>
      </c>
      <c r="D122" s="23" t="s">
        <v>282</v>
      </c>
      <c r="E122" s="23" t="s">
        <v>13</v>
      </c>
      <c r="F122" s="23" t="s">
        <v>283</v>
      </c>
      <c r="G122" s="29">
        <v>81</v>
      </c>
      <c r="H122" s="29">
        <f>VLOOKUP(D122,'[1]Sheet3'!$D:$K,8,FALSE)</f>
        <v>91.4</v>
      </c>
      <c r="I122" s="29">
        <f t="shared" si="1"/>
        <v>86.2</v>
      </c>
      <c r="J122" s="3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35"/>
      <c r="HP122" s="35"/>
      <c r="HQ122" s="35"/>
      <c r="HR122" s="35"/>
      <c r="HS122" s="35"/>
      <c r="HT122" s="35"/>
      <c r="HU122" s="35"/>
      <c r="HV122" s="35"/>
      <c r="HW122" s="35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</row>
    <row r="123" spans="1:231" s="4" customFormat="1" ht="25.5" customHeight="1">
      <c r="A123" s="23">
        <v>121</v>
      </c>
      <c r="B123" s="23">
        <v>2020023</v>
      </c>
      <c r="C123" s="23" t="s">
        <v>284</v>
      </c>
      <c r="D123" s="23" t="s">
        <v>285</v>
      </c>
      <c r="E123" s="23" t="s">
        <v>13</v>
      </c>
      <c r="F123" s="23" t="s">
        <v>286</v>
      </c>
      <c r="G123" s="29">
        <v>81</v>
      </c>
      <c r="H123" s="29">
        <v>89.6</v>
      </c>
      <c r="I123" s="29">
        <f t="shared" si="1"/>
        <v>85.3</v>
      </c>
      <c r="J123" s="3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35"/>
      <c r="HP123" s="35"/>
      <c r="HQ123" s="35"/>
      <c r="HR123" s="35"/>
      <c r="HS123" s="35"/>
      <c r="HT123" s="35"/>
      <c r="HU123" s="35"/>
      <c r="HV123" s="35"/>
      <c r="HW123" s="35"/>
    </row>
    <row r="124" spans="1:231" s="4" customFormat="1" ht="25.5" customHeight="1">
      <c r="A124" s="23">
        <v>122</v>
      </c>
      <c r="B124" s="23">
        <v>2020023</v>
      </c>
      <c r="C124" s="23" t="s">
        <v>284</v>
      </c>
      <c r="D124" s="23" t="s">
        <v>287</v>
      </c>
      <c r="E124" s="23" t="s">
        <v>32</v>
      </c>
      <c r="F124" s="23" t="s">
        <v>288</v>
      </c>
      <c r="G124" s="29">
        <v>83.15</v>
      </c>
      <c r="H124" s="29">
        <v>85.4</v>
      </c>
      <c r="I124" s="29">
        <f t="shared" si="1"/>
        <v>84.275</v>
      </c>
      <c r="J124" s="3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35"/>
      <c r="HP124" s="35"/>
      <c r="HQ124" s="35"/>
      <c r="HR124" s="35"/>
      <c r="HS124" s="35"/>
      <c r="HT124" s="35"/>
      <c r="HU124" s="35"/>
      <c r="HV124" s="35"/>
      <c r="HW124" s="35"/>
    </row>
    <row r="125" spans="1:231" s="4" customFormat="1" ht="25.5" customHeight="1">
      <c r="A125" s="23">
        <v>123</v>
      </c>
      <c r="B125" s="23">
        <v>2020023</v>
      </c>
      <c r="C125" s="23" t="s">
        <v>284</v>
      </c>
      <c r="D125" s="23" t="s">
        <v>289</v>
      </c>
      <c r="E125" s="23" t="s">
        <v>13</v>
      </c>
      <c r="F125" s="23" t="s">
        <v>290</v>
      </c>
      <c r="G125" s="29">
        <v>82.09</v>
      </c>
      <c r="H125" s="29">
        <v>84.8</v>
      </c>
      <c r="I125" s="29">
        <f t="shared" si="1"/>
        <v>83.445</v>
      </c>
      <c r="J125" s="3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35"/>
      <c r="HP125" s="35"/>
      <c r="HQ125" s="35"/>
      <c r="HR125" s="35"/>
      <c r="HS125" s="35"/>
      <c r="HT125" s="35"/>
      <c r="HU125" s="35"/>
      <c r="HV125" s="35"/>
      <c r="HW125" s="35"/>
    </row>
    <row r="126" spans="1:231" s="4" customFormat="1" ht="25.5" customHeight="1">
      <c r="A126" s="23">
        <v>124</v>
      </c>
      <c r="B126" s="23">
        <v>2020023</v>
      </c>
      <c r="C126" s="23" t="s">
        <v>284</v>
      </c>
      <c r="D126" s="23" t="s">
        <v>291</v>
      </c>
      <c r="E126" s="23" t="s">
        <v>13</v>
      </c>
      <c r="F126" s="23" t="s">
        <v>292</v>
      </c>
      <c r="G126" s="29">
        <v>79.66</v>
      </c>
      <c r="H126" s="29">
        <v>87</v>
      </c>
      <c r="I126" s="29">
        <f t="shared" si="1"/>
        <v>83.33</v>
      </c>
      <c r="J126" s="3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35"/>
      <c r="HP126" s="35"/>
      <c r="HQ126" s="35"/>
      <c r="HR126" s="35"/>
      <c r="HS126" s="35"/>
      <c r="HT126" s="35"/>
      <c r="HU126" s="35"/>
      <c r="HV126" s="35"/>
      <c r="HW126" s="35"/>
    </row>
    <row r="127" spans="1:231" s="4" customFormat="1" ht="25.5" customHeight="1">
      <c r="A127" s="23">
        <v>125</v>
      </c>
      <c r="B127" s="23">
        <v>2020023</v>
      </c>
      <c r="C127" s="23" t="s">
        <v>284</v>
      </c>
      <c r="D127" s="23" t="s">
        <v>293</v>
      </c>
      <c r="E127" s="23" t="s">
        <v>32</v>
      </c>
      <c r="F127" s="23" t="s">
        <v>294</v>
      </c>
      <c r="G127" s="29">
        <v>80.19</v>
      </c>
      <c r="H127" s="29">
        <v>86.4</v>
      </c>
      <c r="I127" s="29">
        <f t="shared" si="1"/>
        <v>83.295</v>
      </c>
      <c r="J127" s="3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35"/>
      <c r="HP127" s="35"/>
      <c r="HQ127" s="35"/>
      <c r="HR127" s="35"/>
      <c r="HS127" s="35"/>
      <c r="HT127" s="35"/>
      <c r="HU127" s="35"/>
      <c r="HV127" s="35"/>
      <c r="HW127" s="35"/>
    </row>
    <row r="128" spans="1:231" s="4" customFormat="1" ht="25.5" customHeight="1">
      <c r="A128" s="23">
        <v>126</v>
      </c>
      <c r="B128" s="23">
        <v>2020024</v>
      </c>
      <c r="C128" s="23" t="s">
        <v>295</v>
      </c>
      <c r="D128" s="23" t="s">
        <v>296</v>
      </c>
      <c r="E128" s="23" t="s">
        <v>32</v>
      </c>
      <c r="F128" s="23" t="s">
        <v>297</v>
      </c>
      <c r="G128" s="29">
        <v>85.39</v>
      </c>
      <c r="H128" s="29">
        <v>93.4</v>
      </c>
      <c r="I128" s="29">
        <f t="shared" si="1"/>
        <v>89.39500000000001</v>
      </c>
      <c r="J128" s="3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35"/>
      <c r="HP128" s="35"/>
      <c r="HQ128" s="35"/>
      <c r="HR128" s="35"/>
      <c r="HS128" s="35"/>
      <c r="HT128" s="35"/>
      <c r="HU128" s="35"/>
      <c r="HV128" s="35"/>
      <c r="HW128" s="35"/>
    </row>
    <row r="129" spans="1:231" s="4" customFormat="1" ht="25.5" customHeight="1">
      <c r="A129" s="23">
        <v>127</v>
      </c>
      <c r="B129" s="23">
        <v>2020024</v>
      </c>
      <c r="C129" s="23" t="s">
        <v>295</v>
      </c>
      <c r="D129" s="23" t="s">
        <v>298</v>
      </c>
      <c r="E129" s="23" t="s">
        <v>13</v>
      </c>
      <c r="F129" s="23" t="s">
        <v>299</v>
      </c>
      <c r="G129" s="29">
        <v>77.51</v>
      </c>
      <c r="H129" s="29">
        <v>92.8</v>
      </c>
      <c r="I129" s="29">
        <f t="shared" si="1"/>
        <v>85.155</v>
      </c>
      <c r="J129" s="3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35"/>
      <c r="HP129" s="35"/>
      <c r="HQ129" s="35"/>
      <c r="HR129" s="35"/>
      <c r="HS129" s="35"/>
      <c r="HT129" s="35"/>
      <c r="HU129" s="35"/>
      <c r="HV129" s="35"/>
      <c r="HW129" s="35"/>
    </row>
    <row r="130" spans="1:249" s="5" customFormat="1" ht="25.5" customHeight="1">
      <c r="A130" s="23">
        <v>128</v>
      </c>
      <c r="B130" s="23">
        <v>2020025</v>
      </c>
      <c r="C130" s="23" t="s">
        <v>300</v>
      </c>
      <c r="D130" s="23" t="s">
        <v>301</v>
      </c>
      <c r="E130" s="23" t="s">
        <v>13</v>
      </c>
      <c r="F130" s="23" t="s">
        <v>302</v>
      </c>
      <c r="G130" s="29">
        <v>88.07</v>
      </c>
      <c r="H130" s="29">
        <f>VLOOKUP(D130,'[1]Sheet3'!$D:$K,8,FALSE)</f>
        <v>84.2</v>
      </c>
      <c r="I130" s="29">
        <f t="shared" si="1"/>
        <v>86.13499999999999</v>
      </c>
      <c r="J130" s="3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35"/>
      <c r="HP130" s="35"/>
      <c r="HQ130" s="35"/>
      <c r="HR130" s="35"/>
      <c r="HS130" s="35"/>
      <c r="HT130" s="35"/>
      <c r="HU130" s="35"/>
      <c r="HV130" s="35"/>
      <c r="HW130" s="35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</row>
    <row r="131" spans="1:249" s="5" customFormat="1" ht="25.5" customHeight="1">
      <c r="A131" s="23">
        <v>129</v>
      </c>
      <c r="B131" s="23">
        <v>2020025</v>
      </c>
      <c r="C131" s="23" t="s">
        <v>300</v>
      </c>
      <c r="D131" s="23" t="s">
        <v>303</v>
      </c>
      <c r="E131" s="23" t="s">
        <v>13</v>
      </c>
      <c r="F131" s="23" t="s">
        <v>304</v>
      </c>
      <c r="G131" s="29">
        <v>82.62</v>
      </c>
      <c r="H131" s="29">
        <f>VLOOKUP(D131,'[1]Sheet3'!$D:$K,8,FALSE)</f>
        <v>89.6</v>
      </c>
      <c r="I131" s="29">
        <f t="shared" si="1"/>
        <v>86.11</v>
      </c>
      <c r="J131" s="3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35"/>
      <c r="HP131" s="35"/>
      <c r="HQ131" s="35"/>
      <c r="HR131" s="35"/>
      <c r="HS131" s="35"/>
      <c r="HT131" s="35"/>
      <c r="HU131" s="35"/>
      <c r="HV131" s="35"/>
      <c r="HW131" s="35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</row>
    <row r="132" spans="1:249" s="5" customFormat="1" ht="25.5" customHeight="1">
      <c r="A132" s="23">
        <v>130</v>
      </c>
      <c r="B132" s="23">
        <v>2020025</v>
      </c>
      <c r="C132" s="23" t="s">
        <v>300</v>
      </c>
      <c r="D132" s="23" t="s">
        <v>305</v>
      </c>
      <c r="E132" s="23" t="s">
        <v>32</v>
      </c>
      <c r="F132" s="23" t="s">
        <v>306</v>
      </c>
      <c r="G132" s="29">
        <v>81.81</v>
      </c>
      <c r="H132" s="29">
        <f>VLOOKUP(D132,'[1]Sheet3'!$D:$K,8,FALSE)</f>
        <v>89.8</v>
      </c>
      <c r="I132" s="29">
        <f t="shared" si="1"/>
        <v>85.805</v>
      </c>
      <c r="J132" s="3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35"/>
      <c r="HP132" s="35"/>
      <c r="HQ132" s="35"/>
      <c r="HR132" s="35"/>
      <c r="HS132" s="35"/>
      <c r="HT132" s="35"/>
      <c r="HU132" s="35"/>
      <c r="HV132" s="35"/>
      <c r="HW132" s="35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</row>
    <row r="133" spans="1:231" s="4" customFormat="1" ht="25.5" customHeight="1">
      <c r="A133" s="23">
        <v>131</v>
      </c>
      <c r="B133" s="30">
        <v>2020026</v>
      </c>
      <c r="C133" s="30" t="s">
        <v>307</v>
      </c>
      <c r="D133" s="30" t="s">
        <v>308</v>
      </c>
      <c r="E133" s="30" t="s">
        <v>32</v>
      </c>
      <c r="F133" s="23" t="s">
        <v>309</v>
      </c>
      <c r="G133" s="43">
        <v>78.07</v>
      </c>
      <c r="H133" s="29">
        <v>96.3</v>
      </c>
      <c r="I133" s="29">
        <f t="shared" si="1"/>
        <v>87.185</v>
      </c>
      <c r="J133" s="3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35"/>
      <c r="HP133" s="35"/>
      <c r="HQ133" s="35"/>
      <c r="HR133" s="35"/>
      <c r="HS133" s="35"/>
      <c r="HT133" s="35"/>
      <c r="HU133" s="35"/>
      <c r="HV133" s="35"/>
      <c r="HW133" s="35"/>
    </row>
    <row r="134" spans="1:231" s="4" customFormat="1" ht="25.5" customHeight="1">
      <c r="A134" s="23">
        <v>132</v>
      </c>
      <c r="B134" s="30">
        <v>2020027</v>
      </c>
      <c r="C134" s="30" t="s">
        <v>310</v>
      </c>
      <c r="D134" s="30" t="s">
        <v>311</v>
      </c>
      <c r="E134" s="30" t="s">
        <v>13</v>
      </c>
      <c r="F134" s="23" t="s">
        <v>312</v>
      </c>
      <c r="G134" s="43">
        <v>84.33</v>
      </c>
      <c r="H134" s="29">
        <v>94.6</v>
      </c>
      <c r="I134" s="29">
        <f t="shared" si="1"/>
        <v>89.465</v>
      </c>
      <c r="J134" s="3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35"/>
      <c r="HP134" s="35"/>
      <c r="HQ134" s="35"/>
      <c r="HR134" s="35"/>
      <c r="HS134" s="35"/>
      <c r="HT134" s="35"/>
      <c r="HU134" s="35"/>
      <c r="HV134" s="35"/>
      <c r="HW134" s="35"/>
    </row>
    <row r="135" spans="1:231" s="4" customFormat="1" ht="25.5" customHeight="1">
      <c r="A135" s="23">
        <v>133</v>
      </c>
      <c r="B135" s="30">
        <v>2020027</v>
      </c>
      <c r="C135" s="30" t="s">
        <v>310</v>
      </c>
      <c r="D135" s="30" t="s">
        <v>313</v>
      </c>
      <c r="E135" s="30" t="s">
        <v>13</v>
      </c>
      <c r="F135" s="23" t="s">
        <v>314</v>
      </c>
      <c r="G135" s="43">
        <v>83.21</v>
      </c>
      <c r="H135" s="29">
        <v>93.8</v>
      </c>
      <c r="I135" s="29">
        <f t="shared" si="1"/>
        <v>88.505</v>
      </c>
      <c r="J135" s="3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35"/>
      <c r="HP135" s="35"/>
      <c r="HQ135" s="35"/>
      <c r="HR135" s="35"/>
      <c r="HS135" s="35"/>
      <c r="HT135" s="35"/>
      <c r="HU135" s="35"/>
      <c r="HV135" s="35"/>
      <c r="HW135" s="35"/>
    </row>
    <row r="136" spans="1:231" s="4" customFormat="1" ht="25.5" customHeight="1">
      <c r="A136" s="23">
        <v>134</v>
      </c>
      <c r="B136" s="30">
        <v>2020027</v>
      </c>
      <c r="C136" s="30" t="s">
        <v>310</v>
      </c>
      <c r="D136" s="30" t="s">
        <v>315</v>
      </c>
      <c r="E136" s="30" t="s">
        <v>13</v>
      </c>
      <c r="F136" s="23" t="s">
        <v>316</v>
      </c>
      <c r="G136" s="43">
        <v>78.91</v>
      </c>
      <c r="H136" s="29">
        <v>96.2</v>
      </c>
      <c r="I136" s="29">
        <f t="shared" si="1"/>
        <v>87.555</v>
      </c>
      <c r="J136" s="3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35"/>
      <c r="HP136" s="35"/>
      <c r="HQ136" s="35"/>
      <c r="HR136" s="35"/>
      <c r="HS136" s="35"/>
      <c r="HT136" s="35"/>
      <c r="HU136" s="35"/>
      <c r="HV136" s="35"/>
      <c r="HW136" s="35"/>
    </row>
    <row r="137" spans="1:231" s="4" customFormat="1" ht="25.5" customHeight="1">
      <c r="A137" s="23">
        <v>135</v>
      </c>
      <c r="B137" s="30">
        <v>2020027</v>
      </c>
      <c r="C137" s="30" t="s">
        <v>310</v>
      </c>
      <c r="D137" s="30" t="s">
        <v>317</v>
      </c>
      <c r="E137" s="30" t="s">
        <v>32</v>
      </c>
      <c r="F137" s="23" t="s">
        <v>318</v>
      </c>
      <c r="G137" s="43">
        <v>82.12</v>
      </c>
      <c r="H137" s="29">
        <v>92.8</v>
      </c>
      <c r="I137" s="29">
        <f t="shared" si="1"/>
        <v>87.46000000000001</v>
      </c>
      <c r="J137" s="3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35"/>
      <c r="HP137" s="35"/>
      <c r="HQ137" s="35"/>
      <c r="HR137" s="35"/>
      <c r="HS137" s="35"/>
      <c r="HT137" s="35"/>
      <c r="HU137" s="35"/>
      <c r="HV137" s="35"/>
      <c r="HW137" s="35"/>
    </row>
    <row r="138" spans="1:231" s="4" customFormat="1" ht="25.5" customHeight="1">
      <c r="A138" s="23">
        <v>136</v>
      </c>
      <c r="B138" s="30">
        <v>2020027</v>
      </c>
      <c r="C138" s="30" t="s">
        <v>310</v>
      </c>
      <c r="D138" s="30" t="s">
        <v>319</v>
      </c>
      <c r="E138" s="30" t="s">
        <v>32</v>
      </c>
      <c r="F138" s="23" t="s">
        <v>320</v>
      </c>
      <c r="G138" s="43">
        <v>83.24</v>
      </c>
      <c r="H138" s="29">
        <v>91.4</v>
      </c>
      <c r="I138" s="29">
        <f t="shared" si="1"/>
        <v>87.32</v>
      </c>
      <c r="J138" s="3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35"/>
      <c r="HP138" s="35"/>
      <c r="HQ138" s="35"/>
      <c r="HR138" s="35"/>
      <c r="HS138" s="35"/>
      <c r="HT138" s="35"/>
      <c r="HU138" s="35"/>
      <c r="HV138" s="35"/>
      <c r="HW138" s="35"/>
    </row>
    <row r="139" spans="1:231" s="4" customFormat="1" ht="25.5" customHeight="1">
      <c r="A139" s="23">
        <v>137</v>
      </c>
      <c r="B139" s="30">
        <v>2020027</v>
      </c>
      <c r="C139" s="30" t="s">
        <v>310</v>
      </c>
      <c r="D139" s="30" t="s">
        <v>321</v>
      </c>
      <c r="E139" s="30" t="s">
        <v>13</v>
      </c>
      <c r="F139" s="23" t="s">
        <v>322</v>
      </c>
      <c r="G139" s="43">
        <v>81.28</v>
      </c>
      <c r="H139" s="29">
        <v>92.8</v>
      </c>
      <c r="I139" s="29">
        <f t="shared" si="1"/>
        <v>87.03999999999999</v>
      </c>
      <c r="J139" s="3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35"/>
      <c r="HP139" s="35"/>
      <c r="HQ139" s="35"/>
      <c r="HR139" s="35"/>
      <c r="HS139" s="35"/>
      <c r="HT139" s="35"/>
      <c r="HU139" s="35"/>
      <c r="HV139" s="35"/>
      <c r="HW139" s="35"/>
    </row>
    <row r="140" spans="1:231" s="4" customFormat="1" ht="25.5" customHeight="1">
      <c r="A140" s="23">
        <v>138</v>
      </c>
      <c r="B140" s="30">
        <v>2020027</v>
      </c>
      <c r="C140" s="30" t="s">
        <v>310</v>
      </c>
      <c r="D140" s="30" t="s">
        <v>323</v>
      </c>
      <c r="E140" s="30" t="s">
        <v>13</v>
      </c>
      <c r="F140" s="23" t="s">
        <v>324</v>
      </c>
      <c r="G140" s="43">
        <v>79.72</v>
      </c>
      <c r="H140" s="29">
        <v>93.4</v>
      </c>
      <c r="I140" s="29">
        <f t="shared" si="1"/>
        <v>86.56</v>
      </c>
      <c r="J140" s="32" t="s">
        <v>58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35"/>
      <c r="HP140" s="35"/>
      <c r="HQ140" s="35"/>
      <c r="HR140" s="35"/>
      <c r="HS140" s="35"/>
      <c r="HT140" s="35"/>
      <c r="HU140" s="35"/>
      <c r="HV140" s="35"/>
      <c r="HW140" s="35"/>
    </row>
    <row r="141" spans="1:231" s="4" customFormat="1" ht="25.5" customHeight="1">
      <c r="A141" s="23">
        <v>139</v>
      </c>
      <c r="B141" s="30">
        <v>2020028</v>
      </c>
      <c r="C141" s="30" t="s">
        <v>325</v>
      </c>
      <c r="D141" s="30" t="s">
        <v>326</v>
      </c>
      <c r="E141" s="30" t="s">
        <v>13</v>
      </c>
      <c r="F141" s="23" t="s">
        <v>327</v>
      </c>
      <c r="G141" s="43">
        <v>83.8</v>
      </c>
      <c r="H141" s="29">
        <v>87.4</v>
      </c>
      <c r="I141" s="29">
        <f t="shared" si="1"/>
        <v>85.6</v>
      </c>
      <c r="J141" s="3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35"/>
      <c r="HP141" s="35"/>
      <c r="HQ141" s="35"/>
      <c r="HR141" s="35"/>
      <c r="HS141" s="35"/>
      <c r="HT141" s="35"/>
      <c r="HU141" s="35"/>
      <c r="HV141" s="35"/>
      <c r="HW141" s="35"/>
    </row>
    <row r="142" spans="1:231" s="4" customFormat="1" ht="25.5" customHeight="1">
      <c r="A142" s="23">
        <v>140</v>
      </c>
      <c r="B142" s="30">
        <v>2020028</v>
      </c>
      <c r="C142" s="30" t="s">
        <v>325</v>
      </c>
      <c r="D142" s="30" t="s">
        <v>328</v>
      </c>
      <c r="E142" s="30" t="s">
        <v>13</v>
      </c>
      <c r="F142" s="23" t="s">
        <v>329</v>
      </c>
      <c r="G142" s="43">
        <v>78.88</v>
      </c>
      <c r="H142" s="29">
        <v>92</v>
      </c>
      <c r="I142" s="29">
        <f t="shared" si="1"/>
        <v>85.44</v>
      </c>
      <c r="J142" s="3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35"/>
      <c r="HP142" s="35"/>
      <c r="HQ142" s="35"/>
      <c r="HR142" s="35"/>
      <c r="HS142" s="35"/>
      <c r="HT142" s="35"/>
      <c r="HU142" s="35"/>
      <c r="HV142" s="35"/>
      <c r="HW142" s="35"/>
    </row>
    <row r="143" spans="1:231" s="4" customFormat="1" ht="25.5" customHeight="1">
      <c r="A143" s="23">
        <v>141</v>
      </c>
      <c r="B143" s="30">
        <v>2020028</v>
      </c>
      <c r="C143" s="30" t="s">
        <v>325</v>
      </c>
      <c r="D143" s="30" t="s">
        <v>330</v>
      </c>
      <c r="E143" s="30" t="s">
        <v>32</v>
      </c>
      <c r="F143" s="23" t="s">
        <v>331</v>
      </c>
      <c r="G143" s="43">
        <v>77.2</v>
      </c>
      <c r="H143" s="29">
        <v>91.4</v>
      </c>
      <c r="I143" s="29">
        <f t="shared" si="1"/>
        <v>84.30000000000001</v>
      </c>
      <c r="J143" s="3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35"/>
      <c r="HP143" s="35"/>
      <c r="HQ143" s="35"/>
      <c r="HR143" s="35"/>
      <c r="HS143" s="35"/>
      <c r="HT143" s="35"/>
      <c r="HU143" s="35"/>
      <c r="HV143" s="35"/>
      <c r="HW143" s="35"/>
    </row>
    <row r="144" spans="1:231" s="4" customFormat="1" ht="25.5" customHeight="1">
      <c r="A144" s="23">
        <v>142</v>
      </c>
      <c r="B144" s="30">
        <v>2020028</v>
      </c>
      <c r="C144" s="30" t="s">
        <v>325</v>
      </c>
      <c r="D144" s="30" t="s">
        <v>332</v>
      </c>
      <c r="E144" s="30" t="s">
        <v>13</v>
      </c>
      <c r="F144" s="23" t="s">
        <v>333</v>
      </c>
      <c r="G144" s="43">
        <v>75.83</v>
      </c>
      <c r="H144" s="29">
        <v>88.6</v>
      </c>
      <c r="I144" s="29">
        <f t="shared" si="1"/>
        <v>82.215</v>
      </c>
      <c r="J144" s="32" t="s">
        <v>58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35"/>
      <c r="HP144" s="35"/>
      <c r="HQ144" s="35"/>
      <c r="HR144" s="35"/>
      <c r="HS144" s="35"/>
      <c r="HT144" s="35"/>
      <c r="HU144" s="35"/>
      <c r="HV144" s="35"/>
      <c r="HW144" s="35"/>
    </row>
    <row r="145" spans="1:231" s="4" customFormat="1" ht="25.5" customHeight="1">
      <c r="A145" s="23">
        <v>143</v>
      </c>
      <c r="B145" s="30">
        <v>2020029</v>
      </c>
      <c r="C145" s="30" t="s">
        <v>334</v>
      </c>
      <c r="D145" s="30" t="s">
        <v>335</v>
      </c>
      <c r="E145" s="30" t="s">
        <v>13</v>
      </c>
      <c r="F145" s="23" t="s">
        <v>336</v>
      </c>
      <c r="G145" s="43">
        <v>89.19</v>
      </c>
      <c r="H145" s="29">
        <v>93</v>
      </c>
      <c r="I145" s="29">
        <f t="shared" si="1"/>
        <v>91.095</v>
      </c>
      <c r="J145" s="3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35"/>
      <c r="HP145" s="35"/>
      <c r="HQ145" s="35"/>
      <c r="HR145" s="35"/>
      <c r="HS145" s="35"/>
      <c r="HT145" s="35"/>
      <c r="HU145" s="35"/>
      <c r="HV145" s="35"/>
      <c r="HW145" s="35"/>
    </row>
    <row r="146" spans="1:231" s="4" customFormat="1" ht="25.5" customHeight="1">
      <c r="A146" s="23">
        <v>144</v>
      </c>
      <c r="B146" s="30">
        <v>2020029</v>
      </c>
      <c r="C146" s="30" t="s">
        <v>334</v>
      </c>
      <c r="D146" s="30" t="s">
        <v>337</v>
      </c>
      <c r="E146" s="30" t="s">
        <v>13</v>
      </c>
      <c r="F146" s="23" t="s">
        <v>338</v>
      </c>
      <c r="G146" s="43">
        <v>78.6</v>
      </c>
      <c r="H146" s="29">
        <v>93.6</v>
      </c>
      <c r="I146" s="29">
        <f t="shared" si="1"/>
        <v>86.1</v>
      </c>
      <c r="J146" s="3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35"/>
      <c r="HP146" s="35"/>
      <c r="HQ146" s="35"/>
      <c r="HR146" s="35"/>
      <c r="HS146" s="35"/>
      <c r="HT146" s="35"/>
      <c r="HU146" s="35"/>
      <c r="HV146" s="35"/>
      <c r="HW146" s="35"/>
    </row>
    <row r="147" spans="1:231" s="4" customFormat="1" ht="25.5" customHeight="1">
      <c r="A147" s="23">
        <v>145</v>
      </c>
      <c r="B147" s="30">
        <v>2020029</v>
      </c>
      <c r="C147" s="30" t="s">
        <v>334</v>
      </c>
      <c r="D147" s="30" t="s">
        <v>339</v>
      </c>
      <c r="E147" s="30" t="s">
        <v>13</v>
      </c>
      <c r="F147" s="23" t="s">
        <v>340</v>
      </c>
      <c r="G147" s="43">
        <v>81.31</v>
      </c>
      <c r="H147" s="29">
        <v>89.2</v>
      </c>
      <c r="I147" s="29">
        <f t="shared" si="1"/>
        <v>85.255</v>
      </c>
      <c r="J147" s="3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35"/>
      <c r="HP147" s="35"/>
      <c r="HQ147" s="35"/>
      <c r="HR147" s="35"/>
      <c r="HS147" s="35"/>
      <c r="HT147" s="35"/>
      <c r="HU147" s="35"/>
      <c r="HV147" s="35"/>
      <c r="HW147" s="35"/>
    </row>
    <row r="148" spans="1:231" s="4" customFormat="1" ht="25.5" customHeight="1">
      <c r="A148" s="23">
        <v>146</v>
      </c>
      <c r="B148" s="30">
        <v>2020029</v>
      </c>
      <c r="C148" s="30" t="s">
        <v>334</v>
      </c>
      <c r="D148" s="30" t="s">
        <v>341</v>
      </c>
      <c r="E148" s="30" t="s">
        <v>13</v>
      </c>
      <c r="F148" s="23" t="s">
        <v>342</v>
      </c>
      <c r="G148" s="43">
        <v>78.35</v>
      </c>
      <c r="H148" s="29">
        <v>92</v>
      </c>
      <c r="I148" s="29">
        <f t="shared" si="1"/>
        <v>85.175</v>
      </c>
      <c r="J148" s="3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35"/>
      <c r="HP148" s="35"/>
      <c r="HQ148" s="35"/>
      <c r="HR148" s="35"/>
      <c r="HS148" s="35"/>
      <c r="HT148" s="35"/>
      <c r="HU148" s="35"/>
      <c r="HV148" s="35"/>
      <c r="HW148" s="35"/>
    </row>
    <row r="149" spans="1:231" s="4" customFormat="1" ht="25.5" customHeight="1">
      <c r="A149" s="23">
        <v>147</v>
      </c>
      <c r="B149" s="30">
        <v>2020029</v>
      </c>
      <c r="C149" s="30" t="s">
        <v>334</v>
      </c>
      <c r="D149" s="30" t="s">
        <v>343</v>
      </c>
      <c r="E149" s="30" t="s">
        <v>13</v>
      </c>
      <c r="F149" s="23" t="s">
        <v>344</v>
      </c>
      <c r="G149" s="43">
        <v>77.54</v>
      </c>
      <c r="H149" s="29">
        <v>91.8</v>
      </c>
      <c r="I149" s="29">
        <f t="shared" si="1"/>
        <v>84.67</v>
      </c>
      <c r="J149" s="3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35"/>
      <c r="HP149" s="35"/>
      <c r="HQ149" s="35"/>
      <c r="HR149" s="35"/>
      <c r="HS149" s="35"/>
      <c r="HT149" s="35"/>
      <c r="HU149" s="35"/>
      <c r="HV149" s="35"/>
      <c r="HW149" s="35"/>
    </row>
    <row r="150" spans="1:231" s="4" customFormat="1" ht="25.5" customHeight="1">
      <c r="A150" s="23">
        <v>148</v>
      </c>
      <c r="B150" s="30">
        <v>2020029</v>
      </c>
      <c r="C150" s="30" t="s">
        <v>334</v>
      </c>
      <c r="D150" s="30" t="s">
        <v>345</v>
      </c>
      <c r="E150" s="30" t="s">
        <v>13</v>
      </c>
      <c r="F150" s="23" t="s">
        <v>346</v>
      </c>
      <c r="G150" s="43">
        <v>83.99</v>
      </c>
      <c r="H150" s="29">
        <v>85.2</v>
      </c>
      <c r="I150" s="29">
        <f t="shared" si="1"/>
        <v>84.595</v>
      </c>
      <c r="J150" s="3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35"/>
      <c r="HP150" s="35"/>
      <c r="HQ150" s="35"/>
      <c r="HR150" s="35"/>
      <c r="HS150" s="35"/>
      <c r="HT150" s="35"/>
      <c r="HU150" s="35"/>
      <c r="HV150" s="35"/>
      <c r="HW150" s="35"/>
    </row>
    <row r="151" spans="1:231" s="4" customFormat="1" ht="25.5" customHeight="1">
      <c r="A151" s="23">
        <v>149</v>
      </c>
      <c r="B151" s="30">
        <v>2020029</v>
      </c>
      <c r="C151" s="30" t="s">
        <v>334</v>
      </c>
      <c r="D151" s="30" t="s">
        <v>347</v>
      </c>
      <c r="E151" s="30" t="s">
        <v>13</v>
      </c>
      <c r="F151" s="23" t="s">
        <v>348</v>
      </c>
      <c r="G151" s="43">
        <v>75.89</v>
      </c>
      <c r="H151" s="29">
        <v>91.2</v>
      </c>
      <c r="I151" s="29">
        <f t="shared" si="1"/>
        <v>83.545</v>
      </c>
      <c r="J151" s="32" t="s">
        <v>58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35"/>
      <c r="HP151" s="35"/>
      <c r="HQ151" s="35"/>
      <c r="HR151" s="35"/>
      <c r="HS151" s="35"/>
      <c r="HT151" s="35"/>
      <c r="HU151" s="35"/>
      <c r="HV151" s="35"/>
      <c r="HW151" s="35"/>
    </row>
    <row r="152" spans="1:231" s="4" customFormat="1" ht="25.5" customHeight="1">
      <c r="A152" s="23">
        <v>150</v>
      </c>
      <c r="B152" s="30">
        <v>2020030</v>
      </c>
      <c r="C152" s="30" t="s">
        <v>349</v>
      </c>
      <c r="D152" s="30" t="s">
        <v>350</v>
      </c>
      <c r="E152" s="30" t="s">
        <v>13</v>
      </c>
      <c r="F152" s="23" t="s">
        <v>351</v>
      </c>
      <c r="G152" s="43">
        <v>78.07</v>
      </c>
      <c r="H152" s="29">
        <v>93.8</v>
      </c>
      <c r="I152" s="29">
        <f aca="true" t="shared" si="2" ref="I152:I161">SUM(G152*0.5+H152*0.5)</f>
        <v>85.935</v>
      </c>
      <c r="J152" s="3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35"/>
      <c r="HP152" s="35"/>
      <c r="HQ152" s="35"/>
      <c r="HR152" s="35"/>
      <c r="HS152" s="35"/>
      <c r="HT152" s="35"/>
      <c r="HU152" s="35"/>
      <c r="HV152" s="35"/>
      <c r="HW152" s="35"/>
    </row>
    <row r="153" spans="1:231" s="4" customFormat="1" ht="25.5" customHeight="1">
      <c r="A153" s="23">
        <v>151</v>
      </c>
      <c r="B153" s="30">
        <v>2020030</v>
      </c>
      <c r="C153" s="30" t="s">
        <v>349</v>
      </c>
      <c r="D153" s="30" t="s">
        <v>352</v>
      </c>
      <c r="E153" s="30" t="s">
        <v>32</v>
      </c>
      <c r="F153" s="23" t="s">
        <v>353</v>
      </c>
      <c r="G153" s="43">
        <v>77.54</v>
      </c>
      <c r="H153" s="29">
        <v>93.8</v>
      </c>
      <c r="I153" s="29">
        <f t="shared" si="2"/>
        <v>85.67</v>
      </c>
      <c r="J153" s="3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35"/>
      <c r="HP153" s="35"/>
      <c r="HQ153" s="35"/>
      <c r="HR153" s="35"/>
      <c r="HS153" s="35"/>
      <c r="HT153" s="35"/>
      <c r="HU153" s="35"/>
      <c r="HV153" s="35"/>
      <c r="HW153" s="35"/>
    </row>
    <row r="154" spans="1:231" s="4" customFormat="1" ht="25.5" customHeight="1">
      <c r="A154" s="23">
        <v>152</v>
      </c>
      <c r="B154" s="30">
        <v>2020030</v>
      </c>
      <c r="C154" s="30" t="s">
        <v>349</v>
      </c>
      <c r="D154" s="30" t="s">
        <v>354</v>
      </c>
      <c r="E154" s="30" t="s">
        <v>13</v>
      </c>
      <c r="F154" s="23" t="s">
        <v>355</v>
      </c>
      <c r="G154" s="43">
        <v>78.01</v>
      </c>
      <c r="H154" s="29">
        <v>93</v>
      </c>
      <c r="I154" s="29">
        <f t="shared" si="2"/>
        <v>85.505</v>
      </c>
      <c r="J154" s="3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35"/>
      <c r="HP154" s="35"/>
      <c r="HQ154" s="35"/>
      <c r="HR154" s="35"/>
      <c r="HS154" s="35"/>
      <c r="HT154" s="35"/>
      <c r="HU154" s="35"/>
      <c r="HV154" s="35"/>
      <c r="HW154" s="35"/>
    </row>
    <row r="155" spans="1:231" s="4" customFormat="1" ht="25.5" customHeight="1">
      <c r="A155" s="23">
        <v>153</v>
      </c>
      <c r="B155" s="30">
        <v>2020030</v>
      </c>
      <c r="C155" s="30" t="s">
        <v>349</v>
      </c>
      <c r="D155" s="30" t="s">
        <v>356</v>
      </c>
      <c r="E155" s="30" t="s">
        <v>13</v>
      </c>
      <c r="F155" s="23" t="s">
        <v>357</v>
      </c>
      <c r="G155" s="43">
        <v>73.43</v>
      </c>
      <c r="H155" s="29">
        <v>95.4</v>
      </c>
      <c r="I155" s="29">
        <f t="shared" si="2"/>
        <v>84.415</v>
      </c>
      <c r="J155" s="3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35"/>
      <c r="HP155" s="35"/>
      <c r="HQ155" s="35"/>
      <c r="HR155" s="35"/>
      <c r="HS155" s="35"/>
      <c r="HT155" s="35"/>
      <c r="HU155" s="35"/>
      <c r="HV155" s="35"/>
      <c r="HW155" s="35"/>
    </row>
    <row r="156" spans="1:231" s="4" customFormat="1" ht="25.5" customHeight="1">
      <c r="A156" s="23">
        <v>154</v>
      </c>
      <c r="B156" s="30">
        <v>2020030</v>
      </c>
      <c r="C156" s="30" t="s">
        <v>349</v>
      </c>
      <c r="D156" s="30" t="s">
        <v>358</v>
      </c>
      <c r="E156" s="30" t="s">
        <v>13</v>
      </c>
      <c r="F156" s="23" t="s">
        <v>359</v>
      </c>
      <c r="G156" s="43">
        <v>78.6</v>
      </c>
      <c r="H156" s="29">
        <v>88.4</v>
      </c>
      <c r="I156" s="29">
        <f t="shared" si="2"/>
        <v>83.5</v>
      </c>
      <c r="J156" s="3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35"/>
      <c r="HP156" s="35"/>
      <c r="HQ156" s="35"/>
      <c r="HR156" s="35"/>
      <c r="HS156" s="35"/>
      <c r="HT156" s="35"/>
      <c r="HU156" s="35"/>
      <c r="HV156" s="35"/>
      <c r="HW156" s="35"/>
    </row>
    <row r="157" spans="1:231" s="4" customFormat="1" ht="25.5" customHeight="1">
      <c r="A157" s="23">
        <v>155</v>
      </c>
      <c r="B157" s="30">
        <v>2020030</v>
      </c>
      <c r="C157" s="30" t="s">
        <v>349</v>
      </c>
      <c r="D157" s="30" t="s">
        <v>360</v>
      </c>
      <c r="E157" s="30" t="s">
        <v>13</v>
      </c>
      <c r="F157" s="23" t="s">
        <v>361</v>
      </c>
      <c r="G157" s="43">
        <v>77.45</v>
      </c>
      <c r="H157" s="29">
        <v>88.4</v>
      </c>
      <c r="I157" s="29">
        <f t="shared" si="2"/>
        <v>82.92500000000001</v>
      </c>
      <c r="J157" s="3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35"/>
      <c r="HP157" s="35"/>
      <c r="HQ157" s="35"/>
      <c r="HR157" s="35"/>
      <c r="HS157" s="35"/>
      <c r="HT157" s="35"/>
      <c r="HU157" s="35"/>
      <c r="HV157" s="35"/>
      <c r="HW157" s="35"/>
    </row>
    <row r="158" spans="1:231" s="4" customFormat="1" ht="25.5" customHeight="1">
      <c r="A158" s="23">
        <v>156</v>
      </c>
      <c r="B158" s="30">
        <v>2020030</v>
      </c>
      <c r="C158" s="30" t="s">
        <v>349</v>
      </c>
      <c r="D158" s="30" t="s">
        <v>362</v>
      </c>
      <c r="E158" s="30" t="s">
        <v>32</v>
      </c>
      <c r="F158" s="23" t="s">
        <v>363</v>
      </c>
      <c r="G158" s="43">
        <v>77.79</v>
      </c>
      <c r="H158" s="29">
        <v>88</v>
      </c>
      <c r="I158" s="29">
        <f t="shared" si="2"/>
        <v>82.89500000000001</v>
      </c>
      <c r="J158" s="3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35"/>
      <c r="HP158" s="35"/>
      <c r="HQ158" s="35"/>
      <c r="HR158" s="35"/>
      <c r="HS158" s="35"/>
      <c r="HT158" s="35"/>
      <c r="HU158" s="35"/>
      <c r="HV158" s="35"/>
      <c r="HW158" s="35"/>
    </row>
    <row r="159" spans="1:231" s="4" customFormat="1" ht="25.5" customHeight="1">
      <c r="A159" s="23">
        <v>157</v>
      </c>
      <c r="B159" s="30">
        <v>2020030</v>
      </c>
      <c r="C159" s="30" t="s">
        <v>349</v>
      </c>
      <c r="D159" s="30" t="s">
        <v>364</v>
      </c>
      <c r="E159" s="30" t="s">
        <v>13</v>
      </c>
      <c r="F159" s="23" t="s">
        <v>365</v>
      </c>
      <c r="G159" s="43">
        <v>74.02</v>
      </c>
      <c r="H159" s="29">
        <v>91.4</v>
      </c>
      <c r="I159" s="29">
        <f t="shared" si="2"/>
        <v>82.71000000000001</v>
      </c>
      <c r="J159" s="3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35"/>
      <c r="HP159" s="35"/>
      <c r="HQ159" s="35"/>
      <c r="HR159" s="35"/>
      <c r="HS159" s="35"/>
      <c r="HT159" s="35"/>
      <c r="HU159" s="35"/>
      <c r="HV159" s="35"/>
      <c r="HW159" s="35"/>
    </row>
    <row r="160" spans="1:231" s="4" customFormat="1" ht="25.5" customHeight="1">
      <c r="A160" s="23">
        <v>158</v>
      </c>
      <c r="B160" s="30">
        <v>2020030</v>
      </c>
      <c r="C160" s="30" t="s">
        <v>349</v>
      </c>
      <c r="D160" s="30" t="s">
        <v>366</v>
      </c>
      <c r="E160" s="30" t="s">
        <v>13</v>
      </c>
      <c r="F160" s="23" t="s">
        <v>367</v>
      </c>
      <c r="G160" s="43">
        <v>72.62</v>
      </c>
      <c r="H160" s="29">
        <v>92.8</v>
      </c>
      <c r="I160" s="29">
        <f t="shared" si="2"/>
        <v>82.71000000000001</v>
      </c>
      <c r="J160" s="3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35"/>
      <c r="HP160" s="35"/>
      <c r="HQ160" s="35"/>
      <c r="HR160" s="35"/>
      <c r="HS160" s="35"/>
      <c r="HT160" s="35"/>
      <c r="HU160" s="35"/>
      <c r="HV160" s="35"/>
      <c r="HW160" s="35"/>
    </row>
    <row r="161" spans="1:231" s="4" customFormat="1" ht="25.5" customHeight="1">
      <c r="A161" s="23">
        <v>159</v>
      </c>
      <c r="B161" s="30">
        <v>2020030</v>
      </c>
      <c r="C161" s="30" t="s">
        <v>349</v>
      </c>
      <c r="D161" s="30" t="s">
        <v>368</v>
      </c>
      <c r="E161" s="30" t="s">
        <v>13</v>
      </c>
      <c r="F161" s="23" t="s">
        <v>369</v>
      </c>
      <c r="G161" s="43">
        <v>77.2</v>
      </c>
      <c r="H161" s="29">
        <v>87.8</v>
      </c>
      <c r="I161" s="29">
        <f t="shared" si="2"/>
        <v>82.5</v>
      </c>
      <c r="J161" s="32" t="s">
        <v>58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35"/>
      <c r="HP161" s="35"/>
      <c r="HQ161" s="35"/>
      <c r="HR161" s="35"/>
      <c r="HS161" s="35"/>
      <c r="HT161" s="35"/>
      <c r="HU161" s="35"/>
      <c r="HV161" s="35"/>
      <c r="HW161" s="35"/>
    </row>
    <row r="162" spans="1:231" s="4" customFormat="1" ht="25.5" customHeight="1">
      <c r="A162" s="23">
        <v>160</v>
      </c>
      <c r="B162" s="30">
        <v>2020031</v>
      </c>
      <c r="C162" s="30" t="s">
        <v>370</v>
      </c>
      <c r="D162" s="30" t="s">
        <v>371</v>
      </c>
      <c r="E162" s="30" t="s">
        <v>13</v>
      </c>
      <c r="F162" s="23" t="s">
        <v>372</v>
      </c>
      <c r="G162" s="43">
        <v>84.24</v>
      </c>
      <c r="H162" s="29">
        <v>93.8</v>
      </c>
      <c r="I162" s="29">
        <f aca="true" t="shared" si="3" ref="I162:I179">G162*0.5+H162*0.5</f>
        <v>89.02</v>
      </c>
      <c r="J162" s="3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35"/>
      <c r="HP162" s="35"/>
      <c r="HQ162" s="35"/>
      <c r="HR162" s="35"/>
      <c r="HS162" s="35"/>
      <c r="HT162" s="35"/>
      <c r="HU162" s="35"/>
      <c r="HV162" s="35"/>
      <c r="HW162" s="35"/>
    </row>
    <row r="163" spans="1:231" s="4" customFormat="1" ht="25.5" customHeight="1">
      <c r="A163" s="23">
        <v>161</v>
      </c>
      <c r="B163" s="30">
        <v>2020031</v>
      </c>
      <c r="C163" s="30" t="s">
        <v>370</v>
      </c>
      <c r="D163" s="30" t="s">
        <v>373</v>
      </c>
      <c r="E163" s="30" t="s">
        <v>13</v>
      </c>
      <c r="F163" s="23" t="s">
        <v>374</v>
      </c>
      <c r="G163" s="43">
        <v>74.8</v>
      </c>
      <c r="H163" s="29">
        <v>93.2</v>
      </c>
      <c r="I163" s="29">
        <f t="shared" si="3"/>
        <v>84</v>
      </c>
      <c r="J163" s="3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35"/>
      <c r="HP163" s="35"/>
      <c r="HQ163" s="35"/>
      <c r="HR163" s="35"/>
      <c r="HS163" s="35"/>
      <c r="HT163" s="35"/>
      <c r="HU163" s="35"/>
      <c r="HV163" s="35"/>
      <c r="HW163" s="35"/>
    </row>
    <row r="164" spans="1:231" s="4" customFormat="1" ht="25.5" customHeight="1">
      <c r="A164" s="23">
        <v>162</v>
      </c>
      <c r="B164" s="30">
        <v>2020031</v>
      </c>
      <c r="C164" s="30" t="s">
        <v>370</v>
      </c>
      <c r="D164" s="30" t="s">
        <v>375</v>
      </c>
      <c r="E164" s="30" t="s">
        <v>32</v>
      </c>
      <c r="F164" s="23" t="s">
        <v>376</v>
      </c>
      <c r="G164" s="43">
        <v>70.84</v>
      </c>
      <c r="H164" s="29">
        <v>92.6</v>
      </c>
      <c r="I164" s="29">
        <f t="shared" si="3"/>
        <v>81.72</v>
      </c>
      <c r="J164" s="3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35"/>
      <c r="HP164" s="35"/>
      <c r="HQ164" s="35"/>
      <c r="HR164" s="35"/>
      <c r="HS164" s="35"/>
      <c r="HT164" s="35"/>
      <c r="HU164" s="35"/>
      <c r="HV164" s="35"/>
      <c r="HW164" s="35"/>
    </row>
    <row r="165" spans="1:231" s="4" customFormat="1" ht="25.5" customHeight="1">
      <c r="A165" s="23">
        <v>163</v>
      </c>
      <c r="B165" s="30">
        <v>2020031</v>
      </c>
      <c r="C165" s="30" t="s">
        <v>370</v>
      </c>
      <c r="D165" s="30" t="s">
        <v>377</v>
      </c>
      <c r="E165" s="30" t="s">
        <v>13</v>
      </c>
      <c r="F165" s="23" t="s">
        <v>378</v>
      </c>
      <c r="G165" s="43">
        <v>70.19</v>
      </c>
      <c r="H165" s="29">
        <v>89.4</v>
      </c>
      <c r="I165" s="29">
        <f t="shared" si="3"/>
        <v>79.795</v>
      </c>
      <c r="J165" s="3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35"/>
      <c r="HP165" s="35"/>
      <c r="HQ165" s="35"/>
      <c r="HR165" s="35"/>
      <c r="HS165" s="35"/>
      <c r="HT165" s="35"/>
      <c r="HU165" s="35"/>
      <c r="HV165" s="35"/>
      <c r="HW165" s="35"/>
    </row>
    <row r="166" spans="1:231" s="4" customFormat="1" ht="25.5" customHeight="1">
      <c r="A166" s="23">
        <v>164</v>
      </c>
      <c r="B166" s="30">
        <v>2020031</v>
      </c>
      <c r="C166" s="30" t="s">
        <v>370</v>
      </c>
      <c r="D166" s="30" t="s">
        <v>379</v>
      </c>
      <c r="E166" s="30" t="s">
        <v>13</v>
      </c>
      <c r="F166" s="23" t="s">
        <v>380</v>
      </c>
      <c r="G166" s="43">
        <v>64.52</v>
      </c>
      <c r="H166" s="29">
        <v>95</v>
      </c>
      <c r="I166" s="29">
        <f t="shared" si="3"/>
        <v>79.75999999999999</v>
      </c>
      <c r="J166" s="3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35"/>
      <c r="HP166" s="35"/>
      <c r="HQ166" s="35"/>
      <c r="HR166" s="35"/>
      <c r="HS166" s="35"/>
      <c r="HT166" s="35"/>
      <c r="HU166" s="35"/>
      <c r="HV166" s="35"/>
      <c r="HW166" s="35"/>
    </row>
    <row r="167" spans="1:231" s="4" customFormat="1" ht="25.5" customHeight="1">
      <c r="A167" s="23">
        <v>165</v>
      </c>
      <c r="B167" s="30">
        <v>2020031</v>
      </c>
      <c r="C167" s="30" t="s">
        <v>370</v>
      </c>
      <c r="D167" s="30" t="s">
        <v>381</v>
      </c>
      <c r="E167" s="30" t="s">
        <v>13</v>
      </c>
      <c r="F167" s="23" t="s">
        <v>382</v>
      </c>
      <c r="G167" s="43">
        <v>72.59</v>
      </c>
      <c r="H167" s="29">
        <v>86.6</v>
      </c>
      <c r="I167" s="29">
        <f t="shared" si="3"/>
        <v>79.595</v>
      </c>
      <c r="J167" s="32" t="s">
        <v>58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35"/>
      <c r="HP167" s="35"/>
      <c r="HQ167" s="35"/>
      <c r="HR167" s="35"/>
      <c r="HS167" s="35"/>
      <c r="HT167" s="35"/>
      <c r="HU167" s="35"/>
      <c r="HV167" s="35"/>
      <c r="HW167" s="35"/>
    </row>
    <row r="168" spans="1:231" s="4" customFormat="1" ht="25.5" customHeight="1">
      <c r="A168" s="23">
        <v>166</v>
      </c>
      <c r="B168" s="30">
        <v>2020032</v>
      </c>
      <c r="C168" s="30" t="s">
        <v>383</v>
      </c>
      <c r="D168" s="30" t="s">
        <v>384</v>
      </c>
      <c r="E168" s="30" t="s">
        <v>13</v>
      </c>
      <c r="F168" s="23" t="s">
        <v>385</v>
      </c>
      <c r="G168" s="43">
        <v>78.63</v>
      </c>
      <c r="H168" s="29">
        <v>90.8</v>
      </c>
      <c r="I168" s="29">
        <f t="shared" si="3"/>
        <v>84.715</v>
      </c>
      <c r="J168" s="3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35"/>
      <c r="HP168" s="35"/>
      <c r="HQ168" s="35"/>
      <c r="HR168" s="35"/>
      <c r="HS168" s="35"/>
      <c r="HT168" s="35"/>
      <c r="HU168" s="35"/>
      <c r="HV168" s="35"/>
      <c r="HW168" s="35"/>
    </row>
    <row r="169" spans="1:231" s="4" customFormat="1" ht="25.5" customHeight="1">
      <c r="A169" s="23">
        <v>167</v>
      </c>
      <c r="B169" s="30">
        <v>2020032</v>
      </c>
      <c r="C169" s="30" t="s">
        <v>383</v>
      </c>
      <c r="D169" s="30" t="s">
        <v>386</v>
      </c>
      <c r="E169" s="30" t="s">
        <v>13</v>
      </c>
      <c r="F169" s="23" t="s">
        <v>387</v>
      </c>
      <c r="G169" s="43">
        <v>77.82</v>
      </c>
      <c r="H169" s="29">
        <v>90</v>
      </c>
      <c r="I169" s="29">
        <f t="shared" si="3"/>
        <v>83.91</v>
      </c>
      <c r="J169" s="3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35"/>
      <c r="HP169" s="35"/>
      <c r="HQ169" s="35"/>
      <c r="HR169" s="35"/>
      <c r="HS169" s="35"/>
      <c r="HT169" s="35"/>
      <c r="HU169" s="35"/>
      <c r="HV169" s="35"/>
      <c r="HW169" s="35"/>
    </row>
    <row r="170" spans="1:231" s="4" customFormat="1" ht="25.5" customHeight="1">
      <c r="A170" s="23">
        <v>168</v>
      </c>
      <c r="B170" s="30">
        <v>2020032</v>
      </c>
      <c r="C170" s="30" t="s">
        <v>383</v>
      </c>
      <c r="D170" s="30" t="s">
        <v>388</v>
      </c>
      <c r="E170" s="30" t="s">
        <v>32</v>
      </c>
      <c r="F170" s="23" t="s">
        <v>389</v>
      </c>
      <c r="G170" s="43">
        <v>77.26</v>
      </c>
      <c r="H170" s="29">
        <v>90</v>
      </c>
      <c r="I170" s="29">
        <f t="shared" si="3"/>
        <v>83.63</v>
      </c>
      <c r="J170" s="3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35"/>
      <c r="HP170" s="35"/>
      <c r="HQ170" s="35"/>
      <c r="HR170" s="35"/>
      <c r="HS170" s="35"/>
      <c r="HT170" s="35"/>
      <c r="HU170" s="35"/>
      <c r="HV170" s="35"/>
      <c r="HW170" s="35"/>
    </row>
    <row r="171" spans="1:231" s="4" customFormat="1" ht="25.5" customHeight="1">
      <c r="A171" s="23">
        <v>169</v>
      </c>
      <c r="B171" s="30">
        <v>2020032</v>
      </c>
      <c r="C171" s="30" t="s">
        <v>383</v>
      </c>
      <c r="D171" s="30" t="s">
        <v>390</v>
      </c>
      <c r="E171" s="30" t="s">
        <v>13</v>
      </c>
      <c r="F171" s="23" t="s">
        <v>391</v>
      </c>
      <c r="G171" s="43">
        <v>78.32</v>
      </c>
      <c r="H171" s="29">
        <v>87.8</v>
      </c>
      <c r="I171" s="29">
        <f t="shared" si="3"/>
        <v>83.06</v>
      </c>
      <c r="J171" s="3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35"/>
      <c r="HP171" s="35"/>
      <c r="HQ171" s="35"/>
      <c r="HR171" s="35"/>
      <c r="HS171" s="35"/>
      <c r="HT171" s="35"/>
      <c r="HU171" s="35"/>
      <c r="HV171" s="35"/>
      <c r="HW171" s="35"/>
    </row>
    <row r="172" spans="1:231" s="4" customFormat="1" ht="25.5" customHeight="1">
      <c r="A172" s="23">
        <v>170</v>
      </c>
      <c r="B172" s="30">
        <v>2020032</v>
      </c>
      <c r="C172" s="30" t="s">
        <v>383</v>
      </c>
      <c r="D172" s="30" t="s">
        <v>392</v>
      </c>
      <c r="E172" s="30" t="s">
        <v>13</v>
      </c>
      <c r="F172" s="23" t="s">
        <v>393</v>
      </c>
      <c r="G172" s="43">
        <v>75.33</v>
      </c>
      <c r="H172" s="29">
        <v>88.8</v>
      </c>
      <c r="I172" s="29">
        <f t="shared" si="3"/>
        <v>82.065</v>
      </c>
      <c r="J172" s="3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35"/>
      <c r="HP172" s="35"/>
      <c r="HQ172" s="35"/>
      <c r="HR172" s="35"/>
      <c r="HS172" s="35"/>
      <c r="HT172" s="35"/>
      <c r="HU172" s="35"/>
      <c r="HV172" s="35"/>
      <c r="HW172" s="35"/>
    </row>
    <row r="173" spans="1:231" s="4" customFormat="1" ht="25.5" customHeight="1">
      <c r="A173" s="23">
        <v>171</v>
      </c>
      <c r="B173" s="30">
        <v>2020033</v>
      </c>
      <c r="C173" s="30" t="s">
        <v>394</v>
      </c>
      <c r="D173" s="30" t="s">
        <v>395</v>
      </c>
      <c r="E173" s="30" t="s">
        <v>13</v>
      </c>
      <c r="F173" s="23" t="s">
        <v>396</v>
      </c>
      <c r="G173" s="43">
        <v>60.75</v>
      </c>
      <c r="H173" s="29">
        <v>92.4</v>
      </c>
      <c r="I173" s="29">
        <f t="shared" si="3"/>
        <v>76.575</v>
      </c>
      <c r="J173" s="32" t="s">
        <v>58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35"/>
      <c r="HP173" s="35"/>
      <c r="HQ173" s="35"/>
      <c r="HR173" s="35"/>
      <c r="HS173" s="35"/>
      <c r="HT173" s="35"/>
      <c r="HU173" s="35"/>
      <c r="HV173" s="35"/>
      <c r="HW173" s="35"/>
    </row>
    <row r="174" spans="1:231" s="4" customFormat="1" ht="25.5" customHeight="1">
      <c r="A174" s="23">
        <v>172</v>
      </c>
      <c r="B174" s="23">
        <v>2020034</v>
      </c>
      <c r="C174" s="36" t="s">
        <v>397</v>
      </c>
      <c r="D174" s="23" t="s">
        <v>398</v>
      </c>
      <c r="E174" s="36" t="s">
        <v>32</v>
      </c>
      <c r="F174" s="23" t="s">
        <v>399</v>
      </c>
      <c r="G174" s="29">
        <v>82.93</v>
      </c>
      <c r="H174" s="29">
        <v>89.2</v>
      </c>
      <c r="I174" s="29">
        <f t="shared" si="3"/>
        <v>86.065</v>
      </c>
      <c r="J174" s="3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35"/>
      <c r="HP174" s="35"/>
      <c r="HQ174" s="35"/>
      <c r="HR174" s="35"/>
      <c r="HS174" s="35"/>
      <c r="HT174" s="35"/>
      <c r="HU174" s="35"/>
      <c r="HV174" s="35"/>
      <c r="HW174" s="35"/>
    </row>
    <row r="175" spans="1:231" s="4" customFormat="1" ht="25.5" customHeight="1">
      <c r="A175" s="23">
        <v>173</v>
      </c>
      <c r="B175" s="23">
        <v>2020034</v>
      </c>
      <c r="C175" s="36" t="s">
        <v>397</v>
      </c>
      <c r="D175" s="23" t="s">
        <v>400</v>
      </c>
      <c r="E175" s="36" t="s">
        <v>32</v>
      </c>
      <c r="F175" s="23" t="s">
        <v>401</v>
      </c>
      <c r="G175" s="29">
        <v>81.56</v>
      </c>
      <c r="H175" s="29">
        <v>87.2</v>
      </c>
      <c r="I175" s="29">
        <f t="shared" si="3"/>
        <v>84.38</v>
      </c>
      <c r="J175" s="3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35"/>
      <c r="HP175" s="35"/>
      <c r="HQ175" s="35"/>
      <c r="HR175" s="35"/>
      <c r="HS175" s="35"/>
      <c r="HT175" s="35"/>
      <c r="HU175" s="35"/>
      <c r="HV175" s="35"/>
      <c r="HW175" s="35"/>
    </row>
    <row r="176" spans="1:231" s="4" customFormat="1" ht="25.5" customHeight="1">
      <c r="A176" s="23">
        <v>174</v>
      </c>
      <c r="B176" s="23">
        <v>2020034</v>
      </c>
      <c r="C176" s="36" t="s">
        <v>397</v>
      </c>
      <c r="D176" s="36" t="s">
        <v>402</v>
      </c>
      <c r="E176" s="36" t="s">
        <v>13</v>
      </c>
      <c r="F176" s="23" t="s">
        <v>403</v>
      </c>
      <c r="G176" s="29">
        <v>78.35</v>
      </c>
      <c r="H176" s="29">
        <v>89</v>
      </c>
      <c r="I176" s="29">
        <f t="shared" si="3"/>
        <v>83.675</v>
      </c>
      <c r="J176" s="3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35"/>
      <c r="HP176" s="35"/>
      <c r="HQ176" s="35"/>
      <c r="HR176" s="35"/>
      <c r="HS176" s="35"/>
      <c r="HT176" s="35"/>
      <c r="HU176" s="35"/>
      <c r="HV176" s="35"/>
      <c r="HW176" s="35"/>
    </row>
    <row r="177" spans="1:231" s="4" customFormat="1" ht="25.5" customHeight="1">
      <c r="A177" s="23">
        <v>175</v>
      </c>
      <c r="B177" s="23">
        <v>2020034</v>
      </c>
      <c r="C177" s="36" t="s">
        <v>397</v>
      </c>
      <c r="D177" s="23" t="s">
        <v>404</v>
      </c>
      <c r="E177" s="36" t="s">
        <v>13</v>
      </c>
      <c r="F177" s="23" t="s">
        <v>405</v>
      </c>
      <c r="G177" s="29">
        <v>81.56</v>
      </c>
      <c r="H177" s="29">
        <v>85</v>
      </c>
      <c r="I177" s="29">
        <f t="shared" si="3"/>
        <v>83.28</v>
      </c>
      <c r="J177" s="3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35"/>
      <c r="HP177" s="35"/>
      <c r="HQ177" s="35"/>
      <c r="HR177" s="35"/>
      <c r="HS177" s="35"/>
      <c r="HT177" s="35"/>
      <c r="HU177" s="35"/>
      <c r="HV177" s="35"/>
      <c r="HW177" s="35"/>
    </row>
    <row r="178" spans="1:231" s="4" customFormat="1" ht="25.5" customHeight="1">
      <c r="A178" s="23">
        <v>176</v>
      </c>
      <c r="B178" s="23">
        <v>2020034</v>
      </c>
      <c r="C178" s="36" t="s">
        <v>397</v>
      </c>
      <c r="D178" s="23" t="s">
        <v>406</v>
      </c>
      <c r="E178" s="36" t="s">
        <v>13</v>
      </c>
      <c r="F178" s="23" t="s">
        <v>407</v>
      </c>
      <c r="G178" s="29">
        <v>74.77</v>
      </c>
      <c r="H178" s="29">
        <v>90.8</v>
      </c>
      <c r="I178" s="29">
        <f t="shared" si="3"/>
        <v>82.785</v>
      </c>
      <c r="J178" s="3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35"/>
      <c r="HP178" s="35"/>
      <c r="HQ178" s="35"/>
      <c r="HR178" s="35"/>
      <c r="HS178" s="35"/>
      <c r="HT178" s="35"/>
      <c r="HU178" s="35"/>
      <c r="HV178" s="35"/>
      <c r="HW178" s="35"/>
    </row>
    <row r="179" spans="1:231" s="4" customFormat="1" ht="25.5" customHeight="1">
      <c r="A179" s="23">
        <v>177</v>
      </c>
      <c r="B179" s="36">
        <v>2020035</v>
      </c>
      <c r="C179" s="36" t="s">
        <v>408</v>
      </c>
      <c r="D179" s="36" t="s">
        <v>409</v>
      </c>
      <c r="E179" s="36" t="s">
        <v>13</v>
      </c>
      <c r="F179" s="44" t="s">
        <v>410</v>
      </c>
      <c r="G179" s="29">
        <v>84.86</v>
      </c>
      <c r="H179" s="45">
        <v>91.6</v>
      </c>
      <c r="I179" s="45">
        <f t="shared" si="3"/>
        <v>88.22999999999999</v>
      </c>
      <c r="J179" s="3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35"/>
      <c r="HP179" s="35"/>
      <c r="HQ179" s="35"/>
      <c r="HR179" s="35"/>
      <c r="HS179" s="35"/>
      <c r="HT179" s="35"/>
      <c r="HU179" s="35"/>
      <c r="HV179" s="35"/>
      <c r="HW179" s="35"/>
    </row>
    <row r="180" spans="1:231" s="4" customFormat="1" ht="25.5" customHeight="1">
      <c r="A180" s="23">
        <v>178</v>
      </c>
      <c r="B180" s="36">
        <v>2020035</v>
      </c>
      <c r="C180" s="36" t="s">
        <v>408</v>
      </c>
      <c r="D180" s="36" t="s">
        <v>411</v>
      </c>
      <c r="E180" s="36" t="s">
        <v>32</v>
      </c>
      <c r="F180" s="23" t="s">
        <v>412</v>
      </c>
      <c r="G180" s="29">
        <v>80.44</v>
      </c>
      <c r="H180" s="29">
        <v>94.6</v>
      </c>
      <c r="I180" s="29">
        <f aca="true" t="shared" si="4" ref="I179:I205">G180*0.5+H180*0.5</f>
        <v>87.52</v>
      </c>
      <c r="J180" s="3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35"/>
      <c r="HP180" s="35"/>
      <c r="HQ180" s="35"/>
      <c r="HR180" s="35"/>
      <c r="HS180" s="35"/>
      <c r="HT180" s="35"/>
      <c r="HU180" s="35"/>
      <c r="HV180" s="35"/>
      <c r="HW180" s="35"/>
    </row>
    <row r="181" spans="1:231" s="4" customFormat="1" ht="25.5" customHeight="1">
      <c r="A181" s="23">
        <v>179</v>
      </c>
      <c r="B181" s="36">
        <v>2020035</v>
      </c>
      <c r="C181" s="36" t="s">
        <v>408</v>
      </c>
      <c r="D181" s="36" t="s">
        <v>413</v>
      </c>
      <c r="E181" s="36" t="s">
        <v>13</v>
      </c>
      <c r="F181" s="23" t="s">
        <v>414</v>
      </c>
      <c r="G181" s="29">
        <v>84.55</v>
      </c>
      <c r="H181" s="29">
        <v>90.4</v>
      </c>
      <c r="I181" s="29">
        <f t="shared" si="4"/>
        <v>87.475</v>
      </c>
      <c r="J181" s="3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35"/>
      <c r="HP181" s="35"/>
      <c r="HQ181" s="35"/>
      <c r="HR181" s="35"/>
      <c r="HS181" s="35"/>
      <c r="HT181" s="35"/>
      <c r="HU181" s="35"/>
      <c r="HV181" s="35"/>
      <c r="HW181" s="35"/>
    </row>
    <row r="182" spans="1:231" s="4" customFormat="1" ht="25.5" customHeight="1">
      <c r="A182" s="23">
        <v>180</v>
      </c>
      <c r="B182" s="36">
        <v>2020035</v>
      </c>
      <c r="C182" s="36" t="s">
        <v>408</v>
      </c>
      <c r="D182" s="36" t="s">
        <v>415</v>
      </c>
      <c r="E182" s="36" t="s">
        <v>13</v>
      </c>
      <c r="F182" s="23" t="s">
        <v>416</v>
      </c>
      <c r="G182" s="29">
        <v>84.61</v>
      </c>
      <c r="H182" s="29">
        <v>89.8</v>
      </c>
      <c r="I182" s="29">
        <f t="shared" si="4"/>
        <v>87.205</v>
      </c>
      <c r="J182" s="3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35"/>
      <c r="HP182" s="35"/>
      <c r="HQ182" s="35"/>
      <c r="HR182" s="35"/>
      <c r="HS182" s="35"/>
      <c r="HT182" s="35"/>
      <c r="HU182" s="35"/>
      <c r="HV182" s="35"/>
      <c r="HW182" s="35"/>
    </row>
    <row r="183" spans="1:231" s="4" customFormat="1" ht="25.5" customHeight="1">
      <c r="A183" s="23">
        <v>181</v>
      </c>
      <c r="B183" s="36">
        <v>2020035</v>
      </c>
      <c r="C183" s="36" t="s">
        <v>408</v>
      </c>
      <c r="D183" s="36" t="s">
        <v>417</v>
      </c>
      <c r="E183" s="36" t="s">
        <v>32</v>
      </c>
      <c r="F183" s="23" t="s">
        <v>418</v>
      </c>
      <c r="G183" s="29">
        <v>79.94</v>
      </c>
      <c r="H183" s="29">
        <v>93.2</v>
      </c>
      <c r="I183" s="29">
        <f t="shared" si="4"/>
        <v>86.57</v>
      </c>
      <c r="J183" s="3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35"/>
      <c r="HP183" s="35"/>
      <c r="HQ183" s="35"/>
      <c r="HR183" s="35"/>
      <c r="HS183" s="35"/>
      <c r="HT183" s="35"/>
      <c r="HU183" s="35"/>
      <c r="HV183" s="35"/>
      <c r="HW183" s="35"/>
    </row>
    <row r="184" spans="1:231" s="4" customFormat="1" ht="25.5" customHeight="1">
      <c r="A184" s="23">
        <v>182</v>
      </c>
      <c r="B184" s="36">
        <v>2020035</v>
      </c>
      <c r="C184" s="36" t="s">
        <v>408</v>
      </c>
      <c r="D184" s="36" t="s">
        <v>419</v>
      </c>
      <c r="E184" s="36" t="s">
        <v>13</v>
      </c>
      <c r="F184" s="23" t="s">
        <v>420</v>
      </c>
      <c r="G184" s="29">
        <v>80.94</v>
      </c>
      <c r="H184" s="29">
        <v>91.8</v>
      </c>
      <c r="I184" s="29">
        <f t="shared" si="4"/>
        <v>86.37</v>
      </c>
      <c r="J184" s="3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35"/>
      <c r="HP184" s="35"/>
      <c r="HQ184" s="35"/>
      <c r="HR184" s="35"/>
      <c r="HS184" s="35"/>
      <c r="HT184" s="35"/>
      <c r="HU184" s="35"/>
      <c r="HV184" s="35"/>
      <c r="HW184" s="35"/>
    </row>
    <row r="185" spans="1:231" s="4" customFormat="1" ht="25.5" customHeight="1">
      <c r="A185" s="23">
        <v>183</v>
      </c>
      <c r="B185" s="36">
        <v>2020035</v>
      </c>
      <c r="C185" s="36" t="s">
        <v>408</v>
      </c>
      <c r="D185" s="36" t="s">
        <v>421</v>
      </c>
      <c r="E185" s="36" t="s">
        <v>13</v>
      </c>
      <c r="F185" s="23" t="s">
        <v>422</v>
      </c>
      <c r="G185" s="29">
        <v>78.63</v>
      </c>
      <c r="H185" s="29">
        <v>93</v>
      </c>
      <c r="I185" s="29">
        <f t="shared" si="4"/>
        <v>85.815</v>
      </c>
      <c r="J185" s="3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35"/>
      <c r="HP185" s="35"/>
      <c r="HQ185" s="35"/>
      <c r="HR185" s="35"/>
      <c r="HS185" s="35"/>
      <c r="HT185" s="35"/>
      <c r="HU185" s="35"/>
      <c r="HV185" s="35"/>
      <c r="HW185" s="35"/>
    </row>
    <row r="186" spans="1:231" s="4" customFormat="1" ht="25.5" customHeight="1">
      <c r="A186" s="23">
        <v>184</v>
      </c>
      <c r="B186" s="36">
        <v>2020035</v>
      </c>
      <c r="C186" s="36" t="s">
        <v>408</v>
      </c>
      <c r="D186" s="36" t="s">
        <v>423</v>
      </c>
      <c r="E186" s="36" t="s">
        <v>32</v>
      </c>
      <c r="F186" s="23" t="s">
        <v>424</v>
      </c>
      <c r="G186" s="29">
        <v>82.15</v>
      </c>
      <c r="H186" s="29">
        <v>88.2</v>
      </c>
      <c r="I186" s="29">
        <f t="shared" si="4"/>
        <v>85.17500000000001</v>
      </c>
      <c r="J186" s="3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35"/>
      <c r="HP186" s="35"/>
      <c r="HQ186" s="35"/>
      <c r="HR186" s="35"/>
      <c r="HS186" s="35"/>
      <c r="HT186" s="35"/>
      <c r="HU186" s="35"/>
      <c r="HV186" s="35"/>
      <c r="HW186" s="35"/>
    </row>
    <row r="187" spans="1:231" s="4" customFormat="1" ht="25.5" customHeight="1">
      <c r="A187" s="23">
        <v>185</v>
      </c>
      <c r="B187" s="36">
        <v>2020035</v>
      </c>
      <c r="C187" s="36" t="s">
        <v>408</v>
      </c>
      <c r="D187" s="36" t="s">
        <v>425</v>
      </c>
      <c r="E187" s="36" t="s">
        <v>13</v>
      </c>
      <c r="F187" s="23" t="s">
        <v>426</v>
      </c>
      <c r="G187" s="29">
        <v>81.31</v>
      </c>
      <c r="H187" s="29">
        <v>89</v>
      </c>
      <c r="I187" s="29">
        <f t="shared" si="4"/>
        <v>85.155</v>
      </c>
      <c r="J187" s="3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35"/>
      <c r="HP187" s="35"/>
      <c r="HQ187" s="35"/>
      <c r="HR187" s="35"/>
      <c r="HS187" s="35"/>
      <c r="HT187" s="35"/>
      <c r="HU187" s="35"/>
      <c r="HV187" s="35"/>
      <c r="HW187" s="35"/>
    </row>
    <row r="188" spans="1:231" s="4" customFormat="1" ht="25.5" customHeight="1">
      <c r="A188" s="23">
        <v>186</v>
      </c>
      <c r="B188" s="36">
        <v>2020035</v>
      </c>
      <c r="C188" s="36" t="s">
        <v>408</v>
      </c>
      <c r="D188" s="36" t="s">
        <v>427</v>
      </c>
      <c r="E188" s="36" t="s">
        <v>13</v>
      </c>
      <c r="F188" s="23" t="s">
        <v>428</v>
      </c>
      <c r="G188" s="29">
        <v>80.22</v>
      </c>
      <c r="H188" s="29">
        <v>89.8</v>
      </c>
      <c r="I188" s="29">
        <f t="shared" si="4"/>
        <v>85.00999999999999</v>
      </c>
      <c r="J188" s="3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35"/>
      <c r="HP188" s="35"/>
      <c r="HQ188" s="35"/>
      <c r="HR188" s="35"/>
      <c r="HS188" s="35"/>
      <c r="HT188" s="35"/>
      <c r="HU188" s="35"/>
      <c r="HV188" s="35"/>
      <c r="HW188" s="35"/>
    </row>
    <row r="189" spans="1:231" s="4" customFormat="1" ht="25.5" customHeight="1">
      <c r="A189" s="23">
        <v>187</v>
      </c>
      <c r="B189" s="36">
        <v>2020035</v>
      </c>
      <c r="C189" s="36" t="s">
        <v>408</v>
      </c>
      <c r="D189" s="36" t="s">
        <v>429</v>
      </c>
      <c r="E189" s="36" t="s">
        <v>13</v>
      </c>
      <c r="F189" s="23" t="s">
        <v>430</v>
      </c>
      <c r="G189" s="29">
        <v>76.98</v>
      </c>
      <c r="H189" s="29">
        <v>93</v>
      </c>
      <c r="I189" s="29">
        <f t="shared" si="4"/>
        <v>84.99000000000001</v>
      </c>
      <c r="J189" s="32" t="s">
        <v>58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35"/>
      <c r="HP189" s="35"/>
      <c r="HQ189" s="35"/>
      <c r="HR189" s="35"/>
      <c r="HS189" s="35"/>
      <c r="HT189" s="35"/>
      <c r="HU189" s="35"/>
      <c r="HV189" s="35"/>
      <c r="HW189" s="35"/>
    </row>
    <row r="190" spans="1:231" s="4" customFormat="1" ht="25.5" customHeight="1">
      <c r="A190" s="23">
        <v>188</v>
      </c>
      <c r="B190" s="36">
        <v>2020035</v>
      </c>
      <c r="C190" s="36" t="s">
        <v>408</v>
      </c>
      <c r="D190" s="36" t="s">
        <v>431</v>
      </c>
      <c r="E190" s="36" t="s">
        <v>13</v>
      </c>
      <c r="F190" s="23" t="s">
        <v>432</v>
      </c>
      <c r="G190" s="29">
        <v>79.97</v>
      </c>
      <c r="H190" s="29">
        <v>90</v>
      </c>
      <c r="I190" s="29">
        <f t="shared" si="4"/>
        <v>84.985</v>
      </c>
      <c r="J190" s="32" t="s">
        <v>58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35"/>
      <c r="HP190" s="35"/>
      <c r="HQ190" s="35"/>
      <c r="HR190" s="35"/>
      <c r="HS190" s="35"/>
      <c r="HT190" s="35"/>
      <c r="HU190" s="35"/>
      <c r="HV190" s="35"/>
      <c r="HW190" s="35"/>
    </row>
    <row r="191" spans="1:231" s="4" customFormat="1" ht="25.5" customHeight="1">
      <c r="A191" s="23">
        <v>189</v>
      </c>
      <c r="B191" s="36">
        <v>2020035</v>
      </c>
      <c r="C191" s="36" t="s">
        <v>408</v>
      </c>
      <c r="D191" s="36" t="s">
        <v>433</v>
      </c>
      <c r="E191" s="36" t="s">
        <v>13</v>
      </c>
      <c r="F191" s="23" t="s">
        <v>434</v>
      </c>
      <c r="G191" s="29">
        <v>76.95</v>
      </c>
      <c r="H191" s="29">
        <v>92.6</v>
      </c>
      <c r="I191" s="29">
        <f t="shared" si="4"/>
        <v>84.775</v>
      </c>
      <c r="J191" s="32" t="s">
        <v>58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35"/>
      <c r="HP191" s="35"/>
      <c r="HQ191" s="35"/>
      <c r="HR191" s="35"/>
      <c r="HS191" s="35"/>
      <c r="HT191" s="35"/>
      <c r="HU191" s="35"/>
      <c r="HV191" s="35"/>
      <c r="HW191" s="35"/>
    </row>
    <row r="192" spans="1:231" s="4" customFormat="1" ht="25.5" customHeight="1">
      <c r="A192" s="23">
        <v>190</v>
      </c>
      <c r="B192" s="36">
        <v>2020036</v>
      </c>
      <c r="C192" s="36" t="s">
        <v>435</v>
      </c>
      <c r="D192" s="36" t="s">
        <v>436</v>
      </c>
      <c r="E192" s="36" t="s">
        <v>32</v>
      </c>
      <c r="F192" s="23" t="s">
        <v>437</v>
      </c>
      <c r="G192" s="29">
        <v>81.12</v>
      </c>
      <c r="H192" s="29">
        <v>90.8</v>
      </c>
      <c r="I192" s="29">
        <f t="shared" si="4"/>
        <v>85.96000000000001</v>
      </c>
      <c r="J192" s="3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35"/>
      <c r="HP192" s="35"/>
      <c r="HQ192" s="35"/>
      <c r="HR192" s="35"/>
      <c r="HS192" s="35"/>
      <c r="HT192" s="35"/>
      <c r="HU192" s="35"/>
      <c r="HV192" s="35"/>
      <c r="HW192" s="35"/>
    </row>
    <row r="193" spans="1:231" s="4" customFormat="1" ht="25.5" customHeight="1">
      <c r="A193" s="23">
        <v>191</v>
      </c>
      <c r="B193" s="36">
        <v>2020036</v>
      </c>
      <c r="C193" s="36" t="s">
        <v>435</v>
      </c>
      <c r="D193" s="36" t="s">
        <v>438</v>
      </c>
      <c r="E193" s="36" t="s">
        <v>32</v>
      </c>
      <c r="F193" s="23" t="s">
        <v>439</v>
      </c>
      <c r="G193" s="29">
        <v>85.92</v>
      </c>
      <c r="H193" s="29">
        <v>85</v>
      </c>
      <c r="I193" s="29">
        <f t="shared" si="4"/>
        <v>85.46000000000001</v>
      </c>
      <c r="J193" s="3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35"/>
      <c r="HP193" s="35"/>
      <c r="HQ193" s="35"/>
      <c r="HR193" s="35"/>
      <c r="HS193" s="35"/>
      <c r="HT193" s="35"/>
      <c r="HU193" s="35"/>
      <c r="HV193" s="35"/>
      <c r="HW193" s="35"/>
    </row>
    <row r="194" spans="1:231" s="4" customFormat="1" ht="25.5" customHeight="1">
      <c r="A194" s="23">
        <v>192</v>
      </c>
      <c r="B194" s="36">
        <v>2020036</v>
      </c>
      <c r="C194" s="36" t="s">
        <v>435</v>
      </c>
      <c r="D194" s="36" t="s">
        <v>440</v>
      </c>
      <c r="E194" s="36" t="s">
        <v>13</v>
      </c>
      <c r="F194" s="23" t="s">
        <v>410</v>
      </c>
      <c r="G194" s="29">
        <v>78.57</v>
      </c>
      <c r="H194" s="29">
        <v>88.4</v>
      </c>
      <c r="I194" s="29">
        <f t="shared" si="4"/>
        <v>83.485</v>
      </c>
      <c r="J194" s="3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35"/>
      <c r="HP194" s="35"/>
      <c r="HQ194" s="35"/>
      <c r="HR194" s="35"/>
      <c r="HS194" s="35"/>
      <c r="HT194" s="35"/>
      <c r="HU194" s="35"/>
      <c r="HV194" s="35"/>
      <c r="HW194" s="35"/>
    </row>
    <row r="195" spans="1:231" s="4" customFormat="1" ht="25.5" customHeight="1">
      <c r="A195" s="23">
        <v>193</v>
      </c>
      <c r="B195" s="36">
        <v>2020036</v>
      </c>
      <c r="C195" s="36" t="s">
        <v>435</v>
      </c>
      <c r="D195" s="36" t="s">
        <v>441</v>
      </c>
      <c r="E195" s="36" t="s">
        <v>13</v>
      </c>
      <c r="F195" s="23" t="s">
        <v>442</v>
      </c>
      <c r="G195" s="29">
        <v>78.35</v>
      </c>
      <c r="H195" s="29">
        <v>88.6</v>
      </c>
      <c r="I195" s="29">
        <f t="shared" si="4"/>
        <v>83.475</v>
      </c>
      <c r="J195" s="3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35"/>
      <c r="HP195" s="35"/>
      <c r="HQ195" s="35"/>
      <c r="HR195" s="35"/>
      <c r="HS195" s="35"/>
      <c r="HT195" s="35"/>
      <c r="HU195" s="35"/>
      <c r="HV195" s="35"/>
      <c r="HW195" s="35"/>
    </row>
    <row r="196" spans="1:231" s="4" customFormat="1" ht="25.5" customHeight="1">
      <c r="A196" s="23">
        <v>194</v>
      </c>
      <c r="B196" s="23">
        <v>2020037</v>
      </c>
      <c r="C196" s="36" t="s">
        <v>443</v>
      </c>
      <c r="D196" s="23" t="s">
        <v>444</v>
      </c>
      <c r="E196" s="36" t="s">
        <v>13</v>
      </c>
      <c r="F196" s="23" t="s">
        <v>445</v>
      </c>
      <c r="G196" s="29">
        <v>85.95</v>
      </c>
      <c r="H196" s="29">
        <v>86.8</v>
      </c>
      <c r="I196" s="29">
        <f t="shared" si="4"/>
        <v>86.375</v>
      </c>
      <c r="J196" s="3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35"/>
      <c r="HP196" s="35"/>
      <c r="HQ196" s="35"/>
      <c r="HR196" s="35"/>
      <c r="HS196" s="35"/>
      <c r="HT196" s="35"/>
      <c r="HU196" s="35"/>
      <c r="HV196" s="35"/>
      <c r="HW196" s="35"/>
    </row>
    <row r="197" spans="1:231" s="4" customFormat="1" ht="25.5" customHeight="1">
      <c r="A197" s="23">
        <v>195</v>
      </c>
      <c r="B197" s="23">
        <v>2020037</v>
      </c>
      <c r="C197" s="36" t="s">
        <v>443</v>
      </c>
      <c r="D197" s="23" t="s">
        <v>446</v>
      </c>
      <c r="E197" s="36" t="s">
        <v>32</v>
      </c>
      <c r="F197" s="23" t="s">
        <v>447</v>
      </c>
      <c r="G197" s="29">
        <v>81.59</v>
      </c>
      <c r="H197" s="29">
        <v>88.4</v>
      </c>
      <c r="I197" s="29">
        <f t="shared" si="4"/>
        <v>84.995</v>
      </c>
      <c r="J197" s="3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35"/>
      <c r="HP197" s="35"/>
      <c r="HQ197" s="35"/>
      <c r="HR197" s="35"/>
      <c r="HS197" s="35"/>
      <c r="HT197" s="35"/>
      <c r="HU197" s="35"/>
      <c r="HV197" s="35"/>
      <c r="HW197" s="35"/>
    </row>
    <row r="198" spans="1:231" s="4" customFormat="1" ht="25.5" customHeight="1">
      <c r="A198" s="23">
        <v>196</v>
      </c>
      <c r="B198" s="23">
        <v>2020037</v>
      </c>
      <c r="C198" s="36" t="s">
        <v>443</v>
      </c>
      <c r="D198" s="23" t="s">
        <v>448</v>
      </c>
      <c r="E198" s="36" t="s">
        <v>13</v>
      </c>
      <c r="F198" s="23" t="s">
        <v>449</v>
      </c>
      <c r="G198" s="29">
        <v>84.86</v>
      </c>
      <c r="H198" s="29">
        <v>83</v>
      </c>
      <c r="I198" s="29">
        <f t="shared" si="4"/>
        <v>83.93</v>
      </c>
      <c r="J198" s="3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35"/>
      <c r="HP198" s="35"/>
      <c r="HQ198" s="35"/>
      <c r="HR198" s="35"/>
      <c r="HS198" s="35"/>
      <c r="HT198" s="35"/>
      <c r="HU198" s="35"/>
      <c r="HV198" s="35"/>
      <c r="HW198" s="35"/>
    </row>
    <row r="199" spans="1:231" s="4" customFormat="1" ht="25.5" customHeight="1">
      <c r="A199" s="23">
        <v>197</v>
      </c>
      <c r="B199" s="36">
        <v>2020038</v>
      </c>
      <c r="C199" s="36" t="s">
        <v>450</v>
      </c>
      <c r="D199" s="36" t="s">
        <v>451</v>
      </c>
      <c r="E199" s="36" t="s">
        <v>13</v>
      </c>
      <c r="F199" s="23" t="s">
        <v>452</v>
      </c>
      <c r="G199" s="29">
        <v>81.9</v>
      </c>
      <c r="H199" s="29">
        <v>92</v>
      </c>
      <c r="I199" s="29">
        <f t="shared" si="4"/>
        <v>86.95</v>
      </c>
      <c r="J199" s="3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35"/>
      <c r="HP199" s="35"/>
      <c r="HQ199" s="35"/>
      <c r="HR199" s="35"/>
      <c r="HS199" s="35"/>
      <c r="HT199" s="35"/>
      <c r="HU199" s="35"/>
      <c r="HV199" s="35"/>
      <c r="HW199" s="35"/>
    </row>
    <row r="200" spans="1:231" s="4" customFormat="1" ht="25.5" customHeight="1">
      <c r="A200" s="23">
        <v>198</v>
      </c>
      <c r="B200" s="36">
        <v>2020038</v>
      </c>
      <c r="C200" s="36" t="s">
        <v>450</v>
      </c>
      <c r="D200" s="36" t="s">
        <v>453</v>
      </c>
      <c r="E200" s="36" t="s">
        <v>32</v>
      </c>
      <c r="F200" s="23" t="s">
        <v>454</v>
      </c>
      <c r="G200" s="29">
        <v>78.85</v>
      </c>
      <c r="H200" s="29">
        <v>93.4</v>
      </c>
      <c r="I200" s="29">
        <f t="shared" si="4"/>
        <v>86.125</v>
      </c>
      <c r="J200" s="3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35"/>
      <c r="HP200" s="35"/>
      <c r="HQ200" s="35"/>
      <c r="HR200" s="35"/>
      <c r="HS200" s="35"/>
      <c r="HT200" s="35"/>
      <c r="HU200" s="35"/>
      <c r="HV200" s="35"/>
      <c r="HW200" s="35"/>
    </row>
    <row r="201" spans="1:231" s="4" customFormat="1" ht="25.5" customHeight="1">
      <c r="A201" s="23">
        <v>199</v>
      </c>
      <c r="B201" s="36">
        <v>2020039</v>
      </c>
      <c r="C201" s="36" t="s">
        <v>455</v>
      </c>
      <c r="D201" s="36" t="s">
        <v>456</v>
      </c>
      <c r="E201" s="36" t="s">
        <v>32</v>
      </c>
      <c r="F201" s="23" t="s">
        <v>457</v>
      </c>
      <c r="G201" s="29">
        <v>85.36</v>
      </c>
      <c r="H201" s="29">
        <v>89.8</v>
      </c>
      <c r="I201" s="29">
        <f t="shared" si="4"/>
        <v>87.58</v>
      </c>
      <c r="J201" s="3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35"/>
      <c r="HP201" s="35"/>
      <c r="HQ201" s="35"/>
      <c r="HR201" s="35"/>
      <c r="HS201" s="35"/>
      <c r="HT201" s="35"/>
      <c r="HU201" s="35"/>
      <c r="HV201" s="35"/>
      <c r="HW201" s="35"/>
    </row>
    <row r="202" spans="1:231" s="4" customFormat="1" ht="25.5" customHeight="1">
      <c r="A202" s="23">
        <v>200</v>
      </c>
      <c r="B202" s="36">
        <v>2020039</v>
      </c>
      <c r="C202" s="36" t="s">
        <v>455</v>
      </c>
      <c r="D202" s="36" t="s">
        <v>458</v>
      </c>
      <c r="E202" s="36" t="s">
        <v>32</v>
      </c>
      <c r="F202" s="23" t="s">
        <v>459</v>
      </c>
      <c r="G202" s="29">
        <v>83.74</v>
      </c>
      <c r="H202" s="29">
        <v>87.5</v>
      </c>
      <c r="I202" s="29">
        <f t="shared" si="4"/>
        <v>85.62</v>
      </c>
      <c r="J202" s="3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35"/>
      <c r="HP202" s="35"/>
      <c r="HQ202" s="35"/>
      <c r="HR202" s="35"/>
      <c r="HS202" s="35"/>
      <c r="HT202" s="35"/>
      <c r="HU202" s="35"/>
      <c r="HV202" s="35"/>
      <c r="HW202" s="35"/>
    </row>
    <row r="203" spans="1:231" s="4" customFormat="1" ht="25.5" customHeight="1">
      <c r="A203" s="23">
        <v>201</v>
      </c>
      <c r="B203" s="36">
        <v>2020039</v>
      </c>
      <c r="C203" s="36" t="s">
        <v>455</v>
      </c>
      <c r="D203" s="36" t="s">
        <v>460</v>
      </c>
      <c r="E203" s="36" t="s">
        <v>13</v>
      </c>
      <c r="F203" s="23" t="s">
        <v>461</v>
      </c>
      <c r="G203" s="29">
        <v>83.24</v>
      </c>
      <c r="H203" s="29">
        <v>87</v>
      </c>
      <c r="I203" s="29">
        <f t="shared" si="4"/>
        <v>85.12</v>
      </c>
      <c r="J203" s="3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35"/>
      <c r="HP203" s="35"/>
      <c r="HQ203" s="35"/>
      <c r="HR203" s="35"/>
      <c r="HS203" s="35"/>
      <c r="HT203" s="35"/>
      <c r="HU203" s="35"/>
      <c r="HV203" s="35"/>
      <c r="HW203" s="35"/>
    </row>
    <row r="204" spans="1:231" s="4" customFormat="1" ht="25.5" customHeight="1">
      <c r="A204" s="23">
        <v>202</v>
      </c>
      <c r="B204" s="36">
        <v>2020039</v>
      </c>
      <c r="C204" s="36" t="s">
        <v>455</v>
      </c>
      <c r="D204" s="36" t="s">
        <v>462</v>
      </c>
      <c r="E204" s="36" t="s">
        <v>13</v>
      </c>
      <c r="F204" s="23" t="s">
        <v>463</v>
      </c>
      <c r="G204" s="29">
        <v>78.57</v>
      </c>
      <c r="H204" s="29">
        <v>90.2</v>
      </c>
      <c r="I204" s="29">
        <f t="shared" si="4"/>
        <v>84.38499999999999</v>
      </c>
      <c r="J204" s="3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35"/>
      <c r="HP204" s="35"/>
      <c r="HQ204" s="35"/>
      <c r="HR204" s="35"/>
      <c r="HS204" s="35"/>
      <c r="HT204" s="35"/>
      <c r="HU204" s="35"/>
      <c r="HV204" s="35"/>
      <c r="HW204" s="35"/>
    </row>
    <row r="205" spans="1:231" s="4" customFormat="1" ht="25.5" customHeight="1">
      <c r="A205" s="23">
        <v>203</v>
      </c>
      <c r="B205" s="23">
        <v>2020040</v>
      </c>
      <c r="C205" s="36" t="s">
        <v>464</v>
      </c>
      <c r="D205" s="23" t="s">
        <v>465</v>
      </c>
      <c r="E205" s="36" t="s">
        <v>32</v>
      </c>
      <c r="F205" s="23" t="s">
        <v>466</v>
      </c>
      <c r="G205" s="29">
        <v>76.39</v>
      </c>
      <c r="H205" s="29">
        <v>88.2</v>
      </c>
      <c r="I205" s="29">
        <f t="shared" si="4"/>
        <v>82.295</v>
      </c>
      <c r="J205" s="3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35"/>
      <c r="HP205" s="35"/>
      <c r="HQ205" s="35"/>
      <c r="HR205" s="35"/>
      <c r="HS205" s="35"/>
      <c r="HT205" s="35"/>
      <c r="HU205" s="35"/>
      <c r="HV205" s="35"/>
      <c r="HW205" s="35"/>
    </row>
    <row r="206" spans="1:249" s="6" customFormat="1" ht="25.5" customHeight="1">
      <c r="A206" s="23">
        <v>204</v>
      </c>
      <c r="B206" s="23">
        <v>2020041</v>
      </c>
      <c r="C206" s="23" t="s">
        <v>467</v>
      </c>
      <c r="D206" s="23" t="s">
        <v>468</v>
      </c>
      <c r="E206" s="23" t="s">
        <v>13</v>
      </c>
      <c r="F206" s="23" t="s">
        <v>469</v>
      </c>
      <c r="G206" s="24">
        <v>86.48</v>
      </c>
      <c r="H206" s="24">
        <v>86.4</v>
      </c>
      <c r="I206" s="24">
        <f aca="true" t="shared" si="5" ref="I206:I212">(G206*0.5)+(H206*0.5)</f>
        <v>86.44</v>
      </c>
      <c r="J206" s="3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35"/>
      <c r="HP206" s="35"/>
      <c r="HQ206" s="35"/>
      <c r="HR206" s="35"/>
      <c r="HS206" s="35"/>
      <c r="HT206" s="35"/>
      <c r="HU206" s="35"/>
      <c r="HV206" s="35"/>
      <c r="HW206" s="35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s="6" customFormat="1" ht="25.5" customHeight="1">
      <c r="A207" s="23">
        <v>205</v>
      </c>
      <c r="B207" s="23">
        <v>2020041</v>
      </c>
      <c r="C207" s="23" t="s">
        <v>467</v>
      </c>
      <c r="D207" s="23" t="s">
        <v>470</v>
      </c>
      <c r="E207" s="23" t="s">
        <v>13</v>
      </c>
      <c r="F207" s="23" t="s">
        <v>471</v>
      </c>
      <c r="G207" s="24">
        <v>89.72</v>
      </c>
      <c r="H207" s="24">
        <v>82.8</v>
      </c>
      <c r="I207" s="24">
        <f t="shared" si="5"/>
        <v>86.25999999999999</v>
      </c>
      <c r="J207" s="3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35"/>
      <c r="HP207" s="35"/>
      <c r="HQ207" s="35"/>
      <c r="HR207" s="35"/>
      <c r="HS207" s="35"/>
      <c r="HT207" s="35"/>
      <c r="HU207" s="35"/>
      <c r="HV207" s="35"/>
      <c r="HW207" s="35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6" customFormat="1" ht="25.5" customHeight="1">
      <c r="A208" s="23">
        <v>206</v>
      </c>
      <c r="B208" s="23">
        <v>2020041</v>
      </c>
      <c r="C208" s="23" t="s">
        <v>467</v>
      </c>
      <c r="D208" s="23" t="s">
        <v>472</v>
      </c>
      <c r="E208" s="23" t="s">
        <v>13</v>
      </c>
      <c r="F208" s="23" t="s">
        <v>473</v>
      </c>
      <c r="G208" s="24">
        <v>83.21</v>
      </c>
      <c r="H208" s="24">
        <v>88.6</v>
      </c>
      <c r="I208" s="24">
        <f t="shared" si="5"/>
        <v>85.905</v>
      </c>
      <c r="J208" s="3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35"/>
      <c r="HP208" s="35"/>
      <c r="HQ208" s="35"/>
      <c r="HR208" s="35"/>
      <c r="HS208" s="35"/>
      <c r="HT208" s="35"/>
      <c r="HU208" s="35"/>
      <c r="HV208" s="35"/>
      <c r="HW208" s="35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</row>
    <row r="209" spans="1:249" s="6" customFormat="1" ht="25.5" customHeight="1">
      <c r="A209" s="23">
        <v>207</v>
      </c>
      <c r="B209" s="23">
        <v>2020041</v>
      </c>
      <c r="C209" s="23" t="s">
        <v>467</v>
      </c>
      <c r="D209" s="23" t="s">
        <v>474</v>
      </c>
      <c r="E209" s="23" t="s">
        <v>13</v>
      </c>
      <c r="F209" s="23" t="s">
        <v>475</v>
      </c>
      <c r="G209" s="24">
        <v>82.9</v>
      </c>
      <c r="H209" s="24">
        <v>88.8</v>
      </c>
      <c r="I209" s="24">
        <f t="shared" si="5"/>
        <v>85.85</v>
      </c>
      <c r="J209" s="3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35"/>
      <c r="HP209" s="35"/>
      <c r="HQ209" s="35"/>
      <c r="HR209" s="35"/>
      <c r="HS209" s="35"/>
      <c r="HT209" s="35"/>
      <c r="HU209" s="35"/>
      <c r="HV209" s="35"/>
      <c r="HW209" s="35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</row>
    <row r="210" spans="1:249" s="6" customFormat="1" ht="25.5" customHeight="1">
      <c r="A210" s="23">
        <v>208</v>
      </c>
      <c r="B210" s="23">
        <v>2020041</v>
      </c>
      <c r="C210" s="23" t="s">
        <v>467</v>
      </c>
      <c r="D210" s="23" t="s">
        <v>476</v>
      </c>
      <c r="E210" s="23" t="s">
        <v>13</v>
      </c>
      <c r="F210" s="23" t="s">
        <v>477</v>
      </c>
      <c r="G210" s="24">
        <v>80.5</v>
      </c>
      <c r="H210" s="24">
        <v>90.2</v>
      </c>
      <c r="I210" s="24">
        <f t="shared" si="5"/>
        <v>85.35</v>
      </c>
      <c r="J210" s="3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35"/>
      <c r="HP210" s="35"/>
      <c r="HQ210" s="35"/>
      <c r="HR210" s="35"/>
      <c r="HS210" s="35"/>
      <c r="HT210" s="35"/>
      <c r="HU210" s="35"/>
      <c r="HV210" s="35"/>
      <c r="HW210" s="35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249" s="6" customFormat="1" ht="25.5" customHeight="1">
      <c r="A211" s="23">
        <v>209</v>
      </c>
      <c r="B211" s="23">
        <v>2020041</v>
      </c>
      <c r="C211" s="23" t="s">
        <v>467</v>
      </c>
      <c r="D211" s="23" t="s">
        <v>478</v>
      </c>
      <c r="E211" s="23" t="s">
        <v>13</v>
      </c>
      <c r="F211" s="23" t="s">
        <v>479</v>
      </c>
      <c r="G211" s="24">
        <v>84.83</v>
      </c>
      <c r="H211" s="24">
        <v>85.8</v>
      </c>
      <c r="I211" s="24">
        <f t="shared" si="5"/>
        <v>85.315</v>
      </c>
      <c r="J211" s="3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35"/>
      <c r="HP211" s="35"/>
      <c r="HQ211" s="35"/>
      <c r="HR211" s="35"/>
      <c r="HS211" s="35"/>
      <c r="HT211" s="35"/>
      <c r="HU211" s="35"/>
      <c r="HV211" s="35"/>
      <c r="HW211" s="35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2" spans="1:249" s="6" customFormat="1" ht="25.5" customHeight="1">
      <c r="A212" s="23">
        <v>210</v>
      </c>
      <c r="B212" s="23">
        <v>2020041</v>
      </c>
      <c r="C212" s="23" t="s">
        <v>467</v>
      </c>
      <c r="D212" s="23" t="s">
        <v>480</v>
      </c>
      <c r="E212" s="23" t="s">
        <v>13</v>
      </c>
      <c r="F212" s="23" t="s">
        <v>481</v>
      </c>
      <c r="G212" s="24">
        <v>82.96</v>
      </c>
      <c r="H212" s="24">
        <v>87</v>
      </c>
      <c r="I212" s="24">
        <f t="shared" si="5"/>
        <v>84.97999999999999</v>
      </c>
      <c r="J212" s="3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35"/>
      <c r="HP212" s="35"/>
      <c r="HQ212" s="35"/>
      <c r="HR212" s="35"/>
      <c r="HS212" s="35"/>
      <c r="HT212" s="35"/>
      <c r="HU212" s="35"/>
      <c r="HV212" s="35"/>
      <c r="HW212" s="35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</row>
    <row r="213" spans="1:249" s="6" customFormat="1" ht="25.5" customHeight="1">
      <c r="A213" s="23">
        <v>211</v>
      </c>
      <c r="B213" s="23">
        <v>2020042</v>
      </c>
      <c r="C213" s="23" t="s">
        <v>482</v>
      </c>
      <c r="D213" s="23" t="s">
        <v>483</v>
      </c>
      <c r="E213" s="23" t="s">
        <v>13</v>
      </c>
      <c r="F213" s="23" t="s">
        <v>484</v>
      </c>
      <c r="G213" s="24">
        <v>85.92</v>
      </c>
      <c r="H213" s="24">
        <v>89.6</v>
      </c>
      <c r="I213" s="24">
        <f aca="true" t="shared" si="6" ref="I213:I231">(G213*0.5)+(H213*0.5)</f>
        <v>87.75999999999999</v>
      </c>
      <c r="J213" s="3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35"/>
      <c r="HP213" s="35"/>
      <c r="HQ213" s="35"/>
      <c r="HR213" s="35"/>
      <c r="HS213" s="35"/>
      <c r="HT213" s="35"/>
      <c r="HU213" s="35"/>
      <c r="HV213" s="35"/>
      <c r="HW213" s="35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</row>
    <row r="214" spans="1:249" s="6" customFormat="1" ht="25.5" customHeight="1">
      <c r="A214" s="23">
        <v>212</v>
      </c>
      <c r="B214" s="23">
        <v>2020042</v>
      </c>
      <c r="C214" s="23" t="s">
        <v>482</v>
      </c>
      <c r="D214" s="23" t="s">
        <v>485</v>
      </c>
      <c r="E214" s="23" t="s">
        <v>32</v>
      </c>
      <c r="F214" s="23" t="s">
        <v>486</v>
      </c>
      <c r="G214" s="24">
        <v>86.2</v>
      </c>
      <c r="H214" s="24">
        <v>87.4</v>
      </c>
      <c r="I214" s="24">
        <f t="shared" si="6"/>
        <v>86.80000000000001</v>
      </c>
      <c r="J214" s="3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35"/>
      <c r="HP214" s="35"/>
      <c r="HQ214" s="35"/>
      <c r="HR214" s="35"/>
      <c r="HS214" s="35"/>
      <c r="HT214" s="35"/>
      <c r="HU214" s="35"/>
      <c r="HV214" s="35"/>
      <c r="HW214" s="35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</row>
    <row r="215" spans="1:249" s="6" customFormat="1" ht="25.5" customHeight="1">
      <c r="A215" s="23">
        <v>213</v>
      </c>
      <c r="B215" s="23">
        <v>2020042</v>
      </c>
      <c r="C215" s="23" t="s">
        <v>482</v>
      </c>
      <c r="D215" s="23" t="s">
        <v>487</v>
      </c>
      <c r="E215" s="23" t="s">
        <v>13</v>
      </c>
      <c r="F215" s="23" t="s">
        <v>473</v>
      </c>
      <c r="G215" s="24">
        <v>84.86</v>
      </c>
      <c r="H215" s="24">
        <v>87.4</v>
      </c>
      <c r="I215" s="24">
        <f t="shared" si="6"/>
        <v>86.13</v>
      </c>
      <c r="J215" s="3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35"/>
      <c r="HP215" s="35"/>
      <c r="HQ215" s="35"/>
      <c r="HR215" s="35"/>
      <c r="HS215" s="35"/>
      <c r="HT215" s="35"/>
      <c r="HU215" s="35"/>
      <c r="HV215" s="35"/>
      <c r="HW215" s="35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</row>
    <row r="216" spans="1:249" s="6" customFormat="1" ht="25.5" customHeight="1">
      <c r="A216" s="23">
        <v>214</v>
      </c>
      <c r="B216" s="23">
        <v>2020042</v>
      </c>
      <c r="C216" s="23" t="s">
        <v>482</v>
      </c>
      <c r="D216" s="23" t="s">
        <v>488</v>
      </c>
      <c r="E216" s="23" t="s">
        <v>13</v>
      </c>
      <c r="F216" s="23" t="s">
        <v>357</v>
      </c>
      <c r="G216" s="24">
        <v>84.27</v>
      </c>
      <c r="H216" s="24">
        <v>86.2</v>
      </c>
      <c r="I216" s="24">
        <f t="shared" si="6"/>
        <v>85.235</v>
      </c>
      <c r="J216" s="3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35"/>
      <c r="HP216" s="35"/>
      <c r="HQ216" s="35"/>
      <c r="HR216" s="35"/>
      <c r="HS216" s="35"/>
      <c r="HT216" s="35"/>
      <c r="HU216" s="35"/>
      <c r="HV216" s="35"/>
      <c r="HW216" s="35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</row>
    <row r="217" spans="1:249" s="6" customFormat="1" ht="25.5" customHeight="1">
      <c r="A217" s="23">
        <v>215</v>
      </c>
      <c r="B217" s="23">
        <v>2020042</v>
      </c>
      <c r="C217" s="23" t="s">
        <v>482</v>
      </c>
      <c r="D217" s="23" t="s">
        <v>489</v>
      </c>
      <c r="E217" s="23" t="s">
        <v>32</v>
      </c>
      <c r="F217" s="23" t="s">
        <v>490</v>
      </c>
      <c r="G217" s="24">
        <v>81</v>
      </c>
      <c r="H217" s="24">
        <v>88</v>
      </c>
      <c r="I217" s="24">
        <f t="shared" si="6"/>
        <v>84.5</v>
      </c>
      <c r="J217" s="3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35"/>
      <c r="HP217" s="35"/>
      <c r="HQ217" s="35"/>
      <c r="HR217" s="35"/>
      <c r="HS217" s="35"/>
      <c r="HT217" s="35"/>
      <c r="HU217" s="35"/>
      <c r="HV217" s="35"/>
      <c r="HW217" s="35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</row>
    <row r="218" spans="1:249" s="6" customFormat="1" ht="25.5" customHeight="1">
      <c r="A218" s="23">
        <v>216</v>
      </c>
      <c r="B218" s="23">
        <v>2020042</v>
      </c>
      <c r="C218" s="23" t="s">
        <v>482</v>
      </c>
      <c r="D218" s="23" t="s">
        <v>491</v>
      </c>
      <c r="E218" s="23" t="s">
        <v>13</v>
      </c>
      <c r="F218" s="23" t="s">
        <v>492</v>
      </c>
      <c r="G218" s="24">
        <v>81.09</v>
      </c>
      <c r="H218" s="24">
        <v>87.8</v>
      </c>
      <c r="I218" s="24">
        <f t="shared" si="6"/>
        <v>84.445</v>
      </c>
      <c r="J218" s="3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35"/>
      <c r="HP218" s="35"/>
      <c r="HQ218" s="35"/>
      <c r="HR218" s="35"/>
      <c r="HS218" s="35"/>
      <c r="HT218" s="35"/>
      <c r="HU218" s="35"/>
      <c r="HV218" s="35"/>
      <c r="HW218" s="35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</row>
    <row r="219" spans="1:249" s="6" customFormat="1" ht="25.5" customHeight="1">
      <c r="A219" s="23">
        <v>217</v>
      </c>
      <c r="B219" s="23">
        <v>2020042</v>
      </c>
      <c r="C219" s="23" t="s">
        <v>482</v>
      </c>
      <c r="D219" s="23" t="s">
        <v>493</v>
      </c>
      <c r="E219" s="23" t="s">
        <v>32</v>
      </c>
      <c r="F219" s="23" t="s">
        <v>494</v>
      </c>
      <c r="G219" s="24">
        <v>80.5</v>
      </c>
      <c r="H219" s="24">
        <v>87.6</v>
      </c>
      <c r="I219" s="24">
        <f t="shared" si="6"/>
        <v>84.05</v>
      </c>
      <c r="J219" s="3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35"/>
      <c r="HP219" s="35"/>
      <c r="HQ219" s="35"/>
      <c r="HR219" s="35"/>
      <c r="HS219" s="35"/>
      <c r="HT219" s="35"/>
      <c r="HU219" s="35"/>
      <c r="HV219" s="35"/>
      <c r="HW219" s="35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</row>
    <row r="220" spans="1:249" s="6" customFormat="1" ht="25.5" customHeight="1">
      <c r="A220" s="23">
        <v>218</v>
      </c>
      <c r="B220" s="23">
        <v>2020042</v>
      </c>
      <c r="C220" s="23" t="s">
        <v>482</v>
      </c>
      <c r="D220" s="23" t="s">
        <v>495</v>
      </c>
      <c r="E220" s="23" t="s">
        <v>32</v>
      </c>
      <c r="F220" s="23" t="s">
        <v>496</v>
      </c>
      <c r="G220" s="24">
        <v>81.81</v>
      </c>
      <c r="H220" s="24">
        <v>85.8</v>
      </c>
      <c r="I220" s="24">
        <f t="shared" si="6"/>
        <v>83.805</v>
      </c>
      <c r="J220" s="3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35"/>
      <c r="HP220" s="35"/>
      <c r="HQ220" s="35"/>
      <c r="HR220" s="35"/>
      <c r="HS220" s="35"/>
      <c r="HT220" s="35"/>
      <c r="HU220" s="35"/>
      <c r="HV220" s="35"/>
      <c r="HW220" s="35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</row>
    <row r="221" spans="1:249" s="6" customFormat="1" ht="25.5" customHeight="1">
      <c r="A221" s="23">
        <v>219</v>
      </c>
      <c r="B221" s="23">
        <v>2020042</v>
      </c>
      <c r="C221" s="23" t="s">
        <v>482</v>
      </c>
      <c r="D221" s="23" t="s">
        <v>497</v>
      </c>
      <c r="E221" s="23" t="s">
        <v>13</v>
      </c>
      <c r="F221" s="23" t="s">
        <v>498</v>
      </c>
      <c r="G221" s="24">
        <v>80.22</v>
      </c>
      <c r="H221" s="24">
        <v>87</v>
      </c>
      <c r="I221" s="24">
        <f t="shared" si="6"/>
        <v>83.61</v>
      </c>
      <c r="J221" s="32" t="s">
        <v>58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35"/>
      <c r="HP221" s="35"/>
      <c r="HQ221" s="35"/>
      <c r="HR221" s="35"/>
      <c r="HS221" s="35"/>
      <c r="HT221" s="35"/>
      <c r="HU221" s="35"/>
      <c r="HV221" s="35"/>
      <c r="HW221" s="35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</row>
    <row r="222" spans="1:249" s="6" customFormat="1" ht="25.5" customHeight="1">
      <c r="A222" s="23">
        <v>220</v>
      </c>
      <c r="B222" s="23">
        <v>2020043</v>
      </c>
      <c r="C222" s="36" t="s">
        <v>499</v>
      </c>
      <c r="D222" s="23" t="s">
        <v>500</v>
      </c>
      <c r="E222" s="23" t="s">
        <v>13</v>
      </c>
      <c r="F222" s="23" t="s">
        <v>501</v>
      </c>
      <c r="G222" s="24">
        <v>79.97</v>
      </c>
      <c r="H222" s="24">
        <v>87.4</v>
      </c>
      <c r="I222" s="24">
        <f t="shared" si="6"/>
        <v>83.685</v>
      </c>
      <c r="J222" s="3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35"/>
      <c r="HP222" s="35"/>
      <c r="HQ222" s="35"/>
      <c r="HR222" s="35"/>
      <c r="HS222" s="35"/>
      <c r="HT222" s="35"/>
      <c r="HU222" s="35"/>
      <c r="HV222" s="35"/>
      <c r="HW222" s="35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</row>
    <row r="223" spans="1:249" s="6" customFormat="1" ht="25.5" customHeight="1">
      <c r="A223" s="23">
        <v>221</v>
      </c>
      <c r="B223" s="23">
        <v>2020044</v>
      </c>
      <c r="C223" s="23" t="s">
        <v>502</v>
      </c>
      <c r="D223" s="23" t="s">
        <v>503</v>
      </c>
      <c r="E223" s="23" t="s">
        <v>32</v>
      </c>
      <c r="F223" s="23" t="s">
        <v>504</v>
      </c>
      <c r="G223" s="24">
        <v>81.9</v>
      </c>
      <c r="H223" s="24">
        <v>90</v>
      </c>
      <c r="I223" s="24">
        <f t="shared" si="6"/>
        <v>85.95</v>
      </c>
      <c r="J223" s="3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35"/>
      <c r="HP223" s="35"/>
      <c r="HQ223" s="35"/>
      <c r="HR223" s="35"/>
      <c r="HS223" s="35"/>
      <c r="HT223" s="35"/>
      <c r="HU223" s="35"/>
      <c r="HV223" s="35"/>
      <c r="HW223" s="35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</row>
    <row r="224" spans="1:249" s="6" customFormat="1" ht="25.5" customHeight="1">
      <c r="A224" s="23">
        <v>222</v>
      </c>
      <c r="B224" s="23">
        <v>2020044</v>
      </c>
      <c r="C224" s="23" t="s">
        <v>502</v>
      </c>
      <c r="D224" s="23" t="s">
        <v>505</v>
      </c>
      <c r="E224" s="23" t="s">
        <v>13</v>
      </c>
      <c r="F224" s="23" t="s">
        <v>506</v>
      </c>
      <c r="G224" s="24">
        <v>75.02</v>
      </c>
      <c r="H224" s="24">
        <v>90.4</v>
      </c>
      <c r="I224" s="24">
        <f t="shared" si="6"/>
        <v>82.71000000000001</v>
      </c>
      <c r="J224" s="3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35"/>
      <c r="HP224" s="35"/>
      <c r="HQ224" s="35"/>
      <c r="HR224" s="35"/>
      <c r="HS224" s="35"/>
      <c r="HT224" s="35"/>
      <c r="HU224" s="35"/>
      <c r="HV224" s="35"/>
      <c r="HW224" s="35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</row>
    <row r="225" spans="1:249" s="6" customFormat="1" ht="25.5" customHeight="1">
      <c r="A225" s="23">
        <v>223</v>
      </c>
      <c r="B225" s="23">
        <v>2020044</v>
      </c>
      <c r="C225" s="23" t="s">
        <v>502</v>
      </c>
      <c r="D225" s="23" t="s">
        <v>507</v>
      </c>
      <c r="E225" s="23" t="s">
        <v>13</v>
      </c>
      <c r="F225" s="23" t="s">
        <v>508</v>
      </c>
      <c r="G225" s="24">
        <v>77.26</v>
      </c>
      <c r="H225" s="24">
        <v>88</v>
      </c>
      <c r="I225" s="24">
        <f t="shared" si="6"/>
        <v>82.63</v>
      </c>
      <c r="J225" s="3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35"/>
      <c r="HP225" s="35"/>
      <c r="HQ225" s="35"/>
      <c r="HR225" s="35"/>
      <c r="HS225" s="35"/>
      <c r="HT225" s="35"/>
      <c r="HU225" s="35"/>
      <c r="HV225" s="35"/>
      <c r="HW225" s="35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</row>
    <row r="226" spans="1:249" s="6" customFormat="1" ht="25.5" customHeight="1">
      <c r="A226" s="23">
        <v>224</v>
      </c>
      <c r="B226" s="23">
        <v>2020044</v>
      </c>
      <c r="C226" s="23" t="s">
        <v>502</v>
      </c>
      <c r="D226" s="23" t="s">
        <v>509</v>
      </c>
      <c r="E226" s="23" t="s">
        <v>13</v>
      </c>
      <c r="F226" s="23" t="s">
        <v>510</v>
      </c>
      <c r="G226" s="24">
        <v>78.07</v>
      </c>
      <c r="H226" s="24">
        <v>84.2</v>
      </c>
      <c r="I226" s="24">
        <f t="shared" si="6"/>
        <v>81.13499999999999</v>
      </c>
      <c r="J226" s="3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35"/>
      <c r="HP226" s="35"/>
      <c r="HQ226" s="35"/>
      <c r="HR226" s="35"/>
      <c r="HS226" s="35"/>
      <c r="HT226" s="35"/>
      <c r="HU226" s="35"/>
      <c r="HV226" s="35"/>
      <c r="HW226" s="35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</row>
    <row r="227" spans="1:249" s="6" customFormat="1" ht="25.5" customHeight="1">
      <c r="A227" s="23">
        <v>225</v>
      </c>
      <c r="B227" s="23">
        <v>2020045</v>
      </c>
      <c r="C227" s="23" t="s">
        <v>511</v>
      </c>
      <c r="D227" s="23" t="s">
        <v>512</v>
      </c>
      <c r="E227" s="23" t="s">
        <v>13</v>
      </c>
      <c r="F227" s="23" t="s">
        <v>513</v>
      </c>
      <c r="G227" s="24">
        <v>86.48</v>
      </c>
      <c r="H227" s="24">
        <v>85.6</v>
      </c>
      <c r="I227" s="24">
        <f t="shared" si="6"/>
        <v>86.03999999999999</v>
      </c>
      <c r="J227" s="3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47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35"/>
      <c r="HP227" s="35"/>
      <c r="HQ227" s="35"/>
      <c r="HR227" s="35"/>
      <c r="HS227" s="35"/>
      <c r="HT227" s="35"/>
      <c r="HU227" s="35"/>
      <c r="HV227" s="35"/>
      <c r="HW227" s="35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</row>
    <row r="228" spans="1:249" s="7" customFormat="1" ht="25.5" customHeight="1">
      <c r="A228" s="23">
        <v>226</v>
      </c>
      <c r="B228" s="23">
        <v>2020045</v>
      </c>
      <c r="C228" s="23" t="s">
        <v>511</v>
      </c>
      <c r="D228" s="23" t="s">
        <v>514</v>
      </c>
      <c r="E228" s="23" t="s">
        <v>32</v>
      </c>
      <c r="F228" s="23" t="s">
        <v>515</v>
      </c>
      <c r="G228" s="24">
        <v>81.06</v>
      </c>
      <c r="H228" s="24">
        <v>89.2</v>
      </c>
      <c r="I228" s="24">
        <f t="shared" si="6"/>
        <v>85.13</v>
      </c>
      <c r="J228" s="3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35"/>
      <c r="HP228" s="35"/>
      <c r="HQ228" s="35"/>
      <c r="HR228" s="35"/>
      <c r="HS228" s="35"/>
      <c r="HT228" s="35"/>
      <c r="HU228" s="35"/>
      <c r="HV228" s="35"/>
      <c r="HW228" s="35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</row>
    <row r="229" spans="1:249" s="7" customFormat="1" ht="25.5" customHeight="1">
      <c r="A229" s="23">
        <v>227</v>
      </c>
      <c r="B229" s="23">
        <v>2020045</v>
      </c>
      <c r="C229" s="23" t="s">
        <v>511</v>
      </c>
      <c r="D229" s="23" t="s">
        <v>516</v>
      </c>
      <c r="E229" s="23" t="s">
        <v>13</v>
      </c>
      <c r="F229" s="23" t="s">
        <v>517</v>
      </c>
      <c r="G229" s="24">
        <v>78.91</v>
      </c>
      <c r="H229" s="24">
        <v>86</v>
      </c>
      <c r="I229" s="24">
        <f t="shared" si="6"/>
        <v>82.455</v>
      </c>
      <c r="J229" s="32"/>
      <c r="K229" s="2"/>
      <c r="L229" s="46"/>
      <c r="M229" s="2"/>
      <c r="N229" s="2"/>
      <c r="O229" s="46"/>
      <c r="P229" s="2"/>
      <c r="Q229" s="2"/>
      <c r="R229" s="2"/>
      <c r="S229" s="46"/>
      <c r="T229" s="46"/>
      <c r="U229" s="46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35"/>
      <c r="HP229" s="35"/>
      <c r="HQ229" s="35"/>
      <c r="HR229" s="35"/>
      <c r="HS229" s="35"/>
      <c r="HT229" s="35"/>
      <c r="HU229" s="35"/>
      <c r="HV229" s="35"/>
      <c r="HW229" s="35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</row>
    <row r="230" spans="1:249" s="7" customFormat="1" ht="25.5" customHeight="1">
      <c r="A230" s="23">
        <v>228</v>
      </c>
      <c r="B230" s="23">
        <v>2020045</v>
      </c>
      <c r="C230" s="23" t="s">
        <v>511</v>
      </c>
      <c r="D230" s="23" t="s">
        <v>518</v>
      </c>
      <c r="E230" s="23" t="s">
        <v>13</v>
      </c>
      <c r="F230" s="23" t="s">
        <v>519</v>
      </c>
      <c r="G230" s="24">
        <v>76.48</v>
      </c>
      <c r="H230" s="24">
        <v>86.6</v>
      </c>
      <c r="I230" s="24">
        <f t="shared" si="6"/>
        <v>81.53999999999999</v>
      </c>
      <c r="J230" s="32"/>
      <c r="K230" s="2"/>
      <c r="L230" s="46"/>
      <c r="M230" s="2"/>
      <c r="N230" s="2"/>
      <c r="O230" s="46"/>
      <c r="P230" s="2"/>
      <c r="Q230" s="2"/>
      <c r="R230" s="2"/>
      <c r="S230" s="46"/>
      <c r="T230" s="46"/>
      <c r="U230" s="46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35"/>
      <c r="HP230" s="35"/>
      <c r="HQ230" s="35"/>
      <c r="HR230" s="35"/>
      <c r="HS230" s="35"/>
      <c r="HT230" s="35"/>
      <c r="HU230" s="35"/>
      <c r="HV230" s="35"/>
      <c r="HW230" s="35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</row>
    <row r="231" spans="1:249" s="8" customFormat="1" ht="25.5" customHeight="1">
      <c r="A231" s="23">
        <v>229</v>
      </c>
      <c r="B231" s="23">
        <v>2020046</v>
      </c>
      <c r="C231" s="23" t="s">
        <v>520</v>
      </c>
      <c r="D231" s="23" t="s">
        <v>521</v>
      </c>
      <c r="E231" s="23" t="s">
        <v>32</v>
      </c>
      <c r="F231" s="23" t="s">
        <v>522</v>
      </c>
      <c r="G231" s="24">
        <v>82.93</v>
      </c>
      <c r="H231" s="29">
        <v>86.4</v>
      </c>
      <c r="I231" s="29">
        <v>84.665</v>
      </c>
      <c r="J231" s="3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48"/>
      <c r="HP231" s="48"/>
      <c r="HQ231" s="48"/>
      <c r="HR231" s="48"/>
      <c r="HS231" s="48"/>
      <c r="HT231" s="48"/>
      <c r="HU231" s="48"/>
      <c r="HV231" s="48"/>
      <c r="HW231" s="48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</row>
    <row r="232" spans="1:249" s="8" customFormat="1" ht="25.5" customHeight="1">
      <c r="A232" s="23">
        <v>230</v>
      </c>
      <c r="B232" s="23">
        <v>2020047</v>
      </c>
      <c r="C232" s="23" t="s">
        <v>523</v>
      </c>
      <c r="D232" s="23" t="s">
        <v>524</v>
      </c>
      <c r="E232" s="23" t="s">
        <v>32</v>
      </c>
      <c r="F232" s="23" t="s">
        <v>525</v>
      </c>
      <c r="G232" s="24">
        <v>88.63</v>
      </c>
      <c r="H232" s="29">
        <v>90.6</v>
      </c>
      <c r="I232" s="29">
        <v>89.615</v>
      </c>
      <c r="J232" s="3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48"/>
      <c r="HP232" s="48"/>
      <c r="HQ232" s="48"/>
      <c r="HR232" s="48"/>
      <c r="HS232" s="48"/>
      <c r="HT232" s="48"/>
      <c r="HU232" s="48"/>
      <c r="HV232" s="48"/>
      <c r="HW232" s="48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</row>
    <row r="233" spans="1:249" s="8" customFormat="1" ht="25.5" customHeight="1">
      <c r="A233" s="23">
        <v>231</v>
      </c>
      <c r="B233" s="23">
        <v>2020047</v>
      </c>
      <c r="C233" s="23" t="s">
        <v>523</v>
      </c>
      <c r="D233" s="23" t="s">
        <v>526</v>
      </c>
      <c r="E233" s="23" t="s">
        <v>32</v>
      </c>
      <c r="F233" s="23" t="s">
        <v>527</v>
      </c>
      <c r="G233" s="24">
        <v>87.54</v>
      </c>
      <c r="H233" s="29">
        <v>90.1</v>
      </c>
      <c r="I233" s="29">
        <v>88.82</v>
      </c>
      <c r="J233" s="3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48"/>
      <c r="HP233" s="48"/>
      <c r="HQ233" s="48"/>
      <c r="HR233" s="48"/>
      <c r="HS233" s="48"/>
      <c r="HT233" s="48"/>
      <c r="HU233" s="48"/>
      <c r="HV233" s="48"/>
      <c r="HW233" s="48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</row>
    <row r="234" spans="1:249" s="8" customFormat="1" ht="25.5" customHeight="1">
      <c r="A234" s="23">
        <v>232</v>
      </c>
      <c r="B234" s="23">
        <v>2020047</v>
      </c>
      <c r="C234" s="23" t="s">
        <v>523</v>
      </c>
      <c r="D234" s="23" t="s">
        <v>528</v>
      </c>
      <c r="E234" s="23" t="s">
        <v>32</v>
      </c>
      <c r="F234" s="23" t="s">
        <v>529</v>
      </c>
      <c r="G234" s="24">
        <v>85.95</v>
      </c>
      <c r="H234" s="29">
        <v>90.5</v>
      </c>
      <c r="I234" s="29">
        <v>88.225</v>
      </c>
      <c r="J234" s="3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48"/>
      <c r="HP234" s="48"/>
      <c r="HQ234" s="48"/>
      <c r="HR234" s="48"/>
      <c r="HS234" s="48"/>
      <c r="HT234" s="48"/>
      <c r="HU234" s="48"/>
      <c r="HV234" s="48"/>
      <c r="HW234" s="48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</row>
    <row r="235" spans="1:249" s="8" customFormat="1" ht="25.5" customHeight="1">
      <c r="A235" s="23">
        <v>233</v>
      </c>
      <c r="B235" s="23">
        <v>2020047</v>
      </c>
      <c r="C235" s="23" t="s">
        <v>523</v>
      </c>
      <c r="D235" s="23" t="s">
        <v>530</v>
      </c>
      <c r="E235" s="23" t="s">
        <v>13</v>
      </c>
      <c r="F235" s="23" t="s">
        <v>531</v>
      </c>
      <c r="G235" s="24">
        <v>87.29</v>
      </c>
      <c r="H235" s="29">
        <v>87.76</v>
      </c>
      <c r="I235" s="29">
        <v>87.525</v>
      </c>
      <c r="J235" s="3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48"/>
      <c r="HP235" s="48"/>
      <c r="HQ235" s="48"/>
      <c r="HR235" s="48"/>
      <c r="HS235" s="48"/>
      <c r="HT235" s="48"/>
      <c r="HU235" s="48"/>
      <c r="HV235" s="48"/>
      <c r="HW235" s="48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</row>
    <row r="236" spans="1:249" s="8" customFormat="1" ht="25.5" customHeight="1">
      <c r="A236" s="23">
        <v>234</v>
      </c>
      <c r="B236" s="23">
        <v>2020048</v>
      </c>
      <c r="C236" s="23" t="s">
        <v>532</v>
      </c>
      <c r="D236" s="23" t="s">
        <v>533</v>
      </c>
      <c r="E236" s="23" t="s">
        <v>13</v>
      </c>
      <c r="F236" s="23" t="s">
        <v>534</v>
      </c>
      <c r="G236" s="24">
        <v>79.91</v>
      </c>
      <c r="H236" s="29">
        <v>89.2</v>
      </c>
      <c r="I236" s="29">
        <v>84.555</v>
      </c>
      <c r="J236" s="3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48"/>
      <c r="HP236" s="48"/>
      <c r="HQ236" s="48"/>
      <c r="HR236" s="48"/>
      <c r="HS236" s="48"/>
      <c r="HT236" s="48"/>
      <c r="HU236" s="48"/>
      <c r="HV236" s="48"/>
      <c r="HW236" s="48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</row>
    <row r="237" spans="1:249" s="8" customFormat="1" ht="25.5" customHeight="1">
      <c r="A237" s="23">
        <v>235</v>
      </c>
      <c r="B237" s="23">
        <v>2020049</v>
      </c>
      <c r="C237" s="23" t="s">
        <v>535</v>
      </c>
      <c r="D237" s="23" t="s">
        <v>536</v>
      </c>
      <c r="E237" s="23" t="s">
        <v>13</v>
      </c>
      <c r="F237" s="23" t="s">
        <v>537</v>
      </c>
      <c r="G237" s="24">
        <v>88.04</v>
      </c>
      <c r="H237" s="29">
        <v>90</v>
      </c>
      <c r="I237" s="29">
        <v>89.02000000000001</v>
      </c>
      <c r="J237" s="3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48"/>
      <c r="HP237" s="48"/>
      <c r="HQ237" s="48"/>
      <c r="HR237" s="48"/>
      <c r="HS237" s="48"/>
      <c r="HT237" s="48"/>
      <c r="HU237" s="48"/>
      <c r="HV237" s="48"/>
      <c r="HW237" s="48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</row>
    <row r="238" spans="1:249" s="8" customFormat="1" ht="25.5" customHeight="1">
      <c r="A238" s="23">
        <v>236</v>
      </c>
      <c r="B238" s="23">
        <v>2020049</v>
      </c>
      <c r="C238" s="23" t="s">
        <v>535</v>
      </c>
      <c r="D238" s="23" t="s">
        <v>538</v>
      </c>
      <c r="E238" s="23" t="s">
        <v>32</v>
      </c>
      <c r="F238" s="23" t="s">
        <v>539</v>
      </c>
      <c r="G238" s="24">
        <v>78.66</v>
      </c>
      <c r="H238" s="29">
        <v>90.1</v>
      </c>
      <c r="I238" s="29">
        <v>84.38</v>
      </c>
      <c r="J238" s="3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48"/>
      <c r="HP238" s="48"/>
      <c r="HQ238" s="48"/>
      <c r="HR238" s="48"/>
      <c r="HS238" s="48"/>
      <c r="HT238" s="48"/>
      <c r="HU238" s="48"/>
      <c r="HV238" s="48"/>
      <c r="HW238" s="48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</row>
    <row r="239" spans="1:249" s="8" customFormat="1" ht="25.5" customHeight="1">
      <c r="A239" s="23">
        <v>237</v>
      </c>
      <c r="B239" s="23">
        <v>2020050</v>
      </c>
      <c r="C239" s="23" t="s">
        <v>540</v>
      </c>
      <c r="D239" s="23" t="s">
        <v>541</v>
      </c>
      <c r="E239" s="23" t="s">
        <v>13</v>
      </c>
      <c r="F239" s="23" t="s">
        <v>542</v>
      </c>
      <c r="G239" s="24">
        <v>87.01</v>
      </c>
      <c r="H239" s="29">
        <v>89</v>
      </c>
      <c r="I239" s="29">
        <v>88.005</v>
      </c>
      <c r="J239" s="3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48"/>
      <c r="HP239" s="48"/>
      <c r="HQ239" s="48"/>
      <c r="HR239" s="48"/>
      <c r="HS239" s="48"/>
      <c r="HT239" s="48"/>
      <c r="HU239" s="48"/>
      <c r="HV239" s="48"/>
      <c r="HW239" s="48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</row>
    <row r="240" spans="1:249" s="8" customFormat="1" ht="25.5" customHeight="1">
      <c r="A240" s="23">
        <v>238</v>
      </c>
      <c r="B240" s="23">
        <v>2020050</v>
      </c>
      <c r="C240" s="23" t="s">
        <v>540</v>
      </c>
      <c r="D240" s="23" t="s">
        <v>543</v>
      </c>
      <c r="E240" s="23" t="s">
        <v>13</v>
      </c>
      <c r="F240" s="23" t="s">
        <v>544</v>
      </c>
      <c r="G240" s="24">
        <v>82.99</v>
      </c>
      <c r="H240" s="29">
        <v>90.4</v>
      </c>
      <c r="I240" s="29">
        <v>86.695</v>
      </c>
      <c r="J240" s="3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48"/>
      <c r="HP240" s="48"/>
      <c r="HQ240" s="48"/>
      <c r="HR240" s="48"/>
      <c r="HS240" s="48"/>
      <c r="HT240" s="48"/>
      <c r="HU240" s="48"/>
      <c r="HV240" s="48"/>
      <c r="HW240" s="48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</row>
    <row r="241" spans="1:249" s="8" customFormat="1" ht="25.5" customHeight="1">
      <c r="A241" s="23">
        <v>239</v>
      </c>
      <c r="B241" s="23">
        <v>2020051</v>
      </c>
      <c r="C241" s="23" t="s">
        <v>545</v>
      </c>
      <c r="D241" s="23" t="s">
        <v>546</v>
      </c>
      <c r="E241" s="23" t="s">
        <v>13</v>
      </c>
      <c r="F241" s="23" t="s">
        <v>547</v>
      </c>
      <c r="G241" s="24">
        <v>83.21</v>
      </c>
      <c r="H241" s="29">
        <v>90.2</v>
      </c>
      <c r="I241" s="29">
        <v>86.705</v>
      </c>
      <c r="J241" s="3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48"/>
      <c r="HP241" s="48"/>
      <c r="HQ241" s="48"/>
      <c r="HR241" s="48"/>
      <c r="HS241" s="48"/>
      <c r="HT241" s="48"/>
      <c r="HU241" s="48"/>
      <c r="HV241" s="48"/>
      <c r="HW241" s="48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</row>
    <row r="242" spans="1:249" s="8" customFormat="1" ht="25.5" customHeight="1">
      <c r="A242" s="23">
        <v>240</v>
      </c>
      <c r="B242" s="23">
        <v>2020051</v>
      </c>
      <c r="C242" s="23" t="s">
        <v>545</v>
      </c>
      <c r="D242" s="23" t="s">
        <v>548</v>
      </c>
      <c r="E242" s="23" t="s">
        <v>13</v>
      </c>
      <c r="F242" s="23" t="s">
        <v>549</v>
      </c>
      <c r="G242" s="24">
        <v>84.02</v>
      </c>
      <c r="H242" s="29">
        <v>88.6</v>
      </c>
      <c r="I242" s="29">
        <v>86.31</v>
      </c>
      <c r="J242" s="3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48"/>
      <c r="HP242" s="48"/>
      <c r="HQ242" s="48"/>
      <c r="HR242" s="48"/>
      <c r="HS242" s="48"/>
      <c r="HT242" s="48"/>
      <c r="HU242" s="48"/>
      <c r="HV242" s="48"/>
      <c r="HW242" s="48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</row>
    <row r="243" spans="1:249" s="8" customFormat="1" ht="25.5" customHeight="1">
      <c r="A243" s="23">
        <v>241</v>
      </c>
      <c r="B243" s="23">
        <v>2020051</v>
      </c>
      <c r="C243" s="23" t="s">
        <v>545</v>
      </c>
      <c r="D243" s="23" t="s">
        <v>550</v>
      </c>
      <c r="E243" s="23" t="s">
        <v>32</v>
      </c>
      <c r="F243" s="23" t="s">
        <v>551</v>
      </c>
      <c r="G243" s="24">
        <v>81.87</v>
      </c>
      <c r="H243" s="29">
        <v>90.4</v>
      </c>
      <c r="I243" s="29">
        <v>86.135</v>
      </c>
      <c r="J243" s="3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48"/>
      <c r="HP243" s="48"/>
      <c r="HQ243" s="48"/>
      <c r="HR243" s="48"/>
      <c r="HS243" s="48"/>
      <c r="HT243" s="48"/>
      <c r="HU243" s="48"/>
      <c r="HV243" s="48"/>
      <c r="HW243" s="48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</row>
    <row r="244" spans="1:249" s="9" customFormat="1" ht="25.5" customHeight="1">
      <c r="A244" s="23">
        <v>242</v>
      </c>
      <c r="B244" s="23">
        <v>2020052</v>
      </c>
      <c r="C244" s="36" t="s">
        <v>552</v>
      </c>
      <c r="D244" s="23" t="s">
        <v>553</v>
      </c>
      <c r="E244" s="23" t="s">
        <v>32</v>
      </c>
      <c r="F244" s="23" t="s">
        <v>554</v>
      </c>
      <c r="G244" s="29">
        <v>83.74</v>
      </c>
      <c r="H244" s="29">
        <v>89.4</v>
      </c>
      <c r="I244" s="29">
        <v>86.57</v>
      </c>
      <c r="J244" s="3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35"/>
      <c r="HP244" s="35"/>
      <c r="HQ244" s="35"/>
      <c r="HR244" s="35"/>
      <c r="HS244" s="35"/>
      <c r="HT244" s="35"/>
      <c r="HU244" s="35"/>
      <c r="HV244" s="35"/>
      <c r="HW244" s="35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</row>
    <row r="245" spans="1:249" s="9" customFormat="1" ht="25.5" customHeight="1">
      <c r="A245" s="23">
        <v>243</v>
      </c>
      <c r="B245" s="23">
        <v>2020052</v>
      </c>
      <c r="C245" s="36" t="s">
        <v>552</v>
      </c>
      <c r="D245" s="23" t="s">
        <v>555</v>
      </c>
      <c r="E245" s="23" t="s">
        <v>13</v>
      </c>
      <c r="F245" s="23" t="s">
        <v>556</v>
      </c>
      <c r="G245" s="29">
        <v>81</v>
      </c>
      <c r="H245" s="29">
        <v>88</v>
      </c>
      <c r="I245" s="29">
        <v>84.5</v>
      </c>
      <c r="J245" s="3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35"/>
      <c r="HP245" s="35"/>
      <c r="HQ245" s="35"/>
      <c r="HR245" s="35"/>
      <c r="HS245" s="35"/>
      <c r="HT245" s="35"/>
      <c r="HU245" s="35"/>
      <c r="HV245" s="35"/>
      <c r="HW245" s="35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</row>
    <row r="246" spans="1:249" s="9" customFormat="1" ht="25.5" customHeight="1">
      <c r="A246" s="23">
        <v>244</v>
      </c>
      <c r="B246" s="23">
        <v>2020053</v>
      </c>
      <c r="C246" s="36" t="s">
        <v>557</v>
      </c>
      <c r="D246" s="30" t="s">
        <v>558</v>
      </c>
      <c r="E246" s="30" t="s">
        <v>32</v>
      </c>
      <c r="F246" s="23" t="s">
        <v>559</v>
      </c>
      <c r="G246" s="29">
        <v>85.92</v>
      </c>
      <c r="H246" s="29">
        <v>86.4</v>
      </c>
      <c r="I246" s="29">
        <f>G246*50%+H246*50%</f>
        <v>86.16</v>
      </c>
      <c r="J246" s="3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35"/>
      <c r="HP246" s="35"/>
      <c r="HQ246" s="35"/>
      <c r="HR246" s="35"/>
      <c r="HS246" s="35"/>
      <c r="HT246" s="35"/>
      <c r="HU246" s="35"/>
      <c r="HV246" s="35"/>
      <c r="HW246" s="35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</row>
    <row r="247" spans="1:249" s="9" customFormat="1" ht="25.5" customHeight="1">
      <c r="A247" s="23">
        <v>245</v>
      </c>
      <c r="B247" s="23">
        <v>2020053</v>
      </c>
      <c r="C247" s="36" t="s">
        <v>557</v>
      </c>
      <c r="D247" s="30" t="s">
        <v>560</v>
      </c>
      <c r="E247" s="30" t="s">
        <v>13</v>
      </c>
      <c r="F247" s="23" t="s">
        <v>561</v>
      </c>
      <c r="G247" s="29">
        <v>83.18</v>
      </c>
      <c r="H247" s="29">
        <v>85.8</v>
      </c>
      <c r="I247" s="29">
        <f>G247*50%+H247*50%</f>
        <v>84.49000000000001</v>
      </c>
      <c r="J247" s="3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35"/>
      <c r="HP247" s="35"/>
      <c r="HQ247" s="35"/>
      <c r="HR247" s="35"/>
      <c r="HS247" s="35"/>
      <c r="HT247" s="35"/>
      <c r="HU247" s="35"/>
      <c r="HV247" s="35"/>
      <c r="HW247" s="35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</row>
    <row r="248" spans="1:249" s="10" customFormat="1" ht="25.5" customHeight="1">
      <c r="A248" s="23">
        <v>246</v>
      </c>
      <c r="B248" s="36">
        <v>2020054</v>
      </c>
      <c r="C248" s="36" t="s">
        <v>562</v>
      </c>
      <c r="D248" s="36" t="s">
        <v>563</v>
      </c>
      <c r="E248" s="36" t="s">
        <v>13</v>
      </c>
      <c r="F248" s="23" t="s">
        <v>564</v>
      </c>
      <c r="G248" s="29">
        <v>83.96</v>
      </c>
      <c r="H248" s="29">
        <v>84</v>
      </c>
      <c r="I248" s="29">
        <f aca="true" t="shared" si="7" ref="I248:I254">(G248+H248)*0.5</f>
        <v>83.97999999999999</v>
      </c>
      <c r="J248" s="3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35"/>
      <c r="HP248" s="35"/>
      <c r="HQ248" s="35"/>
      <c r="HR248" s="35"/>
      <c r="HS248" s="35"/>
      <c r="HT248" s="35"/>
      <c r="HU248" s="35"/>
      <c r="HV248" s="35"/>
      <c r="HW248" s="35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</row>
    <row r="249" spans="1:249" s="11" customFormat="1" ht="25.5" customHeight="1">
      <c r="A249" s="23">
        <v>247</v>
      </c>
      <c r="B249" s="23">
        <v>2020055</v>
      </c>
      <c r="C249" s="30" t="s">
        <v>565</v>
      </c>
      <c r="D249" s="30" t="s">
        <v>566</v>
      </c>
      <c r="E249" s="30" t="s">
        <v>13</v>
      </c>
      <c r="F249" s="23" t="s">
        <v>567</v>
      </c>
      <c r="G249" s="24">
        <v>81.06</v>
      </c>
      <c r="H249" s="29">
        <v>86.2</v>
      </c>
      <c r="I249" s="29">
        <f t="shared" si="7"/>
        <v>83.63</v>
      </c>
      <c r="J249" s="3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35"/>
      <c r="HP249" s="35"/>
      <c r="HQ249" s="35"/>
      <c r="HR249" s="35"/>
      <c r="HS249" s="35"/>
      <c r="HT249" s="35"/>
      <c r="HU249" s="35"/>
      <c r="HV249" s="35"/>
      <c r="HW249" s="35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</row>
    <row r="250" spans="1:249" s="11" customFormat="1" ht="25.5" customHeight="1">
      <c r="A250" s="23">
        <v>248</v>
      </c>
      <c r="B250" s="23">
        <v>2020055</v>
      </c>
      <c r="C250" s="30" t="s">
        <v>565</v>
      </c>
      <c r="D250" s="30" t="s">
        <v>568</v>
      </c>
      <c r="E250" s="30" t="s">
        <v>13</v>
      </c>
      <c r="F250" s="23" t="s">
        <v>569</v>
      </c>
      <c r="G250" s="24">
        <v>79.16</v>
      </c>
      <c r="H250" s="29">
        <v>88</v>
      </c>
      <c r="I250" s="29">
        <f t="shared" si="7"/>
        <v>83.58</v>
      </c>
      <c r="J250" s="3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35"/>
      <c r="HP250" s="35"/>
      <c r="HQ250" s="35"/>
      <c r="HR250" s="35"/>
      <c r="HS250" s="35"/>
      <c r="HT250" s="35"/>
      <c r="HU250" s="35"/>
      <c r="HV250" s="35"/>
      <c r="HW250" s="35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</row>
    <row r="251" spans="1:249" s="11" customFormat="1" ht="25.5" customHeight="1">
      <c r="A251" s="23">
        <v>249</v>
      </c>
      <c r="B251" s="23">
        <v>2020055</v>
      </c>
      <c r="C251" s="30" t="s">
        <v>565</v>
      </c>
      <c r="D251" s="30" t="s">
        <v>570</v>
      </c>
      <c r="E251" s="30" t="s">
        <v>13</v>
      </c>
      <c r="F251" s="23" t="s">
        <v>571</v>
      </c>
      <c r="G251" s="24">
        <v>83.18</v>
      </c>
      <c r="H251" s="29">
        <v>83.6</v>
      </c>
      <c r="I251" s="29">
        <f t="shared" si="7"/>
        <v>83.39</v>
      </c>
      <c r="J251" s="3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35"/>
      <c r="HP251" s="35"/>
      <c r="HQ251" s="35"/>
      <c r="HR251" s="35"/>
      <c r="HS251" s="35"/>
      <c r="HT251" s="35"/>
      <c r="HU251" s="35"/>
      <c r="HV251" s="35"/>
      <c r="HW251" s="35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</row>
    <row r="252" spans="1:249" s="11" customFormat="1" ht="25.5" customHeight="1">
      <c r="A252" s="23">
        <v>250</v>
      </c>
      <c r="B252" s="23">
        <v>2020055</v>
      </c>
      <c r="C252" s="30" t="s">
        <v>565</v>
      </c>
      <c r="D252" s="30" t="s">
        <v>572</v>
      </c>
      <c r="E252" s="30" t="s">
        <v>13</v>
      </c>
      <c r="F252" s="23" t="s">
        <v>573</v>
      </c>
      <c r="G252" s="24">
        <v>81.9</v>
      </c>
      <c r="H252" s="29">
        <v>84.8</v>
      </c>
      <c r="I252" s="29">
        <f t="shared" si="7"/>
        <v>83.35</v>
      </c>
      <c r="J252" s="3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35"/>
      <c r="HP252" s="35"/>
      <c r="HQ252" s="35"/>
      <c r="HR252" s="35"/>
      <c r="HS252" s="35"/>
      <c r="HT252" s="35"/>
      <c r="HU252" s="35"/>
      <c r="HV252" s="35"/>
      <c r="HW252" s="35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</row>
    <row r="253" spans="1:249" s="11" customFormat="1" ht="25.5" customHeight="1">
      <c r="A253" s="23">
        <v>251</v>
      </c>
      <c r="B253" s="23">
        <v>2020055</v>
      </c>
      <c r="C253" s="30" t="s">
        <v>565</v>
      </c>
      <c r="D253" s="30" t="s">
        <v>574</v>
      </c>
      <c r="E253" s="30" t="s">
        <v>13</v>
      </c>
      <c r="F253" s="23" t="s">
        <v>575</v>
      </c>
      <c r="G253" s="24">
        <v>82.09</v>
      </c>
      <c r="H253" s="29">
        <v>84.2</v>
      </c>
      <c r="I253" s="29">
        <f t="shared" si="7"/>
        <v>83.14500000000001</v>
      </c>
      <c r="J253" s="3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35"/>
      <c r="HP253" s="35"/>
      <c r="HQ253" s="35"/>
      <c r="HR253" s="35"/>
      <c r="HS253" s="35"/>
      <c r="HT253" s="35"/>
      <c r="HU253" s="35"/>
      <c r="HV253" s="35"/>
      <c r="HW253" s="35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</row>
    <row r="254" spans="1:249" s="10" customFormat="1" ht="25.5" customHeight="1">
      <c r="A254" s="23">
        <v>252</v>
      </c>
      <c r="B254" s="36">
        <v>2020056</v>
      </c>
      <c r="C254" s="36" t="s">
        <v>576</v>
      </c>
      <c r="D254" s="36" t="s">
        <v>577</v>
      </c>
      <c r="E254" s="36" t="s">
        <v>13</v>
      </c>
      <c r="F254" s="23" t="s">
        <v>578</v>
      </c>
      <c r="G254" s="24">
        <v>80.5</v>
      </c>
      <c r="H254" s="29">
        <v>84</v>
      </c>
      <c r="I254" s="29">
        <f t="shared" si="7"/>
        <v>82.25</v>
      </c>
      <c r="J254" s="3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35"/>
      <c r="HP254" s="35"/>
      <c r="HQ254" s="35"/>
      <c r="HR254" s="35"/>
      <c r="HS254" s="35"/>
      <c r="HT254" s="35"/>
      <c r="HU254" s="35"/>
      <c r="HV254" s="35"/>
      <c r="HW254" s="35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</row>
    <row r="255" spans="1:249" s="9" customFormat="1" ht="25.5" customHeight="1">
      <c r="A255" s="23">
        <v>253</v>
      </c>
      <c r="B255" s="23">
        <v>2020057</v>
      </c>
      <c r="C255" s="36" t="s">
        <v>579</v>
      </c>
      <c r="D255" s="23" t="s">
        <v>580</v>
      </c>
      <c r="E255" s="36" t="s">
        <v>32</v>
      </c>
      <c r="F255" s="23" t="s">
        <v>581</v>
      </c>
      <c r="G255" s="29">
        <v>85.67</v>
      </c>
      <c r="H255" s="29">
        <v>84.6</v>
      </c>
      <c r="I255" s="29">
        <f aca="true" t="shared" si="8" ref="I255:I259">G255*50%+H255*50%</f>
        <v>85.13499999999999</v>
      </c>
      <c r="J255" s="3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35"/>
      <c r="HP255" s="35"/>
      <c r="HQ255" s="35"/>
      <c r="HR255" s="35"/>
      <c r="HS255" s="35"/>
      <c r="HT255" s="35"/>
      <c r="HU255" s="35"/>
      <c r="HV255" s="35"/>
      <c r="HW255" s="35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</row>
    <row r="256" spans="1:249" s="9" customFormat="1" ht="25.5" customHeight="1">
      <c r="A256" s="23">
        <v>254</v>
      </c>
      <c r="B256" s="23">
        <v>2020057</v>
      </c>
      <c r="C256" s="36" t="s">
        <v>579</v>
      </c>
      <c r="D256" s="23" t="s">
        <v>582</v>
      </c>
      <c r="E256" s="36" t="s">
        <v>13</v>
      </c>
      <c r="F256" s="23" t="s">
        <v>583</v>
      </c>
      <c r="G256" s="29">
        <v>83.27</v>
      </c>
      <c r="H256" s="29">
        <v>85.4</v>
      </c>
      <c r="I256" s="29">
        <f t="shared" si="8"/>
        <v>84.33500000000001</v>
      </c>
      <c r="J256" s="3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35"/>
      <c r="HP256" s="35"/>
      <c r="HQ256" s="35"/>
      <c r="HR256" s="35"/>
      <c r="HS256" s="35"/>
      <c r="HT256" s="35"/>
      <c r="HU256" s="35"/>
      <c r="HV256" s="35"/>
      <c r="HW256" s="35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</row>
    <row r="257" spans="1:249" s="9" customFormat="1" ht="25.5" customHeight="1">
      <c r="A257" s="23">
        <v>255</v>
      </c>
      <c r="B257" s="23">
        <v>2020058</v>
      </c>
      <c r="C257" s="36" t="s">
        <v>584</v>
      </c>
      <c r="D257" s="36" t="s">
        <v>585</v>
      </c>
      <c r="E257" s="36" t="s">
        <v>13</v>
      </c>
      <c r="F257" s="23" t="s">
        <v>586</v>
      </c>
      <c r="G257" s="29">
        <v>82.71</v>
      </c>
      <c r="H257" s="29">
        <v>87.2</v>
      </c>
      <c r="I257" s="29">
        <f t="shared" si="8"/>
        <v>84.955</v>
      </c>
      <c r="J257" s="3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35"/>
      <c r="HP257" s="35"/>
      <c r="HQ257" s="35"/>
      <c r="HR257" s="35"/>
      <c r="HS257" s="35"/>
      <c r="HT257" s="35"/>
      <c r="HU257" s="35"/>
      <c r="HV257" s="35"/>
      <c r="HW257" s="35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</row>
    <row r="258" spans="1:249" s="9" customFormat="1" ht="25.5" customHeight="1">
      <c r="A258" s="23">
        <v>256</v>
      </c>
      <c r="B258" s="23">
        <v>2020058</v>
      </c>
      <c r="C258" s="36" t="s">
        <v>584</v>
      </c>
      <c r="D258" s="36" t="s">
        <v>587</v>
      </c>
      <c r="E258" s="36" t="s">
        <v>13</v>
      </c>
      <c r="F258" s="23" t="s">
        <v>588</v>
      </c>
      <c r="G258" s="29">
        <v>85.67</v>
      </c>
      <c r="H258" s="29">
        <v>84.2</v>
      </c>
      <c r="I258" s="29">
        <f t="shared" si="8"/>
        <v>84.935</v>
      </c>
      <c r="J258" s="3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35"/>
      <c r="HP258" s="35"/>
      <c r="HQ258" s="35"/>
      <c r="HR258" s="35"/>
      <c r="HS258" s="35"/>
      <c r="HT258" s="35"/>
      <c r="HU258" s="35"/>
      <c r="HV258" s="35"/>
      <c r="HW258" s="35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</row>
    <row r="259" spans="1:249" s="9" customFormat="1" ht="25.5" customHeight="1">
      <c r="A259" s="23">
        <v>257</v>
      </c>
      <c r="B259" s="23">
        <v>2020058</v>
      </c>
      <c r="C259" s="36" t="s">
        <v>584</v>
      </c>
      <c r="D259" s="36" t="s">
        <v>589</v>
      </c>
      <c r="E259" s="36" t="s">
        <v>13</v>
      </c>
      <c r="F259" s="23" t="s">
        <v>556</v>
      </c>
      <c r="G259" s="29">
        <v>80.5</v>
      </c>
      <c r="H259" s="29">
        <v>85.2</v>
      </c>
      <c r="I259" s="29">
        <f t="shared" si="8"/>
        <v>82.85</v>
      </c>
      <c r="J259" s="3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35"/>
      <c r="HP259" s="35"/>
      <c r="HQ259" s="35"/>
      <c r="HR259" s="35"/>
      <c r="HS259" s="35"/>
      <c r="HT259" s="35"/>
      <c r="HU259" s="35"/>
      <c r="HV259" s="35"/>
      <c r="HW259" s="35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</row>
    <row r="260" spans="1:249" s="12" customFormat="1" ht="25.5" customHeight="1">
      <c r="A260" s="23">
        <v>258</v>
      </c>
      <c r="B260" s="23">
        <v>2020059</v>
      </c>
      <c r="C260" s="36" t="s">
        <v>590</v>
      </c>
      <c r="D260" s="36" t="s">
        <v>591</v>
      </c>
      <c r="E260" s="36" t="s">
        <v>13</v>
      </c>
      <c r="F260" s="23" t="s">
        <v>592</v>
      </c>
      <c r="G260" s="29">
        <v>83.24</v>
      </c>
      <c r="H260" s="29">
        <v>87.6</v>
      </c>
      <c r="I260" s="29">
        <v>85.42</v>
      </c>
      <c r="J260" s="3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35"/>
      <c r="HP260" s="35"/>
      <c r="HQ260" s="35"/>
      <c r="HR260" s="35"/>
      <c r="HS260" s="35"/>
      <c r="HT260" s="35"/>
      <c r="HU260" s="35"/>
      <c r="HV260" s="35"/>
      <c r="HW260" s="35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</row>
    <row r="261" spans="1:249" s="12" customFormat="1" ht="25.5" customHeight="1">
      <c r="A261" s="23">
        <v>259</v>
      </c>
      <c r="B261" s="23">
        <v>2020059</v>
      </c>
      <c r="C261" s="36" t="s">
        <v>590</v>
      </c>
      <c r="D261" s="36" t="s">
        <v>593</v>
      </c>
      <c r="E261" s="36" t="s">
        <v>13</v>
      </c>
      <c r="F261" s="23" t="s">
        <v>594</v>
      </c>
      <c r="G261" s="29">
        <v>81.87</v>
      </c>
      <c r="H261" s="29">
        <v>88.4</v>
      </c>
      <c r="I261" s="29">
        <v>85.14</v>
      </c>
      <c r="J261" s="3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35"/>
      <c r="HP261" s="35"/>
      <c r="HQ261" s="35"/>
      <c r="HR261" s="35"/>
      <c r="HS261" s="35"/>
      <c r="HT261" s="35"/>
      <c r="HU261" s="35"/>
      <c r="HV261" s="35"/>
      <c r="HW261" s="35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</row>
    <row r="262" spans="1:249" s="12" customFormat="1" ht="25.5" customHeight="1">
      <c r="A262" s="23">
        <v>260</v>
      </c>
      <c r="B262" s="23">
        <v>2020059</v>
      </c>
      <c r="C262" s="36" t="s">
        <v>590</v>
      </c>
      <c r="D262" s="36" t="s">
        <v>595</v>
      </c>
      <c r="E262" s="36" t="s">
        <v>13</v>
      </c>
      <c r="F262" s="23" t="s">
        <v>596</v>
      </c>
      <c r="G262" s="29">
        <v>81.56</v>
      </c>
      <c r="H262" s="29">
        <v>88.6</v>
      </c>
      <c r="I262" s="29">
        <v>85.08</v>
      </c>
      <c r="J262" s="3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35"/>
      <c r="HP262" s="35"/>
      <c r="HQ262" s="35"/>
      <c r="HR262" s="35"/>
      <c r="HS262" s="35"/>
      <c r="HT262" s="35"/>
      <c r="HU262" s="35"/>
      <c r="HV262" s="35"/>
      <c r="HW262" s="35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</row>
    <row r="263" spans="1:249" s="12" customFormat="1" ht="25.5" customHeight="1">
      <c r="A263" s="23">
        <v>261</v>
      </c>
      <c r="B263" s="23">
        <v>2020059</v>
      </c>
      <c r="C263" s="36" t="s">
        <v>590</v>
      </c>
      <c r="D263" s="36" t="s">
        <v>597</v>
      </c>
      <c r="E263" s="36" t="s">
        <v>13</v>
      </c>
      <c r="F263" s="23" t="s">
        <v>598</v>
      </c>
      <c r="G263" s="29">
        <v>81.5</v>
      </c>
      <c r="H263" s="29">
        <v>88.6</v>
      </c>
      <c r="I263" s="29">
        <v>85.05</v>
      </c>
      <c r="J263" s="3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35"/>
      <c r="HP263" s="35"/>
      <c r="HQ263" s="35"/>
      <c r="HR263" s="35"/>
      <c r="HS263" s="35"/>
      <c r="HT263" s="35"/>
      <c r="HU263" s="35"/>
      <c r="HV263" s="35"/>
      <c r="HW263" s="35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</row>
    <row r="264" spans="1:249" s="12" customFormat="1" ht="25.5" customHeight="1">
      <c r="A264" s="23">
        <v>262</v>
      </c>
      <c r="B264" s="23">
        <v>2020059</v>
      </c>
      <c r="C264" s="36" t="s">
        <v>590</v>
      </c>
      <c r="D264" s="36" t="s">
        <v>599</v>
      </c>
      <c r="E264" s="36" t="s">
        <v>13</v>
      </c>
      <c r="F264" s="23" t="s">
        <v>600</v>
      </c>
      <c r="G264" s="29">
        <v>80.5</v>
      </c>
      <c r="H264" s="29">
        <v>89</v>
      </c>
      <c r="I264" s="29">
        <v>84.75</v>
      </c>
      <c r="J264" s="3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35"/>
      <c r="HP264" s="35"/>
      <c r="HQ264" s="35"/>
      <c r="HR264" s="35"/>
      <c r="HS264" s="35"/>
      <c r="HT264" s="35"/>
      <c r="HU264" s="35"/>
      <c r="HV264" s="35"/>
      <c r="HW264" s="35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</row>
    <row r="265" spans="1:249" s="1" customFormat="1" ht="25.5" customHeight="1">
      <c r="A265" s="23">
        <v>263</v>
      </c>
      <c r="B265" s="40">
        <v>2020060</v>
      </c>
      <c r="C265" s="40" t="s">
        <v>601</v>
      </c>
      <c r="D265" s="49" t="s">
        <v>602</v>
      </c>
      <c r="E265" s="49" t="s">
        <v>13</v>
      </c>
      <c r="F265" s="23" t="s">
        <v>603</v>
      </c>
      <c r="G265" s="50">
        <v>86.45</v>
      </c>
      <c r="H265" s="51">
        <v>87.62</v>
      </c>
      <c r="I265" s="51">
        <f aca="true" t="shared" si="9" ref="I265:I278">G265*0.5+H265*0.5</f>
        <v>87.035</v>
      </c>
      <c r="J265" s="5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35"/>
      <c r="HP265" s="35"/>
      <c r="HQ265" s="35"/>
      <c r="HR265" s="35"/>
      <c r="HS265" s="35"/>
      <c r="HT265" s="35"/>
      <c r="HU265" s="35"/>
      <c r="HV265" s="35"/>
      <c r="HW265" s="35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</row>
    <row r="266" spans="1:249" s="1" customFormat="1" ht="25.5" customHeight="1">
      <c r="A266" s="23">
        <v>264</v>
      </c>
      <c r="B266" s="40">
        <v>2020060</v>
      </c>
      <c r="C266" s="40" t="s">
        <v>601</v>
      </c>
      <c r="D266" s="49" t="s">
        <v>604</v>
      </c>
      <c r="E266" s="49" t="s">
        <v>32</v>
      </c>
      <c r="F266" s="23" t="s">
        <v>605</v>
      </c>
      <c r="G266" s="50">
        <v>83.74</v>
      </c>
      <c r="H266" s="51">
        <v>88.14</v>
      </c>
      <c r="I266" s="51">
        <f t="shared" si="9"/>
        <v>85.94</v>
      </c>
      <c r="J266" s="5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35"/>
      <c r="HP266" s="35"/>
      <c r="HQ266" s="35"/>
      <c r="HR266" s="35"/>
      <c r="HS266" s="35"/>
      <c r="HT266" s="35"/>
      <c r="HU266" s="35"/>
      <c r="HV266" s="35"/>
      <c r="HW266" s="35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</row>
    <row r="267" spans="1:249" s="1" customFormat="1" ht="25.5" customHeight="1">
      <c r="A267" s="23">
        <v>265</v>
      </c>
      <c r="B267" s="40">
        <v>2020060</v>
      </c>
      <c r="C267" s="40" t="s">
        <v>601</v>
      </c>
      <c r="D267" s="49" t="s">
        <v>606</v>
      </c>
      <c r="E267" s="49" t="s">
        <v>13</v>
      </c>
      <c r="F267" s="23" t="s">
        <v>607</v>
      </c>
      <c r="G267" s="50">
        <v>81.87</v>
      </c>
      <c r="H267" s="51">
        <v>89.8</v>
      </c>
      <c r="I267" s="51">
        <f t="shared" si="9"/>
        <v>85.83500000000001</v>
      </c>
      <c r="J267" s="5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35"/>
      <c r="HP267" s="35"/>
      <c r="HQ267" s="35"/>
      <c r="HR267" s="35"/>
      <c r="HS267" s="35"/>
      <c r="HT267" s="35"/>
      <c r="HU267" s="35"/>
      <c r="HV267" s="35"/>
      <c r="HW267" s="35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</row>
    <row r="268" spans="1:249" s="1" customFormat="1" ht="25.5" customHeight="1">
      <c r="A268" s="23">
        <v>266</v>
      </c>
      <c r="B268" s="40">
        <v>2020060</v>
      </c>
      <c r="C268" s="40" t="s">
        <v>601</v>
      </c>
      <c r="D268" s="49" t="s">
        <v>608</v>
      </c>
      <c r="E268" s="49" t="s">
        <v>13</v>
      </c>
      <c r="F268" s="23" t="s">
        <v>609</v>
      </c>
      <c r="G268" s="50">
        <v>83.15</v>
      </c>
      <c r="H268" s="51">
        <v>88</v>
      </c>
      <c r="I268" s="51">
        <f t="shared" si="9"/>
        <v>85.575</v>
      </c>
      <c r="J268" s="5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35"/>
      <c r="HP268" s="35"/>
      <c r="HQ268" s="35"/>
      <c r="HR268" s="35"/>
      <c r="HS268" s="35"/>
      <c r="HT268" s="35"/>
      <c r="HU268" s="35"/>
      <c r="HV268" s="35"/>
      <c r="HW268" s="35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</row>
    <row r="269" spans="1:249" s="1" customFormat="1" ht="25.5" customHeight="1">
      <c r="A269" s="23">
        <v>267</v>
      </c>
      <c r="B269" s="40">
        <v>2020060</v>
      </c>
      <c r="C269" s="40" t="s">
        <v>601</v>
      </c>
      <c r="D269" s="49" t="s">
        <v>610</v>
      </c>
      <c r="E269" s="49" t="s">
        <v>13</v>
      </c>
      <c r="F269" s="23" t="s">
        <v>611</v>
      </c>
      <c r="G269" s="50">
        <v>81.84</v>
      </c>
      <c r="H269" s="51">
        <v>89.02</v>
      </c>
      <c r="I269" s="51">
        <f t="shared" si="9"/>
        <v>85.43</v>
      </c>
      <c r="J269" s="5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35"/>
      <c r="HP269" s="35"/>
      <c r="HQ269" s="35"/>
      <c r="HR269" s="35"/>
      <c r="HS269" s="35"/>
      <c r="HT269" s="35"/>
      <c r="HU269" s="35"/>
      <c r="HV269" s="35"/>
      <c r="HW269" s="35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</row>
    <row r="270" spans="1:249" s="1" customFormat="1" ht="25.5" customHeight="1">
      <c r="A270" s="23">
        <v>268</v>
      </c>
      <c r="B270" s="40">
        <v>2020061</v>
      </c>
      <c r="C270" s="40" t="s">
        <v>612</v>
      </c>
      <c r="D270" s="49" t="s">
        <v>613</v>
      </c>
      <c r="E270" s="49" t="s">
        <v>32</v>
      </c>
      <c r="F270" s="23" t="s">
        <v>614</v>
      </c>
      <c r="G270" s="50">
        <v>89.16</v>
      </c>
      <c r="H270" s="51">
        <v>88.4</v>
      </c>
      <c r="I270" s="51">
        <f t="shared" si="9"/>
        <v>88.78</v>
      </c>
      <c r="J270" s="5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35"/>
      <c r="HP270" s="35"/>
      <c r="HQ270" s="35"/>
      <c r="HR270" s="35"/>
      <c r="HS270" s="35"/>
      <c r="HT270" s="35"/>
      <c r="HU270" s="35"/>
      <c r="HV270" s="35"/>
      <c r="HW270" s="35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</row>
    <row r="271" spans="1:249" s="1" customFormat="1" ht="25.5" customHeight="1">
      <c r="A271" s="23">
        <v>269</v>
      </c>
      <c r="B271" s="40">
        <v>2020061</v>
      </c>
      <c r="C271" s="40" t="s">
        <v>612</v>
      </c>
      <c r="D271" s="49" t="s">
        <v>615</v>
      </c>
      <c r="E271" s="49" t="s">
        <v>32</v>
      </c>
      <c r="F271" s="23" t="s">
        <v>616</v>
      </c>
      <c r="G271" s="50">
        <v>85.17</v>
      </c>
      <c r="H271" s="51">
        <v>83.4</v>
      </c>
      <c r="I271" s="51">
        <f t="shared" si="9"/>
        <v>84.285</v>
      </c>
      <c r="J271" s="5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35"/>
      <c r="HP271" s="35"/>
      <c r="HQ271" s="35"/>
      <c r="HR271" s="35"/>
      <c r="HS271" s="35"/>
      <c r="HT271" s="35"/>
      <c r="HU271" s="35"/>
      <c r="HV271" s="35"/>
      <c r="HW271" s="35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</row>
    <row r="272" spans="1:249" s="1" customFormat="1" ht="25.5" customHeight="1">
      <c r="A272" s="23">
        <v>270</v>
      </c>
      <c r="B272" s="40">
        <v>2020062</v>
      </c>
      <c r="C272" s="40" t="s">
        <v>617</v>
      </c>
      <c r="D272" s="49" t="s">
        <v>618</v>
      </c>
      <c r="E272" s="49" t="s">
        <v>13</v>
      </c>
      <c r="F272" s="23" t="s">
        <v>619</v>
      </c>
      <c r="G272" s="50">
        <v>85.92</v>
      </c>
      <c r="H272" s="51">
        <v>87.9</v>
      </c>
      <c r="I272" s="51">
        <f t="shared" si="9"/>
        <v>86.91</v>
      </c>
      <c r="J272" s="5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35"/>
      <c r="HP272" s="35"/>
      <c r="HQ272" s="35"/>
      <c r="HR272" s="35"/>
      <c r="HS272" s="35"/>
      <c r="HT272" s="35"/>
      <c r="HU272" s="35"/>
      <c r="HV272" s="35"/>
      <c r="HW272" s="35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</row>
    <row r="273" spans="1:249" s="1" customFormat="1" ht="25.5" customHeight="1">
      <c r="A273" s="23">
        <v>271</v>
      </c>
      <c r="B273" s="40">
        <v>2020062</v>
      </c>
      <c r="C273" s="40" t="s">
        <v>617</v>
      </c>
      <c r="D273" s="49" t="s">
        <v>620</v>
      </c>
      <c r="E273" s="49" t="s">
        <v>32</v>
      </c>
      <c r="F273" s="23" t="s">
        <v>621</v>
      </c>
      <c r="G273" s="50">
        <v>83.96</v>
      </c>
      <c r="H273" s="51">
        <v>87.7</v>
      </c>
      <c r="I273" s="51">
        <f t="shared" si="9"/>
        <v>85.83</v>
      </c>
      <c r="J273" s="5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35"/>
      <c r="HP273" s="35"/>
      <c r="HQ273" s="35"/>
      <c r="HR273" s="35"/>
      <c r="HS273" s="35"/>
      <c r="HT273" s="35"/>
      <c r="HU273" s="35"/>
      <c r="HV273" s="35"/>
      <c r="HW273" s="35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</row>
    <row r="274" spans="1:249" s="1" customFormat="1" ht="25.5" customHeight="1">
      <c r="A274" s="23">
        <v>272</v>
      </c>
      <c r="B274" s="40">
        <v>2020062</v>
      </c>
      <c r="C274" s="40" t="s">
        <v>617</v>
      </c>
      <c r="D274" s="49" t="s">
        <v>622</v>
      </c>
      <c r="E274" s="49" t="s">
        <v>13</v>
      </c>
      <c r="F274" s="23" t="s">
        <v>623</v>
      </c>
      <c r="G274" s="50">
        <v>82.96</v>
      </c>
      <c r="H274" s="51">
        <v>86.74</v>
      </c>
      <c r="I274" s="51">
        <f t="shared" si="9"/>
        <v>84.85</v>
      </c>
      <c r="J274" s="5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35"/>
      <c r="HP274" s="35"/>
      <c r="HQ274" s="35"/>
      <c r="HR274" s="35"/>
      <c r="HS274" s="35"/>
      <c r="HT274" s="35"/>
      <c r="HU274" s="35"/>
      <c r="HV274" s="35"/>
      <c r="HW274" s="35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</row>
    <row r="275" spans="1:249" s="1" customFormat="1" ht="25.5" customHeight="1">
      <c r="A275" s="23">
        <v>273</v>
      </c>
      <c r="B275" s="40">
        <v>2020063</v>
      </c>
      <c r="C275" s="40" t="s">
        <v>624</v>
      </c>
      <c r="D275" s="49" t="s">
        <v>625</v>
      </c>
      <c r="E275" s="49" t="s">
        <v>13</v>
      </c>
      <c r="F275" s="23" t="s">
        <v>626</v>
      </c>
      <c r="G275" s="50">
        <v>78.04</v>
      </c>
      <c r="H275" s="51">
        <v>86.2</v>
      </c>
      <c r="I275" s="51">
        <f t="shared" si="9"/>
        <v>82.12</v>
      </c>
      <c r="J275" s="54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35"/>
      <c r="HP275" s="35"/>
      <c r="HQ275" s="35"/>
      <c r="HR275" s="35"/>
      <c r="HS275" s="35"/>
      <c r="HT275" s="35"/>
      <c r="HU275" s="35"/>
      <c r="HV275" s="35"/>
      <c r="HW275" s="35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</row>
    <row r="276" spans="1:249" s="1" customFormat="1" ht="25.5" customHeight="1">
      <c r="A276" s="23">
        <v>274</v>
      </c>
      <c r="B276" s="40">
        <v>2020064</v>
      </c>
      <c r="C276" s="40" t="s">
        <v>627</v>
      </c>
      <c r="D276" s="49" t="s">
        <v>628</v>
      </c>
      <c r="E276" s="49" t="s">
        <v>13</v>
      </c>
      <c r="F276" s="23" t="s">
        <v>629</v>
      </c>
      <c r="G276" s="50">
        <v>85.11</v>
      </c>
      <c r="H276" s="51">
        <v>83</v>
      </c>
      <c r="I276" s="51">
        <f t="shared" si="9"/>
        <v>84.055</v>
      </c>
      <c r="J276" s="54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35"/>
      <c r="HP276" s="35"/>
      <c r="HQ276" s="35"/>
      <c r="HR276" s="35"/>
      <c r="HS276" s="35"/>
      <c r="HT276" s="35"/>
      <c r="HU276" s="35"/>
      <c r="HV276" s="35"/>
      <c r="HW276" s="35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</row>
    <row r="277" spans="1:249" s="1" customFormat="1" ht="25.5" customHeight="1">
      <c r="A277" s="23">
        <v>275</v>
      </c>
      <c r="B277" s="40">
        <v>2020064</v>
      </c>
      <c r="C277" s="40" t="s">
        <v>627</v>
      </c>
      <c r="D277" s="49" t="s">
        <v>630</v>
      </c>
      <c r="E277" s="49" t="s">
        <v>32</v>
      </c>
      <c r="F277" s="23" t="s">
        <v>631</v>
      </c>
      <c r="G277" s="50">
        <v>84.61</v>
      </c>
      <c r="H277" s="51">
        <v>82.9</v>
      </c>
      <c r="I277" s="51">
        <f t="shared" si="9"/>
        <v>83.755</v>
      </c>
      <c r="J277" s="54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35"/>
      <c r="HP277" s="35"/>
      <c r="HQ277" s="35"/>
      <c r="HR277" s="35"/>
      <c r="HS277" s="35"/>
      <c r="HT277" s="35"/>
      <c r="HU277" s="35"/>
      <c r="HV277" s="35"/>
      <c r="HW277" s="35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</row>
    <row r="278" spans="1:249" s="1" customFormat="1" ht="25.5" customHeight="1">
      <c r="A278" s="23">
        <v>276</v>
      </c>
      <c r="B278" s="40">
        <v>2020065</v>
      </c>
      <c r="C278" s="40" t="s">
        <v>632</v>
      </c>
      <c r="D278" s="49" t="s">
        <v>633</v>
      </c>
      <c r="E278" s="49" t="s">
        <v>13</v>
      </c>
      <c r="F278" s="23" t="s">
        <v>77</v>
      </c>
      <c r="G278" s="50">
        <v>82.93</v>
      </c>
      <c r="H278" s="51">
        <v>89.22</v>
      </c>
      <c r="I278" s="51">
        <f t="shared" si="9"/>
        <v>86.075</v>
      </c>
      <c r="J278" s="54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35"/>
      <c r="HP278" s="35"/>
      <c r="HQ278" s="35"/>
      <c r="HR278" s="35"/>
      <c r="HS278" s="35"/>
      <c r="HT278" s="35"/>
      <c r="HU278" s="35"/>
      <c r="HV278" s="35"/>
      <c r="HW278" s="35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</row>
    <row r="279" spans="1:231" s="4" customFormat="1" ht="25.5" customHeight="1">
      <c r="A279" s="23">
        <v>277</v>
      </c>
      <c r="B279" s="23">
        <v>2020066</v>
      </c>
      <c r="C279" s="23" t="s">
        <v>634</v>
      </c>
      <c r="D279" s="23" t="s">
        <v>635</v>
      </c>
      <c r="E279" s="23" t="s">
        <v>32</v>
      </c>
      <c r="F279" s="23" t="s">
        <v>636</v>
      </c>
      <c r="G279" s="24">
        <v>91.09</v>
      </c>
      <c r="H279" s="29">
        <v>90</v>
      </c>
      <c r="I279" s="24">
        <v>90.545</v>
      </c>
      <c r="J279" s="3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35"/>
      <c r="HP279" s="35"/>
      <c r="HQ279" s="35"/>
      <c r="HR279" s="35"/>
      <c r="HS279" s="35"/>
      <c r="HT279" s="35"/>
      <c r="HU279" s="35"/>
      <c r="HV279" s="35"/>
      <c r="HW279" s="35"/>
    </row>
    <row r="280" spans="1:231" s="4" customFormat="1" ht="25.5" customHeight="1">
      <c r="A280" s="23">
        <v>278</v>
      </c>
      <c r="B280" s="23">
        <v>2020066</v>
      </c>
      <c r="C280" s="23" t="s">
        <v>634</v>
      </c>
      <c r="D280" s="23" t="s">
        <v>637</v>
      </c>
      <c r="E280" s="23" t="s">
        <v>32</v>
      </c>
      <c r="F280" s="23" t="s">
        <v>638</v>
      </c>
      <c r="G280" s="24">
        <v>88.1</v>
      </c>
      <c r="H280" s="29">
        <v>91</v>
      </c>
      <c r="I280" s="24">
        <v>89.55</v>
      </c>
      <c r="J280" s="3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35"/>
      <c r="HP280" s="35"/>
      <c r="HQ280" s="35"/>
      <c r="HR280" s="35"/>
      <c r="HS280" s="35"/>
      <c r="HT280" s="35"/>
      <c r="HU280" s="35"/>
      <c r="HV280" s="35"/>
      <c r="HW280" s="35"/>
    </row>
    <row r="281" spans="1:231" s="4" customFormat="1" ht="25.5" customHeight="1">
      <c r="A281" s="23">
        <v>279</v>
      </c>
      <c r="B281" s="23">
        <v>2020066</v>
      </c>
      <c r="C281" s="23" t="s">
        <v>634</v>
      </c>
      <c r="D281" s="23" t="s">
        <v>639</v>
      </c>
      <c r="E281" s="23" t="s">
        <v>13</v>
      </c>
      <c r="F281" s="23" t="s">
        <v>640</v>
      </c>
      <c r="G281" s="24">
        <v>87.04</v>
      </c>
      <c r="H281" s="29">
        <v>91.8</v>
      </c>
      <c r="I281" s="24">
        <v>89.42</v>
      </c>
      <c r="J281" s="3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35"/>
      <c r="HP281" s="35"/>
      <c r="HQ281" s="35"/>
      <c r="HR281" s="35"/>
      <c r="HS281" s="35"/>
      <c r="HT281" s="35"/>
      <c r="HU281" s="35"/>
      <c r="HV281" s="35"/>
      <c r="HW281" s="35"/>
    </row>
    <row r="282" spans="1:231" s="4" customFormat="1" ht="25.5" customHeight="1">
      <c r="A282" s="23">
        <v>280</v>
      </c>
      <c r="B282" s="23">
        <v>2020066</v>
      </c>
      <c r="C282" s="23" t="s">
        <v>634</v>
      </c>
      <c r="D282" s="23" t="s">
        <v>641</v>
      </c>
      <c r="E282" s="23" t="s">
        <v>13</v>
      </c>
      <c r="F282" s="23" t="s">
        <v>642</v>
      </c>
      <c r="G282" s="24">
        <v>85.89</v>
      </c>
      <c r="H282" s="29">
        <v>92.4</v>
      </c>
      <c r="I282" s="24">
        <v>89.14500000000001</v>
      </c>
      <c r="J282" s="3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35"/>
      <c r="HP282" s="35"/>
      <c r="HQ282" s="35"/>
      <c r="HR282" s="35"/>
      <c r="HS282" s="35"/>
      <c r="HT282" s="35"/>
      <c r="HU282" s="35"/>
      <c r="HV282" s="35"/>
      <c r="HW282" s="35"/>
    </row>
    <row r="283" spans="1:231" s="4" customFormat="1" ht="25.5" customHeight="1">
      <c r="A283" s="23">
        <v>281</v>
      </c>
      <c r="B283" s="23">
        <v>2020066</v>
      </c>
      <c r="C283" s="23" t="s">
        <v>634</v>
      </c>
      <c r="D283" s="23" t="s">
        <v>643</v>
      </c>
      <c r="E283" s="23" t="s">
        <v>13</v>
      </c>
      <c r="F283" s="23" t="s">
        <v>644</v>
      </c>
      <c r="G283" s="24">
        <v>83.21</v>
      </c>
      <c r="H283" s="29">
        <v>93.8</v>
      </c>
      <c r="I283" s="24">
        <v>88.505</v>
      </c>
      <c r="J283" s="3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35"/>
      <c r="HP283" s="35"/>
      <c r="HQ283" s="35"/>
      <c r="HR283" s="35"/>
      <c r="HS283" s="35"/>
      <c r="HT283" s="35"/>
      <c r="HU283" s="35"/>
      <c r="HV283" s="35"/>
      <c r="HW283" s="35"/>
    </row>
    <row r="284" spans="1:231" s="4" customFormat="1" ht="25.5" customHeight="1">
      <c r="A284" s="23">
        <v>282</v>
      </c>
      <c r="B284" s="23">
        <v>2020066</v>
      </c>
      <c r="C284" s="23" t="s">
        <v>634</v>
      </c>
      <c r="D284" s="23" t="s">
        <v>645</v>
      </c>
      <c r="E284" s="23" t="s">
        <v>13</v>
      </c>
      <c r="F284" s="23" t="s">
        <v>646</v>
      </c>
      <c r="G284" s="24">
        <v>85.36</v>
      </c>
      <c r="H284" s="29">
        <v>91.6</v>
      </c>
      <c r="I284" s="24">
        <v>88.47999999999999</v>
      </c>
      <c r="J284" s="3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35"/>
      <c r="HP284" s="35"/>
      <c r="HQ284" s="35"/>
      <c r="HR284" s="35"/>
      <c r="HS284" s="35"/>
      <c r="HT284" s="35"/>
      <c r="HU284" s="35"/>
      <c r="HV284" s="35"/>
      <c r="HW284" s="35"/>
    </row>
    <row r="285" spans="1:231" s="4" customFormat="1" ht="25.5" customHeight="1">
      <c r="A285" s="23">
        <v>283</v>
      </c>
      <c r="B285" s="23">
        <v>2020066</v>
      </c>
      <c r="C285" s="23" t="s">
        <v>634</v>
      </c>
      <c r="D285" s="23" t="s">
        <v>647</v>
      </c>
      <c r="E285" s="23" t="s">
        <v>32</v>
      </c>
      <c r="F285" s="23" t="s">
        <v>648</v>
      </c>
      <c r="G285" s="24">
        <v>86.23</v>
      </c>
      <c r="H285" s="29">
        <v>90</v>
      </c>
      <c r="I285" s="24">
        <v>88.115</v>
      </c>
      <c r="J285" s="3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35"/>
      <c r="HP285" s="35"/>
      <c r="HQ285" s="35"/>
      <c r="HR285" s="35"/>
      <c r="HS285" s="35"/>
      <c r="HT285" s="35"/>
      <c r="HU285" s="35"/>
      <c r="HV285" s="35"/>
      <c r="HW285" s="35"/>
    </row>
    <row r="286" spans="1:231" s="4" customFormat="1" ht="25.5" customHeight="1">
      <c r="A286" s="23">
        <v>284</v>
      </c>
      <c r="B286" s="23">
        <v>2020066</v>
      </c>
      <c r="C286" s="23" t="s">
        <v>634</v>
      </c>
      <c r="D286" s="23" t="s">
        <v>649</v>
      </c>
      <c r="E286" s="23" t="s">
        <v>13</v>
      </c>
      <c r="F286" s="23" t="s">
        <v>650</v>
      </c>
      <c r="G286" s="24">
        <v>84.55</v>
      </c>
      <c r="H286" s="29">
        <v>90.8</v>
      </c>
      <c r="I286" s="24">
        <v>87.675</v>
      </c>
      <c r="J286" s="3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35"/>
      <c r="HP286" s="35"/>
      <c r="HQ286" s="35"/>
      <c r="HR286" s="35"/>
      <c r="HS286" s="35"/>
      <c r="HT286" s="35"/>
      <c r="HU286" s="35"/>
      <c r="HV286" s="35"/>
      <c r="HW286" s="35"/>
    </row>
    <row r="287" spans="1:231" s="4" customFormat="1" ht="25.5" customHeight="1">
      <c r="A287" s="23">
        <v>285</v>
      </c>
      <c r="B287" s="23">
        <v>2020066</v>
      </c>
      <c r="C287" s="23" t="s">
        <v>634</v>
      </c>
      <c r="D287" s="23" t="s">
        <v>651</v>
      </c>
      <c r="E287" s="23" t="s">
        <v>13</v>
      </c>
      <c r="F287" s="23" t="s">
        <v>652</v>
      </c>
      <c r="G287" s="24">
        <v>84.05</v>
      </c>
      <c r="H287" s="29">
        <v>91.2</v>
      </c>
      <c r="I287" s="24">
        <v>87.625</v>
      </c>
      <c r="J287" s="3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35"/>
      <c r="HP287" s="35"/>
      <c r="HQ287" s="35"/>
      <c r="HR287" s="35"/>
      <c r="HS287" s="35"/>
      <c r="HT287" s="35"/>
      <c r="HU287" s="35"/>
      <c r="HV287" s="35"/>
      <c r="HW287" s="35"/>
    </row>
    <row r="288" spans="1:231" s="4" customFormat="1" ht="25.5" customHeight="1">
      <c r="A288" s="23">
        <v>286</v>
      </c>
      <c r="B288" s="23">
        <v>2020066</v>
      </c>
      <c r="C288" s="23" t="s">
        <v>634</v>
      </c>
      <c r="D288" s="23" t="s">
        <v>653</v>
      </c>
      <c r="E288" s="23" t="s">
        <v>13</v>
      </c>
      <c r="F288" s="23" t="s">
        <v>654</v>
      </c>
      <c r="G288" s="24">
        <v>84.86</v>
      </c>
      <c r="H288" s="29">
        <v>90.2</v>
      </c>
      <c r="I288" s="24">
        <v>87.53</v>
      </c>
      <c r="J288" s="3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35"/>
      <c r="HP288" s="35"/>
      <c r="HQ288" s="35"/>
      <c r="HR288" s="35"/>
      <c r="HS288" s="35"/>
      <c r="HT288" s="35"/>
      <c r="HU288" s="35"/>
      <c r="HV288" s="35"/>
      <c r="HW288" s="35"/>
    </row>
    <row r="289" spans="1:231" s="4" customFormat="1" ht="25.5" customHeight="1">
      <c r="A289" s="23">
        <v>287</v>
      </c>
      <c r="B289" s="23">
        <v>2020066</v>
      </c>
      <c r="C289" s="23" t="s">
        <v>634</v>
      </c>
      <c r="D289" s="23" t="s">
        <v>655</v>
      </c>
      <c r="E289" s="23" t="s">
        <v>13</v>
      </c>
      <c r="F289" s="23" t="s">
        <v>656</v>
      </c>
      <c r="G289" s="24">
        <v>82.09</v>
      </c>
      <c r="H289" s="29">
        <v>92.8</v>
      </c>
      <c r="I289" s="24">
        <v>87.445</v>
      </c>
      <c r="J289" s="3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35"/>
      <c r="HP289" s="35"/>
      <c r="HQ289" s="35"/>
      <c r="HR289" s="35"/>
      <c r="HS289" s="35"/>
      <c r="HT289" s="35"/>
      <c r="HU289" s="35"/>
      <c r="HV289" s="35"/>
      <c r="HW289" s="35"/>
    </row>
    <row r="290" spans="1:231" s="4" customFormat="1" ht="25.5" customHeight="1">
      <c r="A290" s="23">
        <v>288</v>
      </c>
      <c r="B290" s="23">
        <v>2020067</v>
      </c>
      <c r="C290" s="23" t="s">
        <v>657</v>
      </c>
      <c r="D290" s="23" t="s">
        <v>658</v>
      </c>
      <c r="E290" s="23" t="s">
        <v>13</v>
      </c>
      <c r="F290" s="23" t="s">
        <v>659</v>
      </c>
      <c r="G290" s="24">
        <v>80.47</v>
      </c>
      <c r="H290" s="29">
        <v>92</v>
      </c>
      <c r="I290" s="29">
        <v>86.235</v>
      </c>
      <c r="J290" s="3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35"/>
      <c r="HP290" s="35"/>
      <c r="HQ290" s="35"/>
      <c r="HR290" s="35"/>
      <c r="HS290" s="35"/>
      <c r="HT290" s="35"/>
      <c r="HU290" s="35"/>
      <c r="HV290" s="35"/>
      <c r="HW290" s="35"/>
    </row>
    <row r="291" spans="1:231" s="4" customFormat="1" ht="25.5" customHeight="1">
      <c r="A291" s="23">
        <v>289</v>
      </c>
      <c r="B291" s="23">
        <v>2020067</v>
      </c>
      <c r="C291" s="23" t="s">
        <v>657</v>
      </c>
      <c r="D291" s="23" t="s">
        <v>660</v>
      </c>
      <c r="E291" s="23" t="s">
        <v>13</v>
      </c>
      <c r="F291" s="23" t="s">
        <v>661</v>
      </c>
      <c r="G291" s="24">
        <v>78.04</v>
      </c>
      <c r="H291" s="29">
        <v>92.6</v>
      </c>
      <c r="I291" s="29">
        <v>85.32</v>
      </c>
      <c r="J291" s="3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35"/>
      <c r="HP291" s="35"/>
      <c r="HQ291" s="35"/>
      <c r="HR291" s="35"/>
      <c r="HS291" s="35"/>
      <c r="HT291" s="35"/>
      <c r="HU291" s="35"/>
      <c r="HV291" s="35"/>
      <c r="HW291" s="35"/>
    </row>
    <row r="292" spans="1:231" s="4" customFormat="1" ht="25.5" customHeight="1">
      <c r="A292" s="23">
        <v>290</v>
      </c>
      <c r="B292" s="23">
        <v>2020067</v>
      </c>
      <c r="C292" s="23" t="s">
        <v>657</v>
      </c>
      <c r="D292" s="23" t="s">
        <v>662</v>
      </c>
      <c r="E292" s="23" t="s">
        <v>13</v>
      </c>
      <c r="F292" s="23" t="s">
        <v>663</v>
      </c>
      <c r="G292" s="24">
        <v>77.54</v>
      </c>
      <c r="H292" s="29">
        <v>89.8</v>
      </c>
      <c r="I292" s="29">
        <v>83.67</v>
      </c>
      <c r="J292" s="39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35"/>
      <c r="HP292" s="35"/>
      <c r="HQ292" s="35"/>
      <c r="HR292" s="35"/>
      <c r="HS292" s="35"/>
      <c r="HT292" s="35"/>
      <c r="HU292" s="35"/>
      <c r="HV292" s="35"/>
      <c r="HW292" s="35"/>
    </row>
    <row r="293" spans="1:231" s="4" customFormat="1" ht="25.5" customHeight="1">
      <c r="A293" s="23">
        <v>291</v>
      </c>
      <c r="B293" s="23">
        <v>2020067</v>
      </c>
      <c r="C293" s="23" t="s">
        <v>657</v>
      </c>
      <c r="D293" s="23" t="s">
        <v>664</v>
      </c>
      <c r="E293" s="23" t="s">
        <v>13</v>
      </c>
      <c r="F293" s="23" t="s">
        <v>665</v>
      </c>
      <c r="G293" s="24">
        <v>76.14</v>
      </c>
      <c r="H293" s="29">
        <v>90</v>
      </c>
      <c r="I293" s="29">
        <v>83.07</v>
      </c>
      <c r="J293" s="39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35"/>
      <c r="HP293" s="35"/>
      <c r="HQ293" s="35"/>
      <c r="HR293" s="35"/>
      <c r="HS293" s="35"/>
      <c r="HT293" s="35"/>
      <c r="HU293" s="35"/>
      <c r="HV293" s="35"/>
      <c r="HW293" s="35"/>
    </row>
    <row r="294" spans="1:231" s="4" customFormat="1" ht="25.5" customHeight="1">
      <c r="A294" s="23">
        <v>292</v>
      </c>
      <c r="B294" s="23">
        <v>2020067</v>
      </c>
      <c r="C294" s="23" t="s">
        <v>657</v>
      </c>
      <c r="D294" s="23" t="s">
        <v>666</v>
      </c>
      <c r="E294" s="23" t="s">
        <v>13</v>
      </c>
      <c r="F294" s="23" t="s">
        <v>667</v>
      </c>
      <c r="G294" s="24">
        <v>74.52</v>
      </c>
      <c r="H294" s="29">
        <v>90.4</v>
      </c>
      <c r="I294" s="24">
        <v>82.46</v>
      </c>
      <c r="J294" s="3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35"/>
      <c r="HP294" s="35"/>
      <c r="HQ294" s="35"/>
      <c r="HR294" s="35"/>
      <c r="HS294" s="35"/>
      <c r="HT294" s="35"/>
      <c r="HU294" s="35"/>
      <c r="HV294" s="35"/>
      <c r="HW294" s="35"/>
    </row>
    <row r="295" spans="1:231" s="4" customFormat="1" ht="25.5" customHeight="1">
      <c r="A295" s="23">
        <v>293</v>
      </c>
      <c r="B295" s="23">
        <v>2020067</v>
      </c>
      <c r="C295" s="23" t="s">
        <v>657</v>
      </c>
      <c r="D295" s="23" t="s">
        <v>668</v>
      </c>
      <c r="E295" s="23" t="s">
        <v>13</v>
      </c>
      <c r="F295" s="23" t="s">
        <v>669</v>
      </c>
      <c r="G295" s="24">
        <v>73.18</v>
      </c>
      <c r="H295" s="29">
        <v>91.4</v>
      </c>
      <c r="I295" s="29">
        <v>82.29</v>
      </c>
      <c r="J295" s="3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35"/>
      <c r="HP295" s="35"/>
      <c r="HQ295" s="35"/>
      <c r="HR295" s="35"/>
      <c r="HS295" s="35"/>
      <c r="HT295" s="35"/>
      <c r="HU295" s="35"/>
      <c r="HV295" s="35"/>
      <c r="HW295" s="35"/>
    </row>
    <row r="296" spans="1:231" s="4" customFormat="1" ht="25.5" customHeight="1">
      <c r="A296" s="23">
        <v>294</v>
      </c>
      <c r="B296" s="23">
        <v>2020068</v>
      </c>
      <c r="C296" s="23" t="s">
        <v>670</v>
      </c>
      <c r="D296" s="23" t="s">
        <v>671</v>
      </c>
      <c r="E296" s="23" t="s">
        <v>13</v>
      </c>
      <c r="F296" s="23" t="s">
        <v>672</v>
      </c>
      <c r="G296" s="24">
        <v>89.72</v>
      </c>
      <c r="H296" s="29">
        <v>90.8</v>
      </c>
      <c r="I296" s="29">
        <v>90.26</v>
      </c>
      <c r="J296" s="3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35"/>
      <c r="HP296" s="35"/>
      <c r="HQ296" s="35"/>
      <c r="HR296" s="35"/>
      <c r="HS296" s="35"/>
      <c r="HT296" s="35"/>
      <c r="HU296" s="35"/>
      <c r="HV296" s="35"/>
      <c r="HW296" s="35"/>
    </row>
    <row r="297" spans="1:231" s="4" customFormat="1" ht="25.5" customHeight="1">
      <c r="A297" s="23">
        <v>295</v>
      </c>
      <c r="B297" s="23">
        <v>2020068</v>
      </c>
      <c r="C297" s="23" t="s">
        <v>670</v>
      </c>
      <c r="D297" s="23" t="s">
        <v>673</v>
      </c>
      <c r="E297" s="23" t="s">
        <v>13</v>
      </c>
      <c r="F297" s="23" t="s">
        <v>674</v>
      </c>
      <c r="G297" s="24">
        <v>81.31</v>
      </c>
      <c r="H297" s="29">
        <v>94.2</v>
      </c>
      <c r="I297" s="29">
        <v>87.755</v>
      </c>
      <c r="J297" s="3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35"/>
      <c r="HP297" s="35"/>
      <c r="HQ297" s="35"/>
      <c r="HR297" s="35"/>
      <c r="HS297" s="35"/>
      <c r="HT297" s="35"/>
      <c r="HU297" s="35"/>
      <c r="HV297" s="35"/>
      <c r="HW297" s="35"/>
    </row>
    <row r="298" spans="1:231" s="4" customFormat="1" ht="25.5" customHeight="1">
      <c r="A298" s="23">
        <v>296</v>
      </c>
      <c r="B298" s="23">
        <v>2020068</v>
      </c>
      <c r="C298" s="23" t="s">
        <v>670</v>
      </c>
      <c r="D298" s="23" t="s">
        <v>675</v>
      </c>
      <c r="E298" s="23" t="s">
        <v>13</v>
      </c>
      <c r="F298" s="23" t="s">
        <v>676</v>
      </c>
      <c r="G298" s="24">
        <v>84.58</v>
      </c>
      <c r="H298" s="29">
        <v>90.8</v>
      </c>
      <c r="I298" s="29">
        <v>87.69</v>
      </c>
      <c r="J298" s="3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35"/>
      <c r="HP298" s="35"/>
      <c r="HQ298" s="35"/>
      <c r="HR298" s="35"/>
      <c r="HS298" s="35"/>
      <c r="HT298" s="35"/>
      <c r="HU298" s="35"/>
      <c r="HV298" s="35"/>
      <c r="HW298" s="35"/>
    </row>
    <row r="299" spans="1:231" s="4" customFormat="1" ht="25.5" customHeight="1">
      <c r="A299" s="23">
        <v>297</v>
      </c>
      <c r="B299" s="23">
        <v>2020068</v>
      </c>
      <c r="C299" s="23" t="s">
        <v>670</v>
      </c>
      <c r="D299" s="23" t="s">
        <v>677</v>
      </c>
      <c r="E299" s="23" t="s">
        <v>13</v>
      </c>
      <c r="F299" s="23" t="s">
        <v>678</v>
      </c>
      <c r="G299" s="24">
        <v>81.87</v>
      </c>
      <c r="H299" s="29">
        <v>92.4</v>
      </c>
      <c r="I299" s="29">
        <v>87.135</v>
      </c>
      <c r="J299" s="3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35"/>
      <c r="HP299" s="35"/>
      <c r="HQ299" s="35"/>
      <c r="HR299" s="35"/>
      <c r="HS299" s="35"/>
      <c r="HT299" s="35"/>
      <c r="HU299" s="35"/>
      <c r="HV299" s="35"/>
      <c r="HW299" s="35"/>
    </row>
    <row r="300" spans="1:231" s="4" customFormat="1" ht="25.5" customHeight="1">
      <c r="A300" s="23">
        <v>298</v>
      </c>
      <c r="B300" s="23">
        <v>2020068</v>
      </c>
      <c r="C300" s="23" t="s">
        <v>670</v>
      </c>
      <c r="D300" s="23" t="s">
        <v>679</v>
      </c>
      <c r="E300" s="23" t="s">
        <v>13</v>
      </c>
      <c r="F300" s="23" t="s">
        <v>680</v>
      </c>
      <c r="G300" s="24">
        <v>81.12</v>
      </c>
      <c r="H300" s="29">
        <v>91.2</v>
      </c>
      <c r="I300" s="29">
        <v>86.16</v>
      </c>
      <c r="J300" s="3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35"/>
      <c r="HP300" s="35"/>
      <c r="HQ300" s="35"/>
      <c r="HR300" s="35"/>
      <c r="HS300" s="35"/>
      <c r="HT300" s="35"/>
      <c r="HU300" s="35"/>
      <c r="HV300" s="35"/>
      <c r="HW300" s="35"/>
    </row>
    <row r="301" spans="1:231" s="4" customFormat="1" ht="25.5" customHeight="1">
      <c r="A301" s="23">
        <v>299</v>
      </c>
      <c r="B301" s="23">
        <v>2020069</v>
      </c>
      <c r="C301" s="23" t="s">
        <v>681</v>
      </c>
      <c r="D301" s="23" t="s">
        <v>682</v>
      </c>
      <c r="E301" s="23" t="s">
        <v>13</v>
      </c>
      <c r="F301" s="23" t="s">
        <v>683</v>
      </c>
      <c r="G301" s="24">
        <v>79.13</v>
      </c>
      <c r="H301" s="24">
        <v>90.8</v>
      </c>
      <c r="I301" s="24">
        <v>84.97</v>
      </c>
      <c r="J301" s="3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35"/>
      <c r="HP301" s="35"/>
      <c r="HQ301" s="35"/>
      <c r="HR301" s="35"/>
      <c r="HS301" s="35"/>
      <c r="HT301" s="35"/>
      <c r="HU301" s="35"/>
      <c r="HV301" s="35"/>
      <c r="HW301" s="35"/>
    </row>
    <row r="302" spans="1:231" s="4" customFormat="1" ht="25.5" customHeight="1">
      <c r="A302" s="23">
        <v>300</v>
      </c>
      <c r="B302" s="23">
        <v>2020069</v>
      </c>
      <c r="C302" s="23" t="s">
        <v>681</v>
      </c>
      <c r="D302" s="23" t="s">
        <v>684</v>
      </c>
      <c r="E302" s="23" t="s">
        <v>32</v>
      </c>
      <c r="F302" s="23" t="s">
        <v>685</v>
      </c>
      <c r="G302" s="24">
        <v>75.89</v>
      </c>
      <c r="H302" s="24">
        <v>93.2</v>
      </c>
      <c r="I302" s="24">
        <v>84.55</v>
      </c>
      <c r="J302" s="3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35"/>
      <c r="HP302" s="35"/>
      <c r="HQ302" s="35"/>
      <c r="HR302" s="35"/>
      <c r="HS302" s="35"/>
      <c r="HT302" s="35"/>
      <c r="HU302" s="35"/>
      <c r="HV302" s="35"/>
      <c r="HW302" s="35"/>
    </row>
    <row r="303" spans="1:231" s="4" customFormat="1" ht="25.5" customHeight="1">
      <c r="A303" s="23">
        <v>301</v>
      </c>
      <c r="B303" s="23">
        <v>2020069</v>
      </c>
      <c r="C303" s="23" t="s">
        <v>681</v>
      </c>
      <c r="D303" s="23" t="s">
        <v>686</v>
      </c>
      <c r="E303" s="23" t="s">
        <v>13</v>
      </c>
      <c r="F303" s="23" t="s">
        <v>687</v>
      </c>
      <c r="G303" s="24">
        <v>76.76</v>
      </c>
      <c r="H303" s="24">
        <v>92</v>
      </c>
      <c r="I303" s="24">
        <v>84.38</v>
      </c>
      <c r="J303" s="3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35"/>
      <c r="HP303" s="35"/>
      <c r="HQ303" s="35"/>
      <c r="HR303" s="35"/>
      <c r="HS303" s="35"/>
      <c r="HT303" s="35"/>
      <c r="HU303" s="35"/>
      <c r="HV303" s="35"/>
      <c r="HW303" s="35"/>
    </row>
    <row r="304" spans="1:231" s="4" customFormat="1" ht="25.5" customHeight="1">
      <c r="A304" s="23">
        <v>302</v>
      </c>
      <c r="B304" s="23">
        <v>2020069</v>
      </c>
      <c r="C304" s="23" t="s">
        <v>681</v>
      </c>
      <c r="D304" s="23" t="s">
        <v>688</v>
      </c>
      <c r="E304" s="23" t="s">
        <v>13</v>
      </c>
      <c r="F304" s="23" t="s">
        <v>689</v>
      </c>
      <c r="G304" s="24">
        <v>77.76</v>
      </c>
      <c r="H304" s="24">
        <v>90.4</v>
      </c>
      <c r="I304" s="24">
        <v>84.08000000000001</v>
      </c>
      <c r="J304" s="3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35"/>
      <c r="HP304" s="35"/>
      <c r="HQ304" s="35"/>
      <c r="HR304" s="35"/>
      <c r="HS304" s="35"/>
      <c r="HT304" s="35"/>
      <c r="HU304" s="35"/>
      <c r="HV304" s="35"/>
      <c r="HW304" s="35"/>
    </row>
    <row r="305" spans="1:231" s="4" customFormat="1" ht="25.5" customHeight="1">
      <c r="A305" s="23">
        <v>303</v>
      </c>
      <c r="B305" s="23">
        <v>2020069</v>
      </c>
      <c r="C305" s="23" t="s">
        <v>681</v>
      </c>
      <c r="D305" s="23" t="s">
        <v>690</v>
      </c>
      <c r="E305" s="23" t="s">
        <v>32</v>
      </c>
      <c r="F305" s="23" t="s">
        <v>691</v>
      </c>
      <c r="G305" s="24">
        <v>79.44</v>
      </c>
      <c r="H305" s="24">
        <v>87.4</v>
      </c>
      <c r="I305" s="24">
        <v>83.42</v>
      </c>
      <c r="J305" s="3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35"/>
      <c r="HP305" s="35"/>
      <c r="HQ305" s="35"/>
      <c r="HR305" s="35"/>
      <c r="HS305" s="35"/>
      <c r="HT305" s="35"/>
      <c r="HU305" s="35"/>
      <c r="HV305" s="35"/>
      <c r="HW305" s="35"/>
    </row>
    <row r="306" spans="1:231" s="4" customFormat="1" ht="25.5" customHeight="1">
      <c r="A306" s="23">
        <v>304</v>
      </c>
      <c r="B306" s="23">
        <v>2020069</v>
      </c>
      <c r="C306" s="23" t="s">
        <v>681</v>
      </c>
      <c r="D306" s="23" t="s">
        <v>692</v>
      </c>
      <c r="E306" s="23" t="s">
        <v>32</v>
      </c>
      <c r="F306" s="23" t="s">
        <v>693</v>
      </c>
      <c r="G306" s="24">
        <v>79.1</v>
      </c>
      <c r="H306" s="24">
        <v>87</v>
      </c>
      <c r="I306" s="24">
        <v>83.05</v>
      </c>
      <c r="J306" s="3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35"/>
      <c r="HP306" s="35"/>
      <c r="HQ306" s="35"/>
      <c r="HR306" s="35"/>
      <c r="HS306" s="35"/>
      <c r="HT306" s="35"/>
      <c r="HU306" s="35"/>
      <c r="HV306" s="35"/>
      <c r="HW306" s="35"/>
    </row>
    <row r="307" spans="1:231" s="4" customFormat="1" ht="25.5" customHeight="1">
      <c r="A307" s="23">
        <v>305</v>
      </c>
      <c r="B307" s="23">
        <v>2020069</v>
      </c>
      <c r="C307" s="23" t="s">
        <v>681</v>
      </c>
      <c r="D307" s="23" t="s">
        <v>694</v>
      </c>
      <c r="E307" s="23" t="s">
        <v>32</v>
      </c>
      <c r="F307" s="23" t="s">
        <v>695</v>
      </c>
      <c r="G307" s="24">
        <v>73.96</v>
      </c>
      <c r="H307" s="24">
        <v>91.4</v>
      </c>
      <c r="I307" s="24">
        <v>82.68</v>
      </c>
      <c r="J307" s="32" t="s">
        <v>58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35"/>
      <c r="HP307" s="35"/>
      <c r="HQ307" s="35"/>
      <c r="HR307" s="35"/>
      <c r="HS307" s="35"/>
      <c r="HT307" s="35"/>
      <c r="HU307" s="35"/>
      <c r="HV307" s="35"/>
      <c r="HW307" s="35"/>
    </row>
    <row r="308" spans="1:231" s="4" customFormat="1" ht="25.5" customHeight="1">
      <c r="A308" s="23">
        <v>306</v>
      </c>
      <c r="B308" s="23">
        <v>2020070</v>
      </c>
      <c r="C308" s="23" t="s">
        <v>696</v>
      </c>
      <c r="D308" s="23" t="s">
        <v>697</v>
      </c>
      <c r="E308" s="23" t="s">
        <v>32</v>
      </c>
      <c r="F308" s="23" t="s">
        <v>698</v>
      </c>
      <c r="G308" s="24">
        <v>75.27</v>
      </c>
      <c r="H308" s="24">
        <v>89.8</v>
      </c>
      <c r="I308" s="24">
        <v>82.54</v>
      </c>
      <c r="J308" s="3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35"/>
      <c r="HP308" s="35"/>
      <c r="HQ308" s="35"/>
      <c r="HR308" s="35"/>
      <c r="HS308" s="35"/>
      <c r="HT308" s="35"/>
      <c r="HU308" s="35"/>
      <c r="HV308" s="35"/>
      <c r="HW308" s="35"/>
    </row>
    <row r="309" spans="1:231" s="4" customFormat="1" ht="25.5" customHeight="1">
      <c r="A309" s="23">
        <v>307</v>
      </c>
      <c r="B309" s="23">
        <v>2020071</v>
      </c>
      <c r="C309" s="23" t="s">
        <v>699</v>
      </c>
      <c r="D309" s="23" t="s">
        <v>700</v>
      </c>
      <c r="E309" s="23" t="s">
        <v>13</v>
      </c>
      <c r="F309" s="23" t="s">
        <v>701</v>
      </c>
      <c r="G309" s="24">
        <v>78.85</v>
      </c>
      <c r="H309" s="24">
        <v>90.6</v>
      </c>
      <c r="I309" s="24">
        <v>84.73</v>
      </c>
      <c r="J309" s="3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35"/>
      <c r="HP309" s="35"/>
      <c r="HQ309" s="35"/>
      <c r="HR309" s="35"/>
      <c r="HS309" s="35"/>
      <c r="HT309" s="35"/>
      <c r="HU309" s="35"/>
      <c r="HV309" s="35"/>
      <c r="HW309" s="35"/>
    </row>
    <row r="310" spans="1:231" s="4" customFormat="1" ht="25.5" customHeight="1">
      <c r="A310" s="23">
        <v>308</v>
      </c>
      <c r="B310" s="23">
        <v>2020071</v>
      </c>
      <c r="C310" s="23" t="s">
        <v>699</v>
      </c>
      <c r="D310" s="23" t="s">
        <v>702</v>
      </c>
      <c r="E310" s="23" t="s">
        <v>13</v>
      </c>
      <c r="F310" s="23" t="s">
        <v>703</v>
      </c>
      <c r="G310" s="24">
        <v>78.35</v>
      </c>
      <c r="H310" s="24">
        <v>88.6</v>
      </c>
      <c r="I310" s="24">
        <v>83.48</v>
      </c>
      <c r="J310" s="3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35"/>
      <c r="HP310" s="35"/>
      <c r="HQ310" s="35"/>
      <c r="HR310" s="35"/>
      <c r="HS310" s="35"/>
      <c r="HT310" s="35"/>
      <c r="HU310" s="35"/>
      <c r="HV310" s="35"/>
      <c r="HW310" s="35"/>
    </row>
    <row r="311" spans="1:231" s="4" customFormat="1" ht="25.5" customHeight="1">
      <c r="A311" s="23">
        <v>309</v>
      </c>
      <c r="B311" s="36">
        <v>2020072</v>
      </c>
      <c r="C311" s="36" t="s">
        <v>704</v>
      </c>
      <c r="D311" s="36" t="s">
        <v>705</v>
      </c>
      <c r="E311" s="36" t="s">
        <v>32</v>
      </c>
      <c r="F311" s="23" t="s">
        <v>706</v>
      </c>
      <c r="G311" s="29">
        <v>81.03</v>
      </c>
      <c r="H311" s="29">
        <v>84</v>
      </c>
      <c r="I311" s="29">
        <v>82.515</v>
      </c>
      <c r="J311" s="3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35"/>
      <c r="HP311" s="35"/>
      <c r="HQ311" s="35"/>
      <c r="HR311" s="35"/>
      <c r="HS311" s="35"/>
      <c r="HT311" s="35"/>
      <c r="HU311" s="35"/>
      <c r="HV311" s="35"/>
      <c r="HW311" s="35"/>
    </row>
    <row r="312" spans="1:231" s="4" customFormat="1" ht="25.5" customHeight="1">
      <c r="A312" s="23">
        <v>310</v>
      </c>
      <c r="B312" s="36">
        <v>2020072</v>
      </c>
      <c r="C312" s="36" t="s">
        <v>704</v>
      </c>
      <c r="D312" s="36" t="s">
        <v>707</v>
      </c>
      <c r="E312" s="36" t="s">
        <v>13</v>
      </c>
      <c r="F312" s="23" t="s">
        <v>708</v>
      </c>
      <c r="G312" s="29">
        <v>83.21</v>
      </c>
      <c r="H312" s="29">
        <v>81.2</v>
      </c>
      <c r="I312" s="29">
        <v>82.205</v>
      </c>
      <c r="J312" s="3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35"/>
      <c r="HP312" s="35"/>
      <c r="HQ312" s="35"/>
      <c r="HR312" s="35"/>
      <c r="HS312" s="35"/>
      <c r="HT312" s="35"/>
      <c r="HU312" s="35"/>
      <c r="HV312" s="35"/>
      <c r="HW312" s="35"/>
    </row>
    <row r="313" spans="1:231" s="4" customFormat="1" ht="25.5" customHeight="1">
      <c r="A313" s="23">
        <v>311</v>
      </c>
      <c r="B313" s="36">
        <v>2020073</v>
      </c>
      <c r="C313" s="36" t="s">
        <v>709</v>
      </c>
      <c r="D313" s="36" t="s">
        <v>710</v>
      </c>
      <c r="E313" s="36" t="s">
        <v>13</v>
      </c>
      <c r="F313" s="23" t="s">
        <v>711</v>
      </c>
      <c r="G313" s="24">
        <v>85.95</v>
      </c>
      <c r="H313" s="29">
        <v>86.4</v>
      </c>
      <c r="I313" s="29">
        <v>86.17500000000001</v>
      </c>
      <c r="J313" s="3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35"/>
      <c r="HP313" s="35"/>
      <c r="HQ313" s="35"/>
      <c r="HR313" s="35"/>
      <c r="HS313" s="35"/>
      <c r="HT313" s="35"/>
      <c r="HU313" s="35"/>
      <c r="HV313" s="35"/>
      <c r="HW313" s="35"/>
    </row>
    <row r="314" spans="1:231" s="4" customFormat="1" ht="25.5" customHeight="1">
      <c r="A314" s="23">
        <v>312</v>
      </c>
      <c r="B314" s="36">
        <v>2020073</v>
      </c>
      <c r="C314" s="36" t="s">
        <v>709</v>
      </c>
      <c r="D314" s="36" t="s">
        <v>712</v>
      </c>
      <c r="E314" s="36" t="s">
        <v>13</v>
      </c>
      <c r="F314" s="23" t="s">
        <v>713</v>
      </c>
      <c r="G314" s="24">
        <v>84.58</v>
      </c>
      <c r="H314" s="29">
        <v>86.2</v>
      </c>
      <c r="I314" s="29">
        <v>85.39</v>
      </c>
      <c r="J314" s="3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35"/>
      <c r="HP314" s="35"/>
      <c r="HQ314" s="35"/>
      <c r="HR314" s="35"/>
      <c r="HS314" s="35"/>
      <c r="HT314" s="35"/>
      <c r="HU314" s="35"/>
      <c r="HV314" s="35"/>
      <c r="HW314" s="35"/>
    </row>
    <row r="315" spans="1:231" s="4" customFormat="1" ht="25.5" customHeight="1">
      <c r="A315" s="23">
        <v>313</v>
      </c>
      <c r="B315" s="36">
        <v>2020073</v>
      </c>
      <c r="C315" s="36" t="s">
        <v>709</v>
      </c>
      <c r="D315" s="36" t="s">
        <v>714</v>
      </c>
      <c r="E315" s="36" t="s">
        <v>13</v>
      </c>
      <c r="F315" s="23" t="s">
        <v>715</v>
      </c>
      <c r="G315" s="24">
        <v>85.33</v>
      </c>
      <c r="H315" s="29">
        <v>85.4</v>
      </c>
      <c r="I315" s="29">
        <v>85.365</v>
      </c>
      <c r="J315" s="3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35"/>
      <c r="HP315" s="35"/>
      <c r="HQ315" s="35"/>
      <c r="HR315" s="35"/>
      <c r="HS315" s="35"/>
      <c r="HT315" s="35"/>
      <c r="HU315" s="35"/>
      <c r="HV315" s="35"/>
      <c r="HW315" s="35"/>
    </row>
    <row r="316" spans="1:231" s="4" customFormat="1" ht="25.5" customHeight="1">
      <c r="A316" s="23">
        <v>314</v>
      </c>
      <c r="B316" s="36">
        <v>2020073</v>
      </c>
      <c r="C316" s="36" t="s">
        <v>709</v>
      </c>
      <c r="D316" s="36" t="s">
        <v>716</v>
      </c>
      <c r="E316" s="36" t="s">
        <v>32</v>
      </c>
      <c r="F316" s="23" t="s">
        <v>717</v>
      </c>
      <c r="G316" s="24">
        <v>81.59</v>
      </c>
      <c r="H316" s="29">
        <v>87.3</v>
      </c>
      <c r="I316" s="29">
        <v>84.445</v>
      </c>
      <c r="J316" s="3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35"/>
      <c r="HP316" s="35"/>
      <c r="HQ316" s="35"/>
      <c r="HR316" s="35"/>
      <c r="HS316" s="35"/>
      <c r="HT316" s="35"/>
      <c r="HU316" s="35"/>
      <c r="HV316" s="35"/>
      <c r="HW316" s="35"/>
    </row>
    <row r="317" spans="1:231" s="4" customFormat="1" ht="25.5" customHeight="1">
      <c r="A317" s="23">
        <v>315</v>
      </c>
      <c r="B317" s="36">
        <v>2020073</v>
      </c>
      <c r="C317" s="36" t="s">
        <v>709</v>
      </c>
      <c r="D317" s="36" t="s">
        <v>718</v>
      </c>
      <c r="E317" s="36" t="s">
        <v>13</v>
      </c>
      <c r="F317" s="23" t="s">
        <v>719</v>
      </c>
      <c r="G317" s="24">
        <v>81.06</v>
      </c>
      <c r="H317" s="29">
        <v>87.4</v>
      </c>
      <c r="I317" s="29">
        <v>84.23</v>
      </c>
      <c r="J317" s="3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35"/>
      <c r="HP317" s="35"/>
      <c r="HQ317" s="35"/>
      <c r="HR317" s="35"/>
      <c r="HS317" s="35"/>
      <c r="HT317" s="35"/>
      <c r="HU317" s="35"/>
      <c r="HV317" s="35"/>
      <c r="HW317" s="35"/>
    </row>
    <row r="318" spans="1:231" s="4" customFormat="1" ht="25.5" customHeight="1">
      <c r="A318" s="23">
        <v>316</v>
      </c>
      <c r="B318" s="36">
        <v>2020073</v>
      </c>
      <c r="C318" s="36" t="s">
        <v>709</v>
      </c>
      <c r="D318" s="36" t="s">
        <v>720</v>
      </c>
      <c r="E318" s="36" t="s">
        <v>13</v>
      </c>
      <c r="F318" s="23" t="s">
        <v>721</v>
      </c>
      <c r="G318" s="24">
        <v>82.93</v>
      </c>
      <c r="H318" s="29">
        <v>84.2</v>
      </c>
      <c r="I318" s="29">
        <v>83.565</v>
      </c>
      <c r="J318" s="3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35"/>
      <c r="HP318" s="35"/>
      <c r="HQ318" s="35"/>
      <c r="HR318" s="35"/>
      <c r="HS318" s="35"/>
      <c r="HT318" s="35"/>
      <c r="HU318" s="35"/>
      <c r="HV318" s="35"/>
      <c r="HW318" s="35"/>
    </row>
    <row r="319" spans="1:231" s="4" customFormat="1" ht="25.5" customHeight="1">
      <c r="A319" s="23">
        <v>317</v>
      </c>
      <c r="B319" s="36">
        <v>2020073</v>
      </c>
      <c r="C319" s="36" t="s">
        <v>709</v>
      </c>
      <c r="D319" s="36" t="s">
        <v>722</v>
      </c>
      <c r="E319" s="36" t="s">
        <v>32</v>
      </c>
      <c r="F319" s="23" t="s">
        <v>723</v>
      </c>
      <c r="G319" s="24">
        <v>79.32</v>
      </c>
      <c r="H319" s="29">
        <v>85.8</v>
      </c>
      <c r="I319" s="29">
        <v>82.56</v>
      </c>
      <c r="J319" s="3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35"/>
      <c r="HP319" s="35"/>
      <c r="HQ319" s="35"/>
      <c r="HR319" s="35"/>
      <c r="HS319" s="35"/>
      <c r="HT319" s="35"/>
      <c r="HU319" s="35"/>
      <c r="HV319" s="35"/>
      <c r="HW319" s="35"/>
    </row>
    <row r="320" spans="1:249" s="13" customFormat="1" ht="25.5" customHeight="1">
      <c r="A320" s="23">
        <v>318</v>
      </c>
      <c r="B320" s="52">
        <v>2020074</v>
      </c>
      <c r="C320" s="52" t="s">
        <v>724</v>
      </c>
      <c r="D320" s="52" t="s">
        <v>725</v>
      </c>
      <c r="E320" s="52" t="s">
        <v>13</v>
      </c>
      <c r="F320" s="23" t="s">
        <v>726</v>
      </c>
      <c r="G320" s="53">
        <v>83.21</v>
      </c>
      <c r="H320" s="24">
        <v>90.6</v>
      </c>
      <c r="I320" s="24">
        <f aca="true" t="shared" si="10" ref="I320:I328">(G320*0.5)+(H320*0.5)</f>
        <v>86.905</v>
      </c>
      <c r="J320" s="55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35"/>
      <c r="HP320" s="35"/>
      <c r="HQ320" s="35"/>
      <c r="HR320" s="35"/>
      <c r="HS320" s="35"/>
      <c r="HT320" s="35"/>
      <c r="HU320" s="35"/>
      <c r="HV320" s="35"/>
      <c r="HW320" s="35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</row>
    <row r="321" spans="1:249" s="13" customFormat="1" ht="25.5" customHeight="1">
      <c r="A321" s="23">
        <v>319</v>
      </c>
      <c r="B321" s="52">
        <v>2020075</v>
      </c>
      <c r="C321" s="52" t="s">
        <v>727</v>
      </c>
      <c r="D321" s="52" t="s">
        <v>728</v>
      </c>
      <c r="E321" s="52" t="s">
        <v>13</v>
      </c>
      <c r="F321" s="23" t="s">
        <v>729</v>
      </c>
      <c r="G321" s="53">
        <v>88.35</v>
      </c>
      <c r="H321" s="24">
        <v>89.8</v>
      </c>
      <c r="I321" s="24">
        <f t="shared" si="10"/>
        <v>89.07499999999999</v>
      </c>
      <c r="J321" s="55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35"/>
      <c r="HP321" s="35"/>
      <c r="HQ321" s="35"/>
      <c r="HR321" s="35"/>
      <c r="HS321" s="35"/>
      <c r="HT321" s="35"/>
      <c r="HU321" s="35"/>
      <c r="HV321" s="35"/>
      <c r="HW321" s="35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</row>
    <row r="322" spans="1:249" s="13" customFormat="1" ht="25.5" customHeight="1">
      <c r="A322" s="23">
        <v>320</v>
      </c>
      <c r="B322" s="52">
        <v>2020075</v>
      </c>
      <c r="C322" s="52" t="s">
        <v>727</v>
      </c>
      <c r="D322" s="52" t="s">
        <v>730</v>
      </c>
      <c r="E322" s="52" t="s">
        <v>13</v>
      </c>
      <c r="F322" s="23" t="s">
        <v>731</v>
      </c>
      <c r="G322" s="53">
        <v>87.04</v>
      </c>
      <c r="H322" s="24">
        <v>89.8</v>
      </c>
      <c r="I322" s="24">
        <f t="shared" si="10"/>
        <v>88.42</v>
      </c>
      <c r="J322" s="55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35"/>
      <c r="HP322" s="35"/>
      <c r="HQ322" s="35"/>
      <c r="HR322" s="35"/>
      <c r="HS322" s="35"/>
      <c r="HT322" s="35"/>
      <c r="HU322" s="35"/>
      <c r="HV322" s="35"/>
      <c r="HW322" s="35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</row>
    <row r="323" spans="1:249" s="13" customFormat="1" ht="25.5" customHeight="1">
      <c r="A323" s="23">
        <v>321</v>
      </c>
      <c r="B323" s="52">
        <v>2020076</v>
      </c>
      <c r="C323" s="52" t="s">
        <v>732</v>
      </c>
      <c r="D323" s="52" t="s">
        <v>733</v>
      </c>
      <c r="E323" s="52" t="s">
        <v>32</v>
      </c>
      <c r="F323" s="23" t="s">
        <v>734</v>
      </c>
      <c r="G323" s="53">
        <v>82.43</v>
      </c>
      <c r="H323" s="24">
        <v>90.2</v>
      </c>
      <c r="I323" s="24">
        <f t="shared" si="10"/>
        <v>86.315</v>
      </c>
      <c r="J323" s="55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35"/>
      <c r="HP323" s="35"/>
      <c r="HQ323" s="35"/>
      <c r="HR323" s="35"/>
      <c r="HS323" s="35"/>
      <c r="HT323" s="35"/>
      <c r="HU323" s="35"/>
      <c r="HV323" s="35"/>
      <c r="HW323" s="35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</row>
    <row r="324" spans="1:249" s="13" customFormat="1" ht="25.5" customHeight="1">
      <c r="A324" s="23">
        <v>322</v>
      </c>
      <c r="B324" s="52">
        <v>2020077</v>
      </c>
      <c r="C324" s="52" t="s">
        <v>735</v>
      </c>
      <c r="D324" s="52" t="s">
        <v>736</v>
      </c>
      <c r="E324" s="52" t="s">
        <v>32</v>
      </c>
      <c r="F324" s="23" t="s">
        <v>737</v>
      </c>
      <c r="G324" s="53">
        <v>88.41</v>
      </c>
      <c r="H324" s="24">
        <v>88.8</v>
      </c>
      <c r="I324" s="24">
        <f t="shared" si="10"/>
        <v>88.60499999999999</v>
      </c>
      <c r="J324" s="55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35"/>
      <c r="HP324" s="35"/>
      <c r="HQ324" s="35"/>
      <c r="HR324" s="35"/>
      <c r="HS324" s="35"/>
      <c r="HT324" s="35"/>
      <c r="HU324" s="35"/>
      <c r="HV324" s="35"/>
      <c r="HW324" s="35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</row>
    <row r="325" spans="1:249" s="13" customFormat="1" ht="25.5" customHeight="1">
      <c r="A325" s="23">
        <v>323</v>
      </c>
      <c r="B325" s="52">
        <v>2020078</v>
      </c>
      <c r="C325" s="52" t="s">
        <v>738</v>
      </c>
      <c r="D325" s="52" t="s">
        <v>739</v>
      </c>
      <c r="E325" s="52" t="s">
        <v>13</v>
      </c>
      <c r="F325" s="23" t="s">
        <v>740</v>
      </c>
      <c r="G325" s="53">
        <v>82.06</v>
      </c>
      <c r="H325" s="24">
        <v>91</v>
      </c>
      <c r="I325" s="24">
        <f t="shared" si="10"/>
        <v>86.53</v>
      </c>
      <c r="J325" s="55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35"/>
      <c r="HP325" s="35"/>
      <c r="HQ325" s="35"/>
      <c r="HR325" s="35"/>
      <c r="HS325" s="35"/>
      <c r="HT325" s="35"/>
      <c r="HU325" s="35"/>
      <c r="HV325" s="35"/>
      <c r="HW325" s="35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</row>
    <row r="326" spans="1:249" s="13" customFormat="1" ht="25.5" customHeight="1">
      <c r="A326" s="23">
        <v>324</v>
      </c>
      <c r="B326" s="52">
        <v>2020078</v>
      </c>
      <c r="C326" s="52" t="s">
        <v>738</v>
      </c>
      <c r="D326" s="52" t="s">
        <v>741</v>
      </c>
      <c r="E326" s="52" t="s">
        <v>13</v>
      </c>
      <c r="F326" s="23" t="s">
        <v>742</v>
      </c>
      <c r="G326" s="53">
        <v>82.93</v>
      </c>
      <c r="H326" s="24">
        <v>89.4</v>
      </c>
      <c r="I326" s="24">
        <f t="shared" si="10"/>
        <v>86.165</v>
      </c>
      <c r="J326" s="55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35"/>
      <c r="HP326" s="35"/>
      <c r="HQ326" s="35"/>
      <c r="HR326" s="35"/>
      <c r="HS326" s="35"/>
      <c r="HT326" s="35"/>
      <c r="HU326" s="35"/>
      <c r="HV326" s="35"/>
      <c r="HW326" s="35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</row>
    <row r="327" spans="1:249" s="13" customFormat="1" ht="25.5" customHeight="1">
      <c r="A327" s="23">
        <v>325</v>
      </c>
      <c r="B327" s="52">
        <v>2020078</v>
      </c>
      <c r="C327" s="52" t="s">
        <v>738</v>
      </c>
      <c r="D327" s="52" t="s">
        <v>743</v>
      </c>
      <c r="E327" s="52" t="s">
        <v>13</v>
      </c>
      <c r="F327" s="23" t="s">
        <v>744</v>
      </c>
      <c r="G327" s="53">
        <v>80.87</v>
      </c>
      <c r="H327" s="24">
        <v>90.6</v>
      </c>
      <c r="I327" s="24">
        <f t="shared" si="10"/>
        <v>85.735</v>
      </c>
      <c r="J327" s="55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35"/>
      <c r="HP327" s="35"/>
      <c r="HQ327" s="35"/>
      <c r="HR327" s="35"/>
      <c r="HS327" s="35"/>
      <c r="HT327" s="35"/>
      <c r="HU327" s="35"/>
      <c r="HV327" s="35"/>
      <c r="HW327" s="35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</row>
    <row r="328" spans="1:249" s="13" customFormat="1" ht="25.5" customHeight="1">
      <c r="A328" s="23">
        <v>326</v>
      </c>
      <c r="B328" s="52">
        <v>2020079</v>
      </c>
      <c r="C328" s="52" t="s">
        <v>745</v>
      </c>
      <c r="D328" s="52" t="s">
        <v>746</v>
      </c>
      <c r="E328" s="52" t="s">
        <v>32</v>
      </c>
      <c r="F328" s="23" t="s">
        <v>747</v>
      </c>
      <c r="G328" s="53">
        <v>85.98</v>
      </c>
      <c r="H328" s="24">
        <v>88.2</v>
      </c>
      <c r="I328" s="24">
        <f t="shared" si="10"/>
        <v>87.09</v>
      </c>
      <c r="J328" s="55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35"/>
      <c r="HP328" s="35"/>
      <c r="HQ328" s="35"/>
      <c r="HR328" s="35"/>
      <c r="HS328" s="35"/>
      <c r="HT328" s="35"/>
      <c r="HU328" s="35"/>
      <c r="HV328" s="35"/>
      <c r="HW328" s="35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</row>
    <row r="329" spans="1:231" s="4" customFormat="1" ht="25.5" customHeight="1">
      <c r="A329" s="23">
        <v>327</v>
      </c>
      <c r="B329" s="23">
        <v>2020080</v>
      </c>
      <c r="C329" s="23" t="s">
        <v>748</v>
      </c>
      <c r="D329" s="23" t="s">
        <v>749</v>
      </c>
      <c r="E329" s="23" t="s">
        <v>13</v>
      </c>
      <c r="F329" s="23" t="s">
        <v>750</v>
      </c>
      <c r="G329" s="24">
        <v>83.71</v>
      </c>
      <c r="H329" s="24">
        <v>85.2</v>
      </c>
      <c r="I329" s="24">
        <f>G329*50%+H329*50%</f>
        <v>84.455</v>
      </c>
      <c r="J329" s="4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35"/>
      <c r="HP329" s="35"/>
      <c r="HQ329" s="35"/>
      <c r="HR329" s="35"/>
      <c r="HS329" s="35"/>
      <c r="HT329" s="35"/>
      <c r="HU329" s="35"/>
      <c r="HV329" s="35"/>
      <c r="HW329" s="35"/>
    </row>
    <row r="330" spans="1:231" s="4" customFormat="1" ht="25.5" customHeight="1">
      <c r="A330" s="23">
        <v>328</v>
      </c>
      <c r="B330" s="23">
        <v>2020080</v>
      </c>
      <c r="C330" s="23" t="s">
        <v>748</v>
      </c>
      <c r="D330" s="23" t="s">
        <v>751</v>
      </c>
      <c r="E330" s="23" t="s">
        <v>13</v>
      </c>
      <c r="F330" s="23" t="s">
        <v>752</v>
      </c>
      <c r="G330" s="24">
        <v>77.54</v>
      </c>
      <c r="H330" s="24">
        <v>88.2</v>
      </c>
      <c r="I330" s="24">
        <f>G330*50%+H330*50%</f>
        <v>82.87</v>
      </c>
      <c r="J330" s="4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35"/>
      <c r="HP330" s="35"/>
      <c r="HQ330" s="35"/>
      <c r="HR330" s="35"/>
      <c r="HS330" s="35"/>
      <c r="HT330" s="35"/>
      <c r="HU330" s="35"/>
      <c r="HV330" s="35"/>
      <c r="HW330" s="35"/>
    </row>
    <row r="331" spans="1:231" s="4" customFormat="1" ht="25.5" customHeight="1">
      <c r="A331" s="23">
        <v>329</v>
      </c>
      <c r="B331" s="23">
        <v>2020081</v>
      </c>
      <c r="C331" s="23" t="s">
        <v>753</v>
      </c>
      <c r="D331" s="23" t="s">
        <v>754</v>
      </c>
      <c r="E331" s="23" t="s">
        <v>13</v>
      </c>
      <c r="F331" s="23" t="s">
        <v>755</v>
      </c>
      <c r="G331" s="24">
        <v>89.41</v>
      </c>
      <c r="H331" s="24">
        <v>82.6</v>
      </c>
      <c r="I331" s="24">
        <f>G331*50%+H331*50%</f>
        <v>86.005</v>
      </c>
      <c r="J331" s="3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35"/>
      <c r="HP331" s="35"/>
      <c r="HQ331" s="35"/>
      <c r="HR331" s="35"/>
      <c r="HS331" s="35"/>
      <c r="HT331" s="35"/>
      <c r="HU331" s="35"/>
      <c r="HV331" s="35"/>
      <c r="HW331" s="35"/>
    </row>
    <row r="332" spans="1:231" s="4" customFormat="1" ht="25.5" customHeight="1">
      <c r="A332" s="23">
        <v>330</v>
      </c>
      <c r="B332" s="23">
        <v>2020081</v>
      </c>
      <c r="C332" s="23" t="s">
        <v>753</v>
      </c>
      <c r="D332" s="23" t="s">
        <v>756</v>
      </c>
      <c r="E332" s="23" t="s">
        <v>32</v>
      </c>
      <c r="F332" s="23" t="s">
        <v>757</v>
      </c>
      <c r="G332" s="24">
        <v>84.3</v>
      </c>
      <c r="H332" s="24">
        <v>85.2</v>
      </c>
      <c r="I332" s="24">
        <f aca="true" t="shared" si="11" ref="I332:I352">G332*50%+H332*50%</f>
        <v>84.75</v>
      </c>
      <c r="J332" s="3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35"/>
      <c r="HP332" s="35"/>
      <c r="HQ332" s="35"/>
      <c r="HR332" s="35"/>
      <c r="HS332" s="35"/>
      <c r="HT332" s="35"/>
      <c r="HU332" s="35"/>
      <c r="HV332" s="35"/>
      <c r="HW332" s="35"/>
    </row>
    <row r="333" spans="1:231" s="4" customFormat="1" ht="25.5" customHeight="1">
      <c r="A333" s="23">
        <v>331</v>
      </c>
      <c r="B333" s="56">
        <v>2020082</v>
      </c>
      <c r="C333" s="23" t="s">
        <v>758</v>
      </c>
      <c r="D333" s="23" t="s">
        <v>759</v>
      </c>
      <c r="E333" s="23" t="s">
        <v>13</v>
      </c>
      <c r="F333" s="23" t="s">
        <v>760</v>
      </c>
      <c r="G333" s="24">
        <v>83.49</v>
      </c>
      <c r="H333" s="24">
        <v>85.8</v>
      </c>
      <c r="I333" s="24">
        <f t="shared" si="11"/>
        <v>84.645</v>
      </c>
      <c r="J333" s="3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35"/>
      <c r="HP333" s="35"/>
      <c r="HQ333" s="35"/>
      <c r="HR333" s="35"/>
      <c r="HS333" s="35"/>
      <c r="HT333" s="35"/>
      <c r="HU333" s="35"/>
      <c r="HV333" s="35"/>
      <c r="HW333" s="35"/>
    </row>
    <row r="334" spans="1:231" s="4" customFormat="1" ht="25.5" customHeight="1">
      <c r="A334" s="23">
        <v>332</v>
      </c>
      <c r="B334" s="56">
        <v>2020082</v>
      </c>
      <c r="C334" s="23" t="s">
        <v>758</v>
      </c>
      <c r="D334" s="23" t="s">
        <v>761</v>
      </c>
      <c r="E334" s="23" t="s">
        <v>32</v>
      </c>
      <c r="F334" s="23" t="s">
        <v>762</v>
      </c>
      <c r="G334" s="24">
        <v>81.53</v>
      </c>
      <c r="H334" s="24">
        <v>86.4</v>
      </c>
      <c r="I334" s="24">
        <f t="shared" si="11"/>
        <v>83.965</v>
      </c>
      <c r="J334" s="3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35"/>
      <c r="HP334" s="35"/>
      <c r="HQ334" s="35"/>
      <c r="HR334" s="35"/>
      <c r="HS334" s="35"/>
      <c r="HT334" s="35"/>
      <c r="HU334" s="35"/>
      <c r="HV334" s="35"/>
      <c r="HW334" s="35"/>
    </row>
    <row r="335" spans="1:231" s="4" customFormat="1" ht="25.5" customHeight="1">
      <c r="A335" s="23">
        <v>333</v>
      </c>
      <c r="B335" s="56">
        <v>2020082</v>
      </c>
      <c r="C335" s="23" t="s">
        <v>758</v>
      </c>
      <c r="D335" s="23" t="s">
        <v>763</v>
      </c>
      <c r="E335" s="23" t="s">
        <v>13</v>
      </c>
      <c r="F335" s="23" t="s">
        <v>764</v>
      </c>
      <c r="G335" s="24">
        <v>79.72</v>
      </c>
      <c r="H335" s="24">
        <v>87</v>
      </c>
      <c r="I335" s="24">
        <f t="shared" si="11"/>
        <v>83.36</v>
      </c>
      <c r="J335" s="3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35"/>
      <c r="HP335" s="35"/>
      <c r="HQ335" s="35"/>
      <c r="HR335" s="35"/>
      <c r="HS335" s="35"/>
      <c r="HT335" s="35"/>
      <c r="HU335" s="35"/>
      <c r="HV335" s="35"/>
      <c r="HW335" s="35"/>
    </row>
    <row r="336" spans="1:231" s="4" customFormat="1" ht="25.5" customHeight="1">
      <c r="A336" s="23">
        <v>334</v>
      </c>
      <c r="B336" s="56">
        <v>2020082</v>
      </c>
      <c r="C336" s="23" t="s">
        <v>758</v>
      </c>
      <c r="D336" s="23" t="s">
        <v>765</v>
      </c>
      <c r="E336" s="23" t="s">
        <v>32</v>
      </c>
      <c r="F336" s="23" t="s">
        <v>766</v>
      </c>
      <c r="G336" s="24">
        <v>82.71</v>
      </c>
      <c r="H336" s="24">
        <v>83.8</v>
      </c>
      <c r="I336" s="24">
        <f t="shared" si="11"/>
        <v>83.255</v>
      </c>
      <c r="J336" s="3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35"/>
      <c r="HP336" s="35"/>
      <c r="HQ336" s="35"/>
      <c r="HR336" s="35"/>
      <c r="HS336" s="35"/>
      <c r="HT336" s="35"/>
      <c r="HU336" s="35"/>
      <c r="HV336" s="35"/>
      <c r="HW336" s="35"/>
    </row>
    <row r="337" spans="1:231" s="4" customFormat="1" ht="25.5" customHeight="1">
      <c r="A337" s="23">
        <v>335</v>
      </c>
      <c r="B337" s="56">
        <v>2020082</v>
      </c>
      <c r="C337" s="23" t="s">
        <v>758</v>
      </c>
      <c r="D337" s="23" t="s">
        <v>767</v>
      </c>
      <c r="E337" s="23" t="s">
        <v>13</v>
      </c>
      <c r="F337" s="23" t="s">
        <v>768</v>
      </c>
      <c r="G337" s="24">
        <v>79.13</v>
      </c>
      <c r="H337" s="24">
        <v>86</v>
      </c>
      <c r="I337" s="24">
        <f t="shared" si="11"/>
        <v>82.565</v>
      </c>
      <c r="J337" s="32" t="s">
        <v>58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35"/>
      <c r="HP337" s="35"/>
      <c r="HQ337" s="35"/>
      <c r="HR337" s="35"/>
      <c r="HS337" s="35"/>
      <c r="HT337" s="35"/>
      <c r="HU337" s="35"/>
      <c r="HV337" s="35"/>
      <c r="HW337" s="35"/>
    </row>
    <row r="338" spans="1:231" s="4" customFormat="1" ht="25.5" customHeight="1">
      <c r="A338" s="23">
        <v>336</v>
      </c>
      <c r="B338" s="56">
        <v>2020083</v>
      </c>
      <c r="C338" s="23" t="s">
        <v>769</v>
      </c>
      <c r="D338" s="23" t="s">
        <v>770</v>
      </c>
      <c r="E338" s="23" t="s">
        <v>13</v>
      </c>
      <c r="F338" s="23" t="s">
        <v>771</v>
      </c>
      <c r="G338" s="24">
        <v>85.67</v>
      </c>
      <c r="H338" s="24">
        <v>87.2</v>
      </c>
      <c r="I338" s="24">
        <f t="shared" si="11"/>
        <v>86.435</v>
      </c>
      <c r="J338" s="3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35"/>
      <c r="HP338" s="35"/>
      <c r="HQ338" s="35"/>
      <c r="HR338" s="35"/>
      <c r="HS338" s="35"/>
      <c r="HT338" s="35"/>
      <c r="HU338" s="35"/>
      <c r="HV338" s="35"/>
      <c r="HW338" s="35"/>
    </row>
    <row r="339" spans="1:231" s="4" customFormat="1" ht="25.5" customHeight="1">
      <c r="A339" s="23">
        <v>337</v>
      </c>
      <c r="B339" s="56">
        <v>2020083</v>
      </c>
      <c r="C339" s="23" t="s">
        <v>769</v>
      </c>
      <c r="D339" s="23" t="s">
        <v>772</v>
      </c>
      <c r="E339" s="23" t="s">
        <v>13</v>
      </c>
      <c r="F339" s="23" t="s">
        <v>773</v>
      </c>
      <c r="G339" s="24">
        <v>78.88</v>
      </c>
      <c r="H339" s="24">
        <v>87.2</v>
      </c>
      <c r="I339" s="24">
        <f t="shared" si="11"/>
        <v>83.03999999999999</v>
      </c>
      <c r="J339" s="3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35"/>
      <c r="HP339" s="35"/>
      <c r="HQ339" s="35"/>
      <c r="HR339" s="35"/>
      <c r="HS339" s="35"/>
      <c r="HT339" s="35"/>
      <c r="HU339" s="35"/>
      <c r="HV339" s="35"/>
      <c r="HW339" s="35"/>
    </row>
    <row r="340" spans="1:231" s="4" customFormat="1" ht="25.5" customHeight="1">
      <c r="A340" s="23">
        <v>338</v>
      </c>
      <c r="B340" s="56">
        <v>2020083</v>
      </c>
      <c r="C340" s="23" t="s">
        <v>769</v>
      </c>
      <c r="D340" s="23" t="s">
        <v>774</v>
      </c>
      <c r="E340" s="23" t="s">
        <v>13</v>
      </c>
      <c r="F340" s="23" t="s">
        <v>775</v>
      </c>
      <c r="G340" s="24">
        <v>80.22</v>
      </c>
      <c r="H340" s="24">
        <v>81.4</v>
      </c>
      <c r="I340" s="24">
        <f t="shared" si="11"/>
        <v>80.81</v>
      </c>
      <c r="J340" s="32" t="s">
        <v>58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35"/>
      <c r="HP340" s="35"/>
      <c r="HQ340" s="35"/>
      <c r="HR340" s="35"/>
      <c r="HS340" s="35"/>
      <c r="HT340" s="35"/>
      <c r="HU340" s="35"/>
      <c r="HV340" s="35"/>
      <c r="HW340" s="35"/>
    </row>
    <row r="341" spans="1:231" s="4" customFormat="1" ht="25.5" customHeight="1">
      <c r="A341" s="23">
        <v>339</v>
      </c>
      <c r="B341" s="56">
        <v>2020084</v>
      </c>
      <c r="C341" s="23" t="s">
        <v>776</v>
      </c>
      <c r="D341" s="23" t="s">
        <v>777</v>
      </c>
      <c r="E341" s="23" t="s">
        <v>13</v>
      </c>
      <c r="F341" s="23" t="s">
        <v>778</v>
      </c>
      <c r="G341" s="24">
        <v>82.68</v>
      </c>
      <c r="H341" s="24">
        <v>87.8</v>
      </c>
      <c r="I341" s="24">
        <f t="shared" si="11"/>
        <v>85.24000000000001</v>
      </c>
      <c r="J341" s="3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35"/>
      <c r="HP341" s="35"/>
      <c r="HQ341" s="35"/>
      <c r="HR341" s="35"/>
      <c r="HS341" s="35"/>
      <c r="HT341" s="35"/>
      <c r="HU341" s="35"/>
      <c r="HV341" s="35"/>
      <c r="HW341" s="35"/>
    </row>
    <row r="342" spans="1:231" s="4" customFormat="1" ht="25.5" customHeight="1">
      <c r="A342" s="23">
        <v>340</v>
      </c>
      <c r="B342" s="23">
        <v>2020085</v>
      </c>
      <c r="C342" s="23" t="s">
        <v>779</v>
      </c>
      <c r="D342" s="23" t="s">
        <v>780</v>
      </c>
      <c r="E342" s="23" t="s">
        <v>13</v>
      </c>
      <c r="F342" s="23" t="s">
        <v>781</v>
      </c>
      <c r="G342" s="24">
        <v>81.9</v>
      </c>
      <c r="H342" s="24">
        <v>93</v>
      </c>
      <c r="I342" s="24">
        <f t="shared" si="11"/>
        <v>87.45</v>
      </c>
      <c r="J342" s="3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35"/>
      <c r="HP342" s="35"/>
      <c r="HQ342" s="35"/>
      <c r="HR342" s="35"/>
      <c r="HS342" s="35"/>
      <c r="HT342" s="35"/>
      <c r="HU342" s="35"/>
      <c r="HV342" s="35"/>
      <c r="HW342" s="35"/>
    </row>
    <row r="343" spans="1:231" s="4" customFormat="1" ht="25.5" customHeight="1">
      <c r="A343" s="23">
        <v>341</v>
      </c>
      <c r="B343" s="23">
        <v>2020085</v>
      </c>
      <c r="C343" s="23" t="s">
        <v>779</v>
      </c>
      <c r="D343" s="23" t="s">
        <v>782</v>
      </c>
      <c r="E343" s="23" t="s">
        <v>13</v>
      </c>
      <c r="F343" s="23" t="s">
        <v>783</v>
      </c>
      <c r="G343" s="24">
        <v>84.86</v>
      </c>
      <c r="H343" s="24">
        <v>86.8</v>
      </c>
      <c r="I343" s="24">
        <f t="shared" si="11"/>
        <v>85.83</v>
      </c>
      <c r="J343" s="3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35"/>
      <c r="HP343" s="35"/>
      <c r="HQ343" s="35"/>
      <c r="HR343" s="35"/>
      <c r="HS343" s="35"/>
      <c r="HT343" s="35"/>
      <c r="HU343" s="35"/>
      <c r="HV343" s="35"/>
      <c r="HW343" s="35"/>
    </row>
    <row r="344" spans="1:231" s="4" customFormat="1" ht="25.5" customHeight="1">
      <c r="A344" s="23">
        <v>342</v>
      </c>
      <c r="B344" s="23">
        <v>2020085</v>
      </c>
      <c r="C344" s="23" t="s">
        <v>779</v>
      </c>
      <c r="D344" s="23" t="s">
        <v>784</v>
      </c>
      <c r="E344" s="23" t="s">
        <v>13</v>
      </c>
      <c r="F344" s="23" t="s">
        <v>785</v>
      </c>
      <c r="G344" s="24">
        <v>84.55</v>
      </c>
      <c r="H344" s="24">
        <v>87</v>
      </c>
      <c r="I344" s="24">
        <f t="shared" si="11"/>
        <v>85.775</v>
      </c>
      <c r="J344" s="3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35"/>
      <c r="HP344" s="35"/>
      <c r="HQ344" s="35"/>
      <c r="HR344" s="35"/>
      <c r="HS344" s="35"/>
      <c r="HT344" s="35"/>
      <c r="HU344" s="35"/>
      <c r="HV344" s="35"/>
      <c r="HW344" s="35"/>
    </row>
    <row r="345" spans="1:231" s="4" customFormat="1" ht="25.5" customHeight="1">
      <c r="A345" s="23">
        <v>343</v>
      </c>
      <c r="B345" s="23">
        <v>2020085</v>
      </c>
      <c r="C345" s="23" t="s">
        <v>779</v>
      </c>
      <c r="D345" s="23" t="s">
        <v>786</v>
      </c>
      <c r="E345" s="23" t="s">
        <v>13</v>
      </c>
      <c r="F345" s="23" t="s">
        <v>787</v>
      </c>
      <c r="G345" s="24">
        <v>85.39</v>
      </c>
      <c r="H345" s="24">
        <v>85.8</v>
      </c>
      <c r="I345" s="24">
        <f t="shared" si="11"/>
        <v>85.595</v>
      </c>
      <c r="J345" s="3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35"/>
      <c r="HP345" s="35"/>
      <c r="HQ345" s="35"/>
      <c r="HR345" s="35"/>
      <c r="HS345" s="35"/>
      <c r="HT345" s="35"/>
      <c r="HU345" s="35"/>
      <c r="HV345" s="35"/>
      <c r="HW345" s="35"/>
    </row>
    <row r="346" spans="1:231" s="4" customFormat="1" ht="25.5" customHeight="1">
      <c r="A346" s="23">
        <v>344</v>
      </c>
      <c r="B346" s="23">
        <v>2020086</v>
      </c>
      <c r="C346" s="23" t="s">
        <v>788</v>
      </c>
      <c r="D346" s="23" t="s">
        <v>789</v>
      </c>
      <c r="E346" s="23" t="s">
        <v>13</v>
      </c>
      <c r="F346" s="23" t="s">
        <v>790</v>
      </c>
      <c r="G346" s="24">
        <v>77.29</v>
      </c>
      <c r="H346" s="24">
        <v>88.4</v>
      </c>
      <c r="I346" s="24">
        <f t="shared" si="11"/>
        <v>82.845</v>
      </c>
      <c r="J346" s="3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35"/>
      <c r="HP346" s="35"/>
      <c r="HQ346" s="35"/>
      <c r="HR346" s="35"/>
      <c r="HS346" s="35"/>
      <c r="HT346" s="35"/>
      <c r="HU346" s="35"/>
      <c r="HV346" s="35"/>
      <c r="HW346" s="35"/>
    </row>
    <row r="347" spans="1:231" s="4" customFormat="1" ht="25.5" customHeight="1">
      <c r="A347" s="23">
        <v>345</v>
      </c>
      <c r="B347" s="23">
        <v>2020087</v>
      </c>
      <c r="C347" s="23" t="s">
        <v>791</v>
      </c>
      <c r="D347" s="23" t="s">
        <v>792</v>
      </c>
      <c r="E347" s="23" t="s">
        <v>32</v>
      </c>
      <c r="F347" s="23" t="s">
        <v>793</v>
      </c>
      <c r="G347" s="24">
        <v>81.56</v>
      </c>
      <c r="H347" s="24">
        <v>87.6</v>
      </c>
      <c r="I347" s="24">
        <f t="shared" si="11"/>
        <v>84.58</v>
      </c>
      <c r="J347" s="3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35"/>
      <c r="HP347" s="35"/>
      <c r="HQ347" s="35"/>
      <c r="HR347" s="35"/>
      <c r="HS347" s="35"/>
      <c r="HT347" s="35"/>
      <c r="HU347" s="35"/>
      <c r="HV347" s="35"/>
      <c r="HW347" s="35"/>
    </row>
    <row r="348" spans="1:231" s="4" customFormat="1" ht="25.5" customHeight="1">
      <c r="A348" s="23">
        <v>346</v>
      </c>
      <c r="B348" s="23">
        <v>2020087</v>
      </c>
      <c r="C348" s="23" t="s">
        <v>791</v>
      </c>
      <c r="D348" s="23" t="s">
        <v>794</v>
      </c>
      <c r="E348" s="23" t="s">
        <v>13</v>
      </c>
      <c r="F348" s="23" t="s">
        <v>795</v>
      </c>
      <c r="G348" s="24">
        <v>80.47</v>
      </c>
      <c r="H348" s="24">
        <v>86.6</v>
      </c>
      <c r="I348" s="24">
        <f t="shared" si="11"/>
        <v>83.535</v>
      </c>
      <c r="J348" s="3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35"/>
      <c r="HP348" s="35"/>
      <c r="HQ348" s="35"/>
      <c r="HR348" s="35"/>
      <c r="HS348" s="35"/>
      <c r="HT348" s="35"/>
      <c r="HU348" s="35"/>
      <c r="HV348" s="35"/>
      <c r="HW348" s="35"/>
    </row>
    <row r="349" spans="1:231" s="4" customFormat="1" ht="25.5" customHeight="1">
      <c r="A349" s="23">
        <v>347</v>
      </c>
      <c r="B349" s="23">
        <v>2020087</v>
      </c>
      <c r="C349" s="23" t="s">
        <v>791</v>
      </c>
      <c r="D349" s="23" t="s">
        <v>796</v>
      </c>
      <c r="E349" s="23" t="s">
        <v>13</v>
      </c>
      <c r="F349" s="23" t="s">
        <v>797</v>
      </c>
      <c r="G349" s="24">
        <v>79.44</v>
      </c>
      <c r="H349" s="24">
        <v>87.2</v>
      </c>
      <c r="I349" s="24">
        <f t="shared" si="11"/>
        <v>83.32</v>
      </c>
      <c r="J349" s="3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35"/>
      <c r="HP349" s="35"/>
      <c r="HQ349" s="35"/>
      <c r="HR349" s="35"/>
      <c r="HS349" s="35"/>
      <c r="HT349" s="35"/>
      <c r="HU349" s="35"/>
      <c r="HV349" s="35"/>
      <c r="HW349" s="35"/>
    </row>
    <row r="350" spans="1:231" s="4" customFormat="1" ht="25.5" customHeight="1">
      <c r="A350" s="23">
        <v>348</v>
      </c>
      <c r="B350" s="23">
        <v>2020087</v>
      </c>
      <c r="C350" s="23" t="s">
        <v>791</v>
      </c>
      <c r="D350" s="23" t="s">
        <v>798</v>
      </c>
      <c r="E350" s="23" t="s">
        <v>13</v>
      </c>
      <c r="F350" s="23" t="s">
        <v>799</v>
      </c>
      <c r="G350" s="24">
        <v>82.68</v>
      </c>
      <c r="H350" s="24">
        <v>83.6</v>
      </c>
      <c r="I350" s="24">
        <f t="shared" si="11"/>
        <v>83.14</v>
      </c>
      <c r="J350" s="3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35"/>
      <c r="HP350" s="35"/>
      <c r="HQ350" s="35"/>
      <c r="HR350" s="35"/>
      <c r="HS350" s="35"/>
      <c r="HT350" s="35"/>
      <c r="HU350" s="35"/>
      <c r="HV350" s="35"/>
      <c r="HW350" s="35"/>
    </row>
    <row r="351" spans="1:231" s="4" customFormat="1" ht="25.5" customHeight="1">
      <c r="A351" s="23">
        <v>349</v>
      </c>
      <c r="B351" s="23">
        <v>2020087</v>
      </c>
      <c r="C351" s="23" t="s">
        <v>791</v>
      </c>
      <c r="D351" s="23" t="s">
        <v>800</v>
      </c>
      <c r="E351" s="23" t="s">
        <v>32</v>
      </c>
      <c r="F351" s="23" t="s">
        <v>801</v>
      </c>
      <c r="G351" s="24">
        <v>77.26</v>
      </c>
      <c r="H351" s="24">
        <v>88.6</v>
      </c>
      <c r="I351" s="24">
        <f t="shared" si="11"/>
        <v>82.93</v>
      </c>
      <c r="J351" s="3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35"/>
      <c r="HP351" s="35"/>
      <c r="HQ351" s="35"/>
      <c r="HR351" s="35"/>
      <c r="HS351" s="35"/>
      <c r="HT351" s="35"/>
      <c r="HU351" s="35"/>
      <c r="HV351" s="35"/>
      <c r="HW351" s="35"/>
    </row>
    <row r="352" spans="1:231" s="4" customFormat="1" ht="25.5" customHeight="1">
      <c r="A352" s="23">
        <v>350</v>
      </c>
      <c r="B352" s="23">
        <v>2020087</v>
      </c>
      <c r="C352" s="23" t="s">
        <v>791</v>
      </c>
      <c r="D352" s="23" t="s">
        <v>802</v>
      </c>
      <c r="E352" s="23" t="s">
        <v>32</v>
      </c>
      <c r="F352" s="23" t="s">
        <v>803</v>
      </c>
      <c r="G352" s="24">
        <v>76.14</v>
      </c>
      <c r="H352" s="24">
        <v>89.2</v>
      </c>
      <c r="I352" s="24">
        <f t="shared" si="11"/>
        <v>82.67</v>
      </c>
      <c r="J352" s="3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35"/>
      <c r="HP352" s="35"/>
      <c r="HQ352" s="35"/>
      <c r="HR352" s="35"/>
      <c r="HS352" s="35"/>
      <c r="HT352" s="35"/>
      <c r="HU352" s="35"/>
      <c r="HV352" s="35"/>
      <c r="HW352" s="35"/>
    </row>
    <row r="353" spans="1:249" s="2" customFormat="1" ht="25.5" customHeight="1">
      <c r="A353" s="23">
        <v>351</v>
      </c>
      <c r="B353" s="23">
        <v>2020088</v>
      </c>
      <c r="C353" s="23" t="s">
        <v>804</v>
      </c>
      <c r="D353" s="23" t="s">
        <v>805</v>
      </c>
      <c r="E353" s="23" t="s">
        <v>13</v>
      </c>
      <c r="F353" s="23" t="s">
        <v>806</v>
      </c>
      <c r="G353" s="24">
        <v>77.32</v>
      </c>
      <c r="H353" s="24">
        <v>82.6</v>
      </c>
      <c r="I353" s="24">
        <v>79.96</v>
      </c>
      <c r="J353" s="32"/>
      <c r="HO353" s="35"/>
      <c r="HP353" s="35"/>
      <c r="HQ353" s="35"/>
      <c r="HR353" s="35"/>
      <c r="HS353" s="35"/>
      <c r="HT353" s="35"/>
      <c r="HU353" s="35"/>
      <c r="HV353" s="35"/>
      <c r="HW353" s="35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</row>
    <row r="354" spans="1:249" s="2" customFormat="1" ht="25.5" customHeight="1">
      <c r="A354" s="23">
        <v>352</v>
      </c>
      <c r="B354" s="23">
        <v>2020089</v>
      </c>
      <c r="C354" s="23" t="s">
        <v>807</v>
      </c>
      <c r="D354" s="23" t="s">
        <v>808</v>
      </c>
      <c r="E354" s="23" t="s">
        <v>13</v>
      </c>
      <c r="F354" s="23" t="s">
        <v>28</v>
      </c>
      <c r="G354" s="24">
        <v>76.48</v>
      </c>
      <c r="H354" s="24">
        <v>84.2</v>
      </c>
      <c r="I354" s="24">
        <v>80.34</v>
      </c>
      <c r="J354" s="32"/>
      <c r="HO354" s="35"/>
      <c r="HP354" s="35"/>
      <c r="HQ354" s="35"/>
      <c r="HR354" s="35"/>
      <c r="HS354" s="35"/>
      <c r="HT354" s="35"/>
      <c r="HU354" s="35"/>
      <c r="HV354" s="35"/>
      <c r="HW354" s="35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</row>
  </sheetData>
  <sheetProtection/>
  <mergeCells count="1">
    <mergeCell ref="A1:J1"/>
  </mergeCells>
  <printOptions/>
  <pageMargins left="0.63" right="0.63" top="1" bottom="0.7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刘鹏山</cp:lastModifiedBy>
  <dcterms:created xsi:type="dcterms:W3CDTF">2020-11-01T06:08:01Z</dcterms:created>
  <dcterms:modified xsi:type="dcterms:W3CDTF">2020-11-23T08:18:55Z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