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activeTab="0"/>
  </bookViews>
  <sheets>
    <sheet name="宁夏师范学院2020年公开招聘备案人员拟聘人员公示名单" sheetId="1" r:id="rId1"/>
  </sheets>
  <definedNames/>
  <calcPr fullCalcOnLoad="1"/>
</workbook>
</file>

<file path=xl/sharedStrings.xml><?xml version="1.0" encoding="utf-8"?>
<sst xmlns="http://schemas.openxmlformats.org/spreadsheetml/2006/main" count="258" uniqueCount="122">
  <si>
    <t>序号</t>
  </si>
  <si>
    <t>招聘单位</t>
  </si>
  <si>
    <t>招聘岗位</t>
  </si>
  <si>
    <t>姓名</t>
  </si>
  <si>
    <t>性别</t>
  </si>
  <si>
    <t>民族</t>
  </si>
  <si>
    <t>总成绩</t>
  </si>
  <si>
    <t>备注</t>
  </si>
  <si>
    <t>学历</t>
  </si>
  <si>
    <t>学位</t>
  </si>
  <si>
    <t>毕业时间</t>
  </si>
  <si>
    <t>出生年月</t>
  </si>
  <si>
    <t>体检、考核结果</t>
  </si>
  <si>
    <t>宁夏师范学院2020年公开招聘备案人员拟聘人员公示名单</t>
  </si>
  <si>
    <t>笔试成绩</t>
  </si>
  <si>
    <t>面试成绩</t>
  </si>
  <si>
    <t>外国语学院</t>
  </si>
  <si>
    <t>物理与信息工程学院</t>
  </si>
  <si>
    <t>化学化工学院</t>
  </si>
  <si>
    <t>教育科学学院</t>
  </si>
  <si>
    <t>体育学院</t>
  </si>
  <si>
    <t>音乐舞蹈学院</t>
  </si>
  <si>
    <t>美术学院</t>
  </si>
  <si>
    <t>纪委</t>
  </si>
  <si>
    <t>财务处</t>
  </si>
  <si>
    <t>美术学</t>
  </si>
  <si>
    <t>刘洋</t>
  </si>
  <si>
    <t>李莉</t>
  </si>
  <si>
    <t>马宏昌</t>
  </si>
  <si>
    <t>胡艳茹</t>
  </si>
  <si>
    <t>任斌</t>
  </si>
  <si>
    <t>杨兵兵</t>
  </si>
  <si>
    <t>周洪波</t>
  </si>
  <si>
    <t>赵阿龙</t>
  </si>
  <si>
    <t>母岩冰</t>
  </si>
  <si>
    <t>姬显承</t>
  </si>
  <si>
    <t>陈璞</t>
  </si>
  <si>
    <t>马舒婷</t>
  </si>
  <si>
    <t>李佳</t>
  </si>
  <si>
    <t>刘媛存</t>
  </si>
  <si>
    <t>江亚楠</t>
  </si>
  <si>
    <t>王洁</t>
  </si>
  <si>
    <t>王睿</t>
  </si>
  <si>
    <t>刘阳</t>
  </si>
  <si>
    <t>男</t>
  </si>
  <si>
    <t>汉</t>
  </si>
  <si>
    <t>女</t>
  </si>
  <si>
    <t>回</t>
  </si>
  <si>
    <t>研究生</t>
  </si>
  <si>
    <t>硕士</t>
  </si>
  <si>
    <t>西安外国语大学</t>
  </si>
  <si>
    <t>英语口译</t>
  </si>
  <si>
    <t>88.60</t>
  </si>
  <si>
    <t>昆明理工大学</t>
  </si>
  <si>
    <t>英语笔译</t>
  </si>
  <si>
    <t>85.40</t>
  </si>
  <si>
    <t>兰州大学</t>
  </si>
  <si>
    <t>宁夏大学</t>
  </si>
  <si>
    <t>固体力学</t>
  </si>
  <si>
    <t>89.00</t>
  </si>
  <si>
    <t>电子与通信工程</t>
  </si>
  <si>
    <t>87.20</t>
  </si>
  <si>
    <t>81.20</t>
  </si>
  <si>
    <t>88.80</t>
  </si>
  <si>
    <t>西南大学</t>
  </si>
  <si>
    <t>心理学</t>
  </si>
  <si>
    <t>宁夏师范学院</t>
  </si>
  <si>
    <t>学科教学(数学)</t>
  </si>
  <si>
    <t>84.40</t>
  </si>
  <si>
    <t>意大利罗马美术学院</t>
  </si>
  <si>
    <t>油画</t>
  </si>
  <si>
    <t>80.60</t>
  </si>
  <si>
    <t>北京体育大学</t>
  </si>
  <si>
    <t>体育教学</t>
  </si>
  <si>
    <t>意大利帕尔玛音乐学院</t>
  </si>
  <si>
    <t>音乐学（钢琴伴奏与协奏）</t>
  </si>
  <si>
    <t>83.00</t>
  </si>
  <si>
    <t>90.20</t>
  </si>
  <si>
    <t>俄罗斯国立师范大学</t>
  </si>
  <si>
    <t>声乐表演</t>
  </si>
  <si>
    <t>92.75</t>
  </si>
  <si>
    <t>91.00</t>
  </si>
  <si>
    <t>北方民族大学音乐舞蹈学院</t>
  </si>
  <si>
    <t>87.60</t>
  </si>
  <si>
    <t>西安美术学院</t>
  </si>
  <si>
    <t>艺术设计</t>
  </si>
  <si>
    <t>90.67</t>
  </si>
  <si>
    <t>山东建筑大学</t>
  </si>
  <si>
    <t>93.67</t>
  </si>
  <si>
    <t>86.60</t>
  </si>
  <si>
    <t>美术学(油画)</t>
  </si>
  <si>
    <t>94.33</t>
  </si>
  <si>
    <t>毕业院校</t>
  </si>
  <si>
    <t>所学专业</t>
  </si>
  <si>
    <t>合格</t>
  </si>
  <si>
    <t>95.33</t>
  </si>
  <si>
    <t>86.40</t>
  </si>
  <si>
    <t>吉林大学</t>
  </si>
  <si>
    <t>法律硕士</t>
  </si>
  <si>
    <t>会计</t>
  </si>
  <si>
    <t>1990.10</t>
  </si>
  <si>
    <t>1989.10</t>
  </si>
  <si>
    <t>专业技术岗位3</t>
  </si>
  <si>
    <t>专业技术岗位</t>
  </si>
  <si>
    <t xml:space="preserve">专业技术岗位1 </t>
  </si>
  <si>
    <t xml:space="preserve">专业技术岗位3 </t>
  </si>
  <si>
    <t>专业技术岗位2</t>
  </si>
  <si>
    <t>专业技术岗位4</t>
  </si>
  <si>
    <t>少数民族艺术</t>
  </si>
  <si>
    <r>
      <t>课程与教学</t>
    </r>
    <r>
      <rPr>
        <sz val="10"/>
        <color indexed="8"/>
        <rFont val="仿宋"/>
        <family val="3"/>
      </rPr>
      <t>论（化学）</t>
    </r>
  </si>
  <si>
    <t>设计学（建筑环境方向）</t>
  </si>
  <si>
    <t>填报单位（盖章）：宁夏师范学院                                          时间：2020年11月23日</t>
  </si>
  <si>
    <t>数学与计算机科学学院</t>
  </si>
  <si>
    <t>张娟</t>
  </si>
  <si>
    <t>上海师范大学</t>
  </si>
  <si>
    <t>应用数学</t>
  </si>
  <si>
    <t>仁世杰</t>
  </si>
  <si>
    <t>基础数学</t>
  </si>
  <si>
    <t>90.00</t>
  </si>
  <si>
    <t>学科教学（化学）</t>
  </si>
  <si>
    <t>雷香归</t>
  </si>
  <si>
    <t>陕西师范大学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</si>
</sst>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_ "/>
    <numFmt numFmtId="185" formatCode="0.00_ "/>
    <numFmt numFmtId="186" formatCode="0.00;[Red]0.00"/>
    <numFmt numFmtId="187" formatCode="0.00_);[Red]\(0.00\)"/>
    <numFmt numFmtId="188" formatCode="0_ "/>
  </numFmts>
  <fonts count="38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 Narrow"/>
      <family val="2"/>
    </font>
    <font>
      <sz val="11"/>
      <name val="宋体"/>
      <family val="0"/>
    </font>
    <font>
      <sz val="11"/>
      <name val="Arial Narrow"/>
      <family val="2"/>
    </font>
    <font>
      <b/>
      <sz val="18"/>
      <name val="宋体"/>
      <family val="0"/>
    </font>
    <font>
      <b/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4"/>
      <name val="宋体"/>
      <family val="0"/>
    </font>
    <font>
      <sz val="10"/>
      <name val="Arial"/>
      <family val="2"/>
    </font>
    <font>
      <sz val="10"/>
      <name val="仿宋"/>
      <family val="3"/>
    </font>
    <font>
      <sz val="10"/>
      <color indexed="8"/>
      <name val="仿宋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1"/>
      <color theme="1"/>
      <name val="Calibri"/>
      <family val="0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44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16" borderId="5" applyNumberFormat="0" applyAlignment="0" applyProtection="0"/>
    <xf numFmtId="0" fontId="20" fillId="17" borderId="6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18" borderId="0" applyNumberFormat="0" applyBorder="0" applyAlignment="0" applyProtection="0"/>
    <xf numFmtId="0" fontId="9" fillId="16" borderId="8" applyNumberFormat="0" applyAlignment="0" applyProtection="0"/>
    <xf numFmtId="0" fontId="13" fillId="7" borderId="5" applyNumberFormat="0" applyAlignment="0" applyProtection="0"/>
    <xf numFmtId="0" fontId="24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84" fontId="5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60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0" borderId="10" xfId="48" applyNumberFormat="1" applyFont="1" applyFill="1" applyBorder="1" applyAlignment="1">
      <alignment horizontal="center" vertical="center" wrapText="1"/>
      <protection/>
    </xf>
    <xf numFmtId="0" fontId="31" fillId="0" borderId="10" xfId="48" applyFont="1" applyFill="1" applyBorder="1" applyAlignment="1">
      <alignment horizontal="center" vertical="center" wrapText="1"/>
      <protection/>
    </xf>
    <xf numFmtId="185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</cellXfs>
  <cellStyles count="7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3 2" xfId="41"/>
    <cellStyle name="常规 11" xfId="42"/>
    <cellStyle name="常规 2" xfId="43"/>
    <cellStyle name="常规 2 2" xfId="44"/>
    <cellStyle name="常规 2 2 2 2" xfId="45"/>
    <cellStyle name="常规 2 2 2 2 2" xfId="46"/>
    <cellStyle name="常规 2 2 2 2_灵武市2015年下半年事业单位招聘工作人员拟聘用人员公示花名册" xfId="47"/>
    <cellStyle name="常规 3" xfId="48"/>
    <cellStyle name="常规 38" xfId="49"/>
    <cellStyle name="常规 43" xfId="50"/>
    <cellStyle name="常规 44" xfId="51"/>
    <cellStyle name="常规 45" xfId="52"/>
    <cellStyle name="常规 46" xfId="53"/>
    <cellStyle name="常规 47" xfId="54"/>
    <cellStyle name="常规 5" xfId="55"/>
    <cellStyle name="常规 7" xfId="56"/>
    <cellStyle name="常规 9" xfId="57"/>
    <cellStyle name="常规 9 2" xfId="58"/>
    <cellStyle name="常规 9_灵武市2015年下半年事业单位招聘工作人员拟聘用人员公示花名册" xfId="59"/>
    <cellStyle name="常规_Sheet1_1" xfId="60"/>
    <cellStyle name="Hyperlink" xfId="61"/>
    <cellStyle name="好" xfId="62"/>
    <cellStyle name="汇总" xfId="63"/>
    <cellStyle name="Currency" xfId="64"/>
    <cellStyle name="货币 2 6" xfId="65"/>
    <cellStyle name="货币 2 7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适中" xfId="75"/>
    <cellStyle name="输出" xfId="76"/>
    <cellStyle name="输入" xfId="77"/>
    <cellStyle name="Followed Hyperlink" xfId="78"/>
    <cellStyle name="着色 1" xfId="79"/>
    <cellStyle name="着色 2" xfId="80"/>
    <cellStyle name="着色 3" xfId="81"/>
    <cellStyle name="着色 4" xfId="82"/>
    <cellStyle name="着色 5" xfId="83"/>
    <cellStyle name="着色 6" xfId="84"/>
    <cellStyle name="注释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A20" sqref="A20:A24"/>
    </sheetView>
  </sheetViews>
  <sheetFormatPr defaultColWidth="9.00390625" defaultRowHeight="14.25"/>
  <cols>
    <col min="1" max="1" width="4.75390625" style="3" customWidth="1"/>
    <col min="2" max="2" width="11.75390625" style="2" customWidth="1"/>
    <col min="3" max="3" width="9.25390625" style="2" customWidth="1"/>
    <col min="4" max="4" width="6.625" style="4" customWidth="1"/>
    <col min="5" max="5" width="3.625" style="4" customWidth="1"/>
    <col min="6" max="6" width="3.375" style="4" customWidth="1"/>
    <col min="7" max="7" width="8.50390625" style="4" customWidth="1"/>
    <col min="8" max="8" width="6.625" style="4" customWidth="1"/>
    <col min="9" max="9" width="5.375" style="5" customWidth="1"/>
    <col min="10" max="10" width="12.25390625" style="5" bestFit="1" customWidth="1"/>
    <col min="11" max="11" width="14.50390625" style="5" customWidth="1"/>
    <col min="12" max="12" width="8.25390625" style="4" customWidth="1"/>
    <col min="13" max="13" width="7.75390625" style="6" customWidth="1"/>
    <col min="14" max="14" width="9.00390625" style="4" customWidth="1"/>
    <col min="15" max="15" width="6.75390625" style="4" customWidth="1"/>
    <col min="16" max="16" width="8.75390625" style="4" customWidth="1"/>
    <col min="17" max="17" width="4.625" style="4" customWidth="1"/>
    <col min="18" max="16384" width="9.00390625" style="4" customWidth="1"/>
  </cols>
  <sheetData>
    <row r="1" spans="1:17" ht="39" customHeight="1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31.5" customHeight="1">
      <c r="A2" s="22" t="s">
        <v>111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1" customFormat="1" ht="38.25" customHeight="1">
      <c r="A3" s="7" t="s">
        <v>0</v>
      </c>
      <c r="B3" s="8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11</v>
      </c>
      <c r="H3" s="9" t="s">
        <v>8</v>
      </c>
      <c r="I3" s="9" t="s">
        <v>9</v>
      </c>
      <c r="J3" s="9" t="s">
        <v>92</v>
      </c>
      <c r="K3" s="9" t="s">
        <v>93</v>
      </c>
      <c r="L3" s="9" t="s">
        <v>10</v>
      </c>
      <c r="M3" s="9" t="s">
        <v>14</v>
      </c>
      <c r="N3" s="7" t="s">
        <v>15</v>
      </c>
      <c r="O3" s="10" t="s">
        <v>6</v>
      </c>
      <c r="P3" s="7" t="s">
        <v>12</v>
      </c>
      <c r="Q3" s="7" t="s">
        <v>7</v>
      </c>
    </row>
    <row r="4" spans="1:17" ht="27.75" customHeight="1">
      <c r="A4" s="11">
        <v>1</v>
      </c>
      <c r="B4" s="14" t="s">
        <v>16</v>
      </c>
      <c r="C4" s="14" t="s">
        <v>102</v>
      </c>
      <c r="D4" s="15" t="s">
        <v>26</v>
      </c>
      <c r="E4" s="14" t="s">
        <v>44</v>
      </c>
      <c r="F4" s="14" t="s">
        <v>45</v>
      </c>
      <c r="G4" s="14">
        <v>1993.01</v>
      </c>
      <c r="H4" s="14" t="s">
        <v>48</v>
      </c>
      <c r="I4" s="14" t="s">
        <v>49</v>
      </c>
      <c r="J4" s="14" t="s">
        <v>50</v>
      </c>
      <c r="K4" s="14" t="s">
        <v>51</v>
      </c>
      <c r="L4" s="14">
        <v>2020.07</v>
      </c>
      <c r="M4" s="18">
        <v>85</v>
      </c>
      <c r="N4" s="18" t="s">
        <v>52</v>
      </c>
      <c r="O4" s="18">
        <f>SUM(M4*50%,N4*50%)</f>
        <v>86.8</v>
      </c>
      <c r="P4" s="13" t="s">
        <v>94</v>
      </c>
      <c r="Q4" s="12"/>
    </row>
    <row r="5" spans="1:17" ht="27.75" customHeight="1">
      <c r="A5" s="11">
        <v>2</v>
      </c>
      <c r="B5" s="14" t="s">
        <v>16</v>
      </c>
      <c r="C5" s="14" t="s">
        <v>102</v>
      </c>
      <c r="D5" s="15" t="s">
        <v>27</v>
      </c>
      <c r="E5" s="14" t="s">
        <v>46</v>
      </c>
      <c r="F5" s="14" t="s">
        <v>45</v>
      </c>
      <c r="G5" s="14">
        <v>1993.08</v>
      </c>
      <c r="H5" s="14" t="s">
        <v>48</v>
      </c>
      <c r="I5" s="14" t="s">
        <v>49</v>
      </c>
      <c r="J5" s="14" t="s">
        <v>53</v>
      </c>
      <c r="K5" s="14" t="s">
        <v>54</v>
      </c>
      <c r="L5" s="14">
        <v>2018.06</v>
      </c>
      <c r="M5" s="18">
        <v>80</v>
      </c>
      <c r="N5" s="18" t="s">
        <v>55</v>
      </c>
      <c r="O5" s="18">
        <f>SUM(M5*50%,N5*50%)</f>
        <v>82.7</v>
      </c>
      <c r="P5" s="13" t="s">
        <v>94</v>
      </c>
      <c r="Q5" s="20"/>
    </row>
    <row r="6" spans="1:17" ht="27.75" customHeight="1">
      <c r="A6" s="11">
        <v>3</v>
      </c>
      <c r="B6" s="14" t="s">
        <v>17</v>
      </c>
      <c r="C6" s="14" t="s">
        <v>104</v>
      </c>
      <c r="D6" s="17" t="s">
        <v>28</v>
      </c>
      <c r="E6" s="14" t="s">
        <v>44</v>
      </c>
      <c r="F6" s="14" t="s">
        <v>47</v>
      </c>
      <c r="G6" s="14">
        <v>1993.08</v>
      </c>
      <c r="H6" s="14" t="s">
        <v>48</v>
      </c>
      <c r="I6" s="14" t="s">
        <v>49</v>
      </c>
      <c r="J6" s="14" t="s">
        <v>57</v>
      </c>
      <c r="K6" s="14" t="s">
        <v>58</v>
      </c>
      <c r="L6" s="14">
        <v>2019.07</v>
      </c>
      <c r="M6" s="18">
        <v>75</v>
      </c>
      <c r="N6" s="18" t="s">
        <v>59</v>
      </c>
      <c r="O6" s="18">
        <f>M6*0.5+N6*0.5</f>
        <v>82</v>
      </c>
      <c r="P6" s="13" t="s">
        <v>94</v>
      </c>
      <c r="Q6" s="20"/>
    </row>
    <row r="7" spans="1:17" ht="27.75" customHeight="1">
      <c r="A7" s="11">
        <v>4</v>
      </c>
      <c r="B7" s="14" t="s">
        <v>17</v>
      </c>
      <c r="C7" s="14" t="s">
        <v>105</v>
      </c>
      <c r="D7" s="17" t="s">
        <v>29</v>
      </c>
      <c r="E7" s="14" t="s">
        <v>46</v>
      </c>
      <c r="F7" s="14" t="s">
        <v>47</v>
      </c>
      <c r="G7" s="14">
        <v>1990.05</v>
      </c>
      <c r="H7" s="14" t="s">
        <v>48</v>
      </c>
      <c r="I7" s="14" t="s">
        <v>49</v>
      </c>
      <c r="J7" s="14" t="s">
        <v>56</v>
      </c>
      <c r="K7" s="14" t="s">
        <v>60</v>
      </c>
      <c r="L7" s="14">
        <v>2017.06</v>
      </c>
      <c r="M7" s="18">
        <v>81</v>
      </c>
      <c r="N7" s="18" t="s">
        <v>61</v>
      </c>
      <c r="O7" s="18">
        <f>M7*0.5+N7*0.5</f>
        <v>84.1</v>
      </c>
      <c r="P7" s="13" t="s">
        <v>94</v>
      </c>
      <c r="Q7" s="20"/>
    </row>
    <row r="8" spans="1:17" ht="27.75" customHeight="1">
      <c r="A8" s="11">
        <v>5</v>
      </c>
      <c r="B8" s="14" t="s">
        <v>18</v>
      </c>
      <c r="C8" s="14" t="s">
        <v>106</v>
      </c>
      <c r="D8" s="16" t="s">
        <v>30</v>
      </c>
      <c r="E8" s="14" t="s">
        <v>46</v>
      </c>
      <c r="F8" s="14" t="s">
        <v>45</v>
      </c>
      <c r="G8" s="14">
        <v>1997.07</v>
      </c>
      <c r="H8" s="14" t="s">
        <v>48</v>
      </c>
      <c r="I8" s="14" t="s">
        <v>49</v>
      </c>
      <c r="J8" s="14" t="s">
        <v>57</v>
      </c>
      <c r="K8" s="14" t="s">
        <v>109</v>
      </c>
      <c r="L8" s="14">
        <v>2016.06</v>
      </c>
      <c r="M8" s="18">
        <v>78</v>
      </c>
      <c r="N8" s="18" t="s">
        <v>63</v>
      </c>
      <c r="O8" s="18">
        <f>M8*0.5+N8*0.5</f>
        <v>83.4</v>
      </c>
      <c r="P8" s="13" t="s">
        <v>94</v>
      </c>
      <c r="Q8" s="20"/>
    </row>
    <row r="9" spans="1:17" ht="27.75" customHeight="1">
      <c r="A9" s="11">
        <v>6</v>
      </c>
      <c r="B9" s="14" t="s">
        <v>19</v>
      </c>
      <c r="C9" s="14" t="s">
        <v>104</v>
      </c>
      <c r="D9" s="16" t="s">
        <v>31</v>
      </c>
      <c r="E9" s="14" t="s">
        <v>44</v>
      </c>
      <c r="F9" s="14" t="s">
        <v>47</v>
      </c>
      <c r="G9" s="14">
        <v>1991.03</v>
      </c>
      <c r="H9" s="14" t="s">
        <v>48</v>
      </c>
      <c r="I9" s="14" t="s">
        <v>49</v>
      </c>
      <c r="J9" s="14" t="s">
        <v>64</v>
      </c>
      <c r="K9" s="14" t="s">
        <v>65</v>
      </c>
      <c r="L9" s="14">
        <v>2019.07</v>
      </c>
      <c r="M9" s="18">
        <v>66</v>
      </c>
      <c r="N9" s="18" t="s">
        <v>52</v>
      </c>
      <c r="O9" s="18">
        <f>SUM(M9*50%,N9*50%)</f>
        <v>77.3</v>
      </c>
      <c r="P9" s="13" t="s">
        <v>94</v>
      </c>
      <c r="Q9" s="20"/>
    </row>
    <row r="10" spans="1:17" ht="27.75" customHeight="1">
      <c r="A10" s="11">
        <v>7</v>
      </c>
      <c r="B10" s="14" t="s">
        <v>19</v>
      </c>
      <c r="C10" s="14" t="s">
        <v>106</v>
      </c>
      <c r="D10" s="16" t="s">
        <v>32</v>
      </c>
      <c r="E10" s="14" t="s">
        <v>46</v>
      </c>
      <c r="F10" s="14" t="s">
        <v>45</v>
      </c>
      <c r="G10" s="14">
        <v>1989.01</v>
      </c>
      <c r="H10" s="14" t="s">
        <v>48</v>
      </c>
      <c r="I10" s="14" t="s">
        <v>49</v>
      </c>
      <c r="J10" s="14" t="s">
        <v>66</v>
      </c>
      <c r="K10" s="14" t="s">
        <v>67</v>
      </c>
      <c r="L10" s="14">
        <v>2018.06</v>
      </c>
      <c r="M10" s="18">
        <v>82</v>
      </c>
      <c r="N10" s="18" t="s">
        <v>68</v>
      </c>
      <c r="O10" s="18">
        <f>SUM(M10*50%,N10*50%)</f>
        <v>83.2</v>
      </c>
      <c r="P10" s="13" t="s">
        <v>94</v>
      </c>
      <c r="Q10" s="20"/>
    </row>
    <row r="11" spans="1:17" ht="27.75" customHeight="1">
      <c r="A11" s="11">
        <v>8</v>
      </c>
      <c r="B11" s="14" t="s">
        <v>19</v>
      </c>
      <c r="C11" s="14" t="s">
        <v>105</v>
      </c>
      <c r="D11" s="16" t="s">
        <v>33</v>
      </c>
      <c r="E11" s="14" t="s">
        <v>44</v>
      </c>
      <c r="F11" s="14" t="s">
        <v>45</v>
      </c>
      <c r="G11" s="14">
        <v>1991.11</v>
      </c>
      <c r="H11" s="14" t="s">
        <v>48</v>
      </c>
      <c r="I11" s="14" t="s">
        <v>49</v>
      </c>
      <c r="J11" s="14" t="s">
        <v>69</v>
      </c>
      <c r="K11" s="14" t="s">
        <v>70</v>
      </c>
      <c r="L11" s="14">
        <v>2019.04</v>
      </c>
      <c r="M11" s="18">
        <v>91.33</v>
      </c>
      <c r="N11" s="18" t="s">
        <v>71</v>
      </c>
      <c r="O11" s="18">
        <f>SUM(M11*50%,N11*50%)</f>
        <v>85.965</v>
      </c>
      <c r="P11" s="13" t="s">
        <v>94</v>
      </c>
      <c r="Q11" s="20"/>
    </row>
    <row r="12" spans="1:17" ht="27.75" customHeight="1">
      <c r="A12" s="11">
        <v>9</v>
      </c>
      <c r="B12" s="14" t="s">
        <v>20</v>
      </c>
      <c r="C12" s="14" t="s">
        <v>105</v>
      </c>
      <c r="D12" s="16" t="s">
        <v>34</v>
      </c>
      <c r="E12" s="14" t="s">
        <v>44</v>
      </c>
      <c r="F12" s="14" t="s">
        <v>47</v>
      </c>
      <c r="G12" s="14">
        <v>1995.02</v>
      </c>
      <c r="H12" s="14" t="s">
        <v>48</v>
      </c>
      <c r="I12" s="14" t="s">
        <v>49</v>
      </c>
      <c r="J12" s="14" t="s">
        <v>72</v>
      </c>
      <c r="K12" s="14" t="s">
        <v>73</v>
      </c>
      <c r="L12" s="14">
        <v>2020.06</v>
      </c>
      <c r="M12" s="18">
        <v>90.23</v>
      </c>
      <c r="N12" s="18" t="s">
        <v>62</v>
      </c>
      <c r="O12" s="18">
        <f>SUM(M12*50%,N12*50%)</f>
        <v>85.715</v>
      </c>
      <c r="P12" s="13" t="s">
        <v>94</v>
      </c>
      <c r="Q12" s="20"/>
    </row>
    <row r="13" spans="1:17" ht="27.75" customHeight="1">
      <c r="A13" s="11">
        <v>10</v>
      </c>
      <c r="B13" s="14" t="s">
        <v>21</v>
      </c>
      <c r="C13" s="14" t="s">
        <v>104</v>
      </c>
      <c r="D13" s="16" t="s">
        <v>35</v>
      </c>
      <c r="E13" s="14" t="s">
        <v>46</v>
      </c>
      <c r="F13" s="14" t="s">
        <v>47</v>
      </c>
      <c r="G13" s="19" t="s">
        <v>101</v>
      </c>
      <c r="H13" s="14" t="s">
        <v>48</v>
      </c>
      <c r="I13" s="14" t="s">
        <v>49</v>
      </c>
      <c r="J13" s="14" t="s">
        <v>74</v>
      </c>
      <c r="K13" s="14" t="s">
        <v>75</v>
      </c>
      <c r="L13" s="14">
        <v>2018.03</v>
      </c>
      <c r="M13" s="18" t="s">
        <v>76</v>
      </c>
      <c r="N13" s="18" t="s">
        <v>77</v>
      </c>
      <c r="O13" s="18">
        <f>M13*0.5+N13*0.5</f>
        <v>86.6</v>
      </c>
      <c r="P13" s="13" t="s">
        <v>94</v>
      </c>
      <c r="Q13" s="20"/>
    </row>
    <row r="14" spans="1:17" ht="27.75" customHeight="1">
      <c r="A14" s="11">
        <v>11</v>
      </c>
      <c r="B14" s="14" t="s">
        <v>21</v>
      </c>
      <c r="C14" s="14" t="s">
        <v>106</v>
      </c>
      <c r="D14" s="16" t="s">
        <v>36</v>
      </c>
      <c r="E14" s="14" t="s">
        <v>44</v>
      </c>
      <c r="F14" s="14" t="s">
        <v>45</v>
      </c>
      <c r="G14" s="19" t="s">
        <v>100</v>
      </c>
      <c r="H14" s="14" t="s">
        <v>48</v>
      </c>
      <c r="I14" s="14" t="s">
        <v>49</v>
      </c>
      <c r="J14" s="14" t="s">
        <v>78</v>
      </c>
      <c r="K14" s="14" t="s">
        <v>79</v>
      </c>
      <c r="L14" s="14">
        <v>2019.07</v>
      </c>
      <c r="M14" s="18" t="s">
        <v>80</v>
      </c>
      <c r="N14" s="18" t="s">
        <v>81</v>
      </c>
      <c r="O14" s="18">
        <f>M14*0.5+N14*0.5</f>
        <v>91.875</v>
      </c>
      <c r="P14" s="13" t="s">
        <v>94</v>
      </c>
      <c r="Q14" s="20"/>
    </row>
    <row r="15" spans="1:17" ht="27.75" customHeight="1">
      <c r="A15" s="11">
        <v>12</v>
      </c>
      <c r="B15" s="14" t="s">
        <v>21</v>
      </c>
      <c r="C15" s="14" t="s">
        <v>105</v>
      </c>
      <c r="D15" s="16" t="s">
        <v>37</v>
      </c>
      <c r="E15" s="14" t="s">
        <v>46</v>
      </c>
      <c r="F15" s="14" t="s">
        <v>47</v>
      </c>
      <c r="G15" s="14">
        <v>1989.03</v>
      </c>
      <c r="H15" s="14" t="s">
        <v>48</v>
      </c>
      <c r="I15" s="14" t="s">
        <v>49</v>
      </c>
      <c r="J15" s="14" t="s">
        <v>82</v>
      </c>
      <c r="K15" s="14" t="s">
        <v>108</v>
      </c>
      <c r="L15" s="14">
        <v>2018.06</v>
      </c>
      <c r="M15" s="18" t="s">
        <v>76</v>
      </c>
      <c r="N15" s="18" t="s">
        <v>83</v>
      </c>
      <c r="O15" s="18">
        <f>N15*0.5+M15*0.5</f>
        <v>85.3</v>
      </c>
      <c r="P15" s="13" t="s">
        <v>94</v>
      </c>
      <c r="Q15" s="20"/>
    </row>
    <row r="16" spans="1:17" ht="27.75" customHeight="1">
      <c r="A16" s="11">
        <v>13</v>
      </c>
      <c r="B16" s="14" t="s">
        <v>22</v>
      </c>
      <c r="C16" s="14" t="s">
        <v>104</v>
      </c>
      <c r="D16" s="16" t="s">
        <v>38</v>
      </c>
      <c r="E16" s="14" t="s">
        <v>46</v>
      </c>
      <c r="F16" s="14" t="s">
        <v>45</v>
      </c>
      <c r="G16" s="14">
        <v>1992.09</v>
      </c>
      <c r="H16" s="14" t="s">
        <v>48</v>
      </c>
      <c r="I16" s="14" t="s">
        <v>49</v>
      </c>
      <c r="J16" s="14" t="s">
        <v>84</v>
      </c>
      <c r="K16" s="14" t="s">
        <v>85</v>
      </c>
      <c r="L16" s="14">
        <v>2020.07</v>
      </c>
      <c r="M16" s="18" t="s">
        <v>86</v>
      </c>
      <c r="N16" s="18" t="s">
        <v>68</v>
      </c>
      <c r="O16" s="18">
        <f>M16*0.5+N16*0.5</f>
        <v>87.535</v>
      </c>
      <c r="P16" s="13" t="s">
        <v>94</v>
      </c>
      <c r="Q16" s="20"/>
    </row>
    <row r="17" spans="1:17" ht="27.75" customHeight="1">
      <c r="A17" s="11">
        <v>14</v>
      </c>
      <c r="B17" s="14" t="s">
        <v>22</v>
      </c>
      <c r="C17" s="14" t="s">
        <v>106</v>
      </c>
      <c r="D17" s="16" t="s">
        <v>39</v>
      </c>
      <c r="E17" s="14" t="s">
        <v>44</v>
      </c>
      <c r="F17" s="14" t="s">
        <v>45</v>
      </c>
      <c r="G17" s="14">
        <v>1989.05</v>
      </c>
      <c r="H17" s="14" t="s">
        <v>48</v>
      </c>
      <c r="I17" s="14" t="s">
        <v>49</v>
      </c>
      <c r="J17" s="14" t="s">
        <v>87</v>
      </c>
      <c r="K17" s="14" t="s">
        <v>110</v>
      </c>
      <c r="L17" s="14">
        <v>2018.06</v>
      </c>
      <c r="M17" s="18" t="s">
        <v>88</v>
      </c>
      <c r="N17" s="18" t="s">
        <v>89</v>
      </c>
      <c r="O17" s="18">
        <f>M17*0.5+N17*0.5</f>
        <v>90.13499999999999</v>
      </c>
      <c r="P17" s="13" t="s">
        <v>94</v>
      </c>
      <c r="Q17" s="20"/>
    </row>
    <row r="18" spans="1:17" ht="27.75" customHeight="1">
      <c r="A18" s="11">
        <v>15</v>
      </c>
      <c r="B18" s="14" t="s">
        <v>22</v>
      </c>
      <c r="C18" s="14" t="s">
        <v>105</v>
      </c>
      <c r="D18" s="16" t="s">
        <v>40</v>
      </c>
      <c r="E18" s="14" t="s">
        <v>44</v>
      </c>
      <c r="F18" s="14" t="s">
        <v>45</v>
      </c>
      <c r="G18" s="14">
        <v>1989.07</v>
      </c>
      <c r="H18" s="14" t="s">
        <v>48</v>
      </c>
      <c r="I18" s="14" t="s">
        <v>49</v>
      </c>
      <c r="J18" s="14" t="s">
        <v>84</v>
      </c>
      <c r="K18" s="14" t="s">
        <v>90</v>
      </c>
      <c r="L18" s="14">
        <v>2018.07</v>
      </c>
      <c r="M18" s="18" t="s">
        <v>91</v>
      </c>
      <c r="N18" s="18" t="s">
        <v>63</v>
      </c>
      <c r="O18" s="18">
        <f>M18*0.5+N18*0.5</f>
        <v>91.565</v>
      </c>
      <c r="P18" s="13" t="s">
        <v>94</v>
      </c>
      <c r="Q18" s="20"/>
    </row>
    <row r="19" spans="1:17" ht="27.75" customHeight="1">
      <c r="A19" s="11">
        <v>16</v>
      </c>
      <c r="B19" s="14" t="s">
        <v>22</v>
      </c>
      <c r="C19" s="14" t="s">
        <v>107</v>
      </c>
      <c r="D19" s="16" t="s">
        <v>41</v>
      </c>
      <c r="E19" s="14" t="s">
        <v>46</v>
      </c>
      <c r="F19" s="14" t="s">
        <v>45</v>
      </c>
      <c r="G19" s="14">
        <v>1990.07</v>
      </c>
      <c r="H19" s="14" t="s">
        <v>48</v>
      </c>
      <c r="I19" s="14" t="s">
        <v>49</v>
      </c>
      <c r="J19" s="14" t="s">
        <v>84</v>
      </c>
      <c r="K19" s="14" t="s">
        <v>25</v>
      </c>
      <c r="L19" s="14">
        <v>2018.07</v>
      </c>
      <c r="M19" s="18" t="s">
        <v>95</v>
      </c>
      <c r="N19" s="18" t="s">
        <v>96</v>
      </c>
      <c r="O19" s="18">
        <f>M19*0.5+N19*0.5</f>
        <v>90.86500000000001</v>
      </c>
      <c r="P19" s="13" t="s">
        <v>94</v>
      </c>
      <c r="Q19" s="20"/>
    </row>
    <row r="20" spans="1:17" ht="27.75" customHeight="1">
      <c r="A20" s="11">
        <v>17</v>
      </c>
      <c r="B20" s="14" t="s">
        <v>23</v>
      </c>
      <c r="C20" s="14" t="s">
        <v>103</v>
      </c>
      <c r="D20" s="16" t="s">
        <v>42</v>
      </c>
      <c r="E20" s="14" t="s">
        <v>44</v>
      </c>
      <c r="F20" s="14" t="s">
        <v>47</v>
      </c>
      <c r="G20" s="14">
        <v>1988.12</v>
      </c>
      <c r="H20" s="14" t="s">
        <v>48</v>
      </c>
      <c r="I20" s="14" t="s">
        <v>49</v>
      </c>
      <c r="J20" s="14" t="s">
        <v>97</v>
      </c>
      <c r="K20" s="14" t="s">
        <v>98</v>
      </c>
      <c r="L20" s="14">
        <v>2019.07</v>
      </c>
      <c r="M20" s="18">
        <v>92</v>
      </c>
      <c r="N20" s="18">
        <v>79.4</v>
      </c>
      <c r="O20" s="18">
        <f>SUM(M20*50%,N20*50%)</f>
        <v>85.7</v>
      </c>
      <c r="P20" s="13" t="s">
        <v>94</v>
      </c>
      <c r="Q20" s="20"/>
    </row>
    <row r="21" spans="1:17" ht="27.75" customHeight="1">
      <c r="A21" s="11">
        <v>18</v>
      </c>
      <c r="B21" s="14" t="s">
        <v>24</v>
      </c>
      <c r="C21" s="14" t="s">
        <v>103</v>
      </c>
      <c r="D21" s="16" t="s">
        <v>43</v>
      </c>
      <c r="E21" s="14" t="s">
        <v>46</v>
      </c>
      <c r="F21" s="14" t="s">
        <v>45</v>
      </c>
      <c r="G21" s="19" t="s">
        <v>100</v>
      </c>
      <c r="H21" s="14" t="s">
        <v>48</v>
      </c>
      <c r="I21" s="14" t="s">
        <v>49</v>
      </c>
      <c r="J21" s="14" t="s">
        <v>57</v>
      </c>
      <c r="K21" s="14" t="s">
        <v>99</v>
      </c>
      <c r="L21" s="14">
        <v>2013.06</v>
      </c>
      <c r="M21" s="18">
        <v>76</v>
      </c>
      <c r="N21" s="18">
        <v>76.6</v>
      </c>
      <c r="O21" s="18">
        <f>SUM(M21*50%,N21*50%)</f>
        <v>76.3</v>
      </c>
      <c r="P21" s="13" t="s">
        <v>94</v>
      </c>
      <c r="Q21" s="20"/>
    </row>
    <row r="22" spans="1:17" ht="24">
      <c r="A22" s="11">
        <v>19</v>
      </c>
      <c r="B22" s="14" t="s">
        <v>112</v>
      </c>
      <c r="C22" s="14" t="s">
        <v>103</v>
      </c>
      <c r="D22" s="16" t="s">
        <v>113</v>
      </c>
      <c r="E22" s="14" t="s">
        <v>46</v>
      </c>
      <c r="F22" s="14" t="s">
        <v>45</v>
      </c>
      <c r="G22" s="14">
        <v>1995.09</v>
      </c>
      <c r="H22" s="14" t="s">
        <v>48</v>
      </c>
      <c r="I22" s="14" t="s">
        <v>49</v>
      </c>
      <c r="J22" s="14" t="s">
        <v>114</v>
      </c>
      <c r="K22" s="14" t="s">
        <v>115</v>
      </c>
      <c r="L22" s="14">
        <v>2021.06</v>
      </c>
      <c r="M22" s="18">
        <v>90</v>
      </c>
      <c r="N22" s="18" t="s">
        <v>52</v>
      </c>
      <c r="O22" s="18">
        <f>M22*0.5+N22*0.5</f>
        <v>89.3</v>
      </c>
      <c r="P22" s="13" t="s">
        <v>94</v>
      </c>
      <c r="Q22" s="14"/>
    </row>
    <row r="23" spans="1:17" ht="24">
      <c r="A23" s="11">
        <v>20</v>
      </c>
      <c r="B23" s="14" t="s">
        <v>112</v>
      </c>
      <c r="C23" s="14" t="s">
        <v>103</v>
      </c>
      <c r="D23" s="16" t="s">
        <v>116</v>
      </c>
      <c r="E23" s="14" t="s">
        <v>44</v>
      </c>
      <c r="F23" s="14" t="s">
        <v>45</v>
      </c>
      <c r="G23" s="14">
        <v>1995.08</v>
      </c>
      <c r="H23" s="14" t="s">
        <v>48</v>
      </c>
      <c r="I23" s="14" t="s">
        <v>49</v>
      </c>
      <c r="J23" s="14" t="s">
        <v>56</v>
      </c>
      <c r="K23" s="14" t="s">
        <v>117</v>
      </c>
      <c r="L23" s="14">
        <v>2021.06</v>
      </c>
      <c r="M23" s="18">
        <v>83</v>
      </c>
      <c r="N23" s="18" t="s">
        <v>118</v>
      </c>
      <c r="O23" s="18">
        <f>M23*0.5+N23*0.5</f>
        <v>86.5</v>
      </c>
      <c r="P23" s="13" t="s">
        <v>94</v>
      </c>
      <c r="Q23" s="14"/>
    </row>
    <row r="24" spans="1:17" ht="30" customHeight="1">
      <c r="A24" s="11">
        <v>21</v>
      </c>
      <c r="B24" s="14" t="s">
        <v>18</v>
      </c>
      <c r="C24" s="14" t="s">
        <v>106</v>
      </c>
      <c r="D24" s="16" t="s">
        <v>120</v>
      </c>
      <c r="E24" s="14" t="s">
        <v>46</v>
      </c>
      <c r="F24" s="14" t="s">
        <v>45</v>
      </c>
      <c r="G24" s="14">
        <v>1997.07</v>
      </c>
      <c r="H24" s="14" t="s">
        <v>48</v>
      </c>
      <c r="I24" s="14" t="s">
        <v>49</v>
      </c>
      <c r="J24" s="14" t="s">
        <v>121</v>
      </c>
      <c r="K24" s="14" t="s">
        <v>119</v>
      </c>
      <c r="L24" s="14">
        <v>2021.07</v>
      </c>
      <c r="M24" s="18">
        <v>94</v>
      </c>
      <c r="N24" s="18" t="s">
        <v>62</v>
      </c>
      <c r="O24" s="18">
        <f>M24*0.5+N24*0.5</f>
        <v>87.6</v>
      </c>
      <c r="P24" s="13" t="s">
        <v>94</v>
      </c>
      <c r="Q24" s="14"/>
    </row>
  </sheetData>
  <sheetProtection/>
  <mergeCells count="2">
    <mergeCell ref="A1:Q1"/>
    <mergeCell ref="A2:Q2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lwrsjxl</dc:creator>
  <cp:keywords/>
  <dc:description/>
  <cp:lastModifiedBy>lenovo</cp:lastModifiedBy>
  <cp:lastPrinted>2020-11-12T00:38:35Z</cp:lastPrinted>
  <dcterms:created xsi:type="dcterms:W3CDTF">2013-09-02T02:40:33Z</dcterms:created>
  <dcterms:modified xsi:type="dcterms:W3CDTF">2020-11-23T01:56:24Z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