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3BD04FCD-72ED-435C-857D-B9347EBD6240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9" i="1" l="1"/>
  <c r="H9" i="1" s="1"/>
  <c r="G9" i="1"/>
  <c r="G14" i="1"/>
  <c r="G8" i="1"/>
  <c r="E14" i="1"/>
  <c r="G2" i="1"/>
  <c r="G5" i="1"/>
  <c r="G7" i="1"/>
  <c r="G6" i="1"/>
  <c r="G10" i="1"/>
  <c r="G15" i="1"/>
  <c r="G13" i="1"/>
  <c r="G12" i="1"/>
  <c r="G3" i="1"/>
  <c r="E2" i="1"/>
  <c r="E5" i="1"/>
  <c r="H5" i="1" s="1"/>
  <c r="E7" i="1"/>
  <c r="E8" i="1"/>
  <c r="E6" i="1"/>
  <c r="E10" i="1"/>
  <c r="E15" i="1"/>
  <c r="E13" i="1"/>
  <c r="E12" i="1"/>
  <c r="E3" i="1"/>
  <c r="H8" i="1" l="1"/>
  <c r="H14" i="1"/>
  <c r="H13" i="1"/>
  <c r="H6" i="1"/>
  <c r="H3" i="1"/>
  <c r="H15" i="1"/>
  <c r="H10" i="1"/>
  <c r="H2" i="1"/>
  <c r="H7" i="1"/>
  <c r="H12" i="1"/>
</calcChain>
</file>

<file path=xl/sharedStrings.xml><?xml version="1.0" encoding="utf-8"?>
<sst xmlns="http://schemas.openxmlformats.org/spreadsheetml/2006/main" count="34" uniqueCount="27">
  <si>
    <t>姓名</t>
    <phoneticPr fontId="2" type="noConversion"/>
  </si>
  <si>
    <t>应聘岗位</t>
  </si>
  <si>
    <t>面试顺序号</t>
  </si>
  <si>
    <t>面试成绩</t>
    <phoneticPr fontId="1" type="noConversion"/>
  </si>
  <si>
    <t>综合成绩</t>
    <phoneticPr fontId="1" type="noConversion"/>
  </si>
  <si>
    <t>名次</t>
    <phoneticPr fontId="1" type="noConversion"/>
  </si>
  <si>
    <t>备注</t>
    <phoneticPr fontId="1" type="noConversion"/>
  </si>
  <si>
    <t>按权重比例换算成绩（60%）</t>
    <phoneticPr fontId="1" type="noConversion"/>
  </si>
  <si>
    <t>按权重比例换算成绩（40%）</t>
    <phoneticPr fontId="1" type="noConversion"/>
  </si>
  <si>
    <t>岗位1</t>
    <phoneticPr fontId="1" type="noConversion"/>
  </si>
  <si>
    <t>岗位2</t>
    <phoneticPr fontId="1" type="noConversion"/>
  </si>
  <si>
    <t>笔试成绩</t>
    <phoneticPr fontId="1" type="noConversion"/>
  </si>
  <si>
    <t>岗位1</t>
    <phoneticPr fontId="1" type="noConversion"/>
  </si>
  <si>
    <t>岗位2</t>
    <phoneticPr fontId="1" type="noConversion"/>
  </si>
  <si>
    <t>岗位3</t>
    <phoneticPr fontId="1" type="noConversion"/>
  </si>
  <si>
    <t>刘华丽</t>
    <phoneticPr fontId="1" type="noConversion"/>
  </si>
  <si>
    <t>宋小丹</t>
    <phoneticPr fontId="1" type="noConversion"/>
  </si>
  <si>
    <t>闫丽敏</t>
    <phoneticPr fontId="1" type="noConversion"/>
  </si>
  <si>
    <t>李亚鹏</t>
    <phoneticPr fontId="1" type="noConversion"/>
  </si>
  <si>
    <t>王凯</t>
    <phoneticPr fontId="1" type="noConversion"/>
  </si>
  <si>
    <t>胡丹玲</t>
    <phoneticPr fontId="1" type="noConversion"/>
  </si>
  <si>
    <t>贾宁</t>
    <phoneticPr fontId="1" type="noConversion"/>
  </si>
  <si>
    <t>尹婷</t>
    <phoneticPr fontId="1" type="noConversion"/>
  </si>
  <si>
    <t>高淑莺</t>
    <phoneticPr fontId="1" type="noConversion"/>
  </si>
  <si>
    <t>武文静</t>
    <phoneticPr fontId="1" type="noConversion"/>
  </si>
  <si>
    <t>王智</t>
    <phoneticPr fontId="1" type="noConversion"/>
  </si>
  <si>
    <t>高倩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</si>
</sst>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4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C15" sqref="C15"/>
    </sheetView>
  </sheetViews>
  <sheetFormatPr defaultRowHeight="26.25" customHeight="1"/>
  <cols>
    <col min="1" max="1" width="13.75" customWidth="1"/>
    <col min="2" max="2" width="11" customWidth="1"/>
    <col min="3" max="3" width="12.5" customWidth="1"/>
    <col min="4" max="4" width="15" customWidth="1"/>
    <col min="5" max="5" width="11.5" customWidth="1"/>
    <col min="6" max="6" width="11.25" customWidth="1"/>
    <col min="7" max="7" width="12.5" customWidth="1"/>
    <col min="8" max="8" width="11.375" customWidth="1"/>
    <col min="9" max="9" width="12.5" customWidth="1"/>
    <col min="10" max="10" width="14.625" customWidth="1"/>
  </cols>
  <sheetData>
    <row r="1" spans="1:10" s="3" customFormat="1" ht="42.6" customHeight="1">
      <c r="A1" s="4" t="s">
        <v>0</v>
      </c>
      <c r="B1" s="4" t="s">
        <v>1</v>
      </c>
      <c r="C1" s="4" t="s">
        <v>2</v>
      </c>
      <c r="D1" s="5" t="s">
        <v>11</v>
      </c>
      <c r="E1" s="5" t="s">
        <v>7</v>
      </c>
      <c r="F1" s="5" t="s">
        <v>3</v>
      </c>
      <c r="G1" s="5" t="s">
        <v>8</v>
      </c>
      <c r="H1" s="5" t="s">
        <v>4</v>
      </c>
      <c r="I1" s="5" t="s">
        <v>5</v>
      </c>
      <c r="J1" s="5" t="s">
        <v>6</v>
      </c>
    </row>
    <row r="2" spans="1:10" ht="22.5" customHeight="1">
      <c r="A2" s="1" t="s">
        <v>16</v>
      </c>
      <c r="B2" s="2" t="s">
        <v>12</v>
      </c>
      <c r="C2" s="2">
        <v>1</v>
      </c>
      <c r="D2" s="6">
        <v>42.4</v>
      </c>
      <c r="E2" s="6">
        <f>SUM(D2*60%)</f>
        <v>25.439999999999998</v>
      </c>
      <c r="F2" s="6">
        <v>65.8</v>
      </c>
      <c r="G2" s="6">
        <f>SUM(F2*40%)</f>
        <v>26.32</v>
      </c>
      <c r="H2" s="6">
        <f>SUM(E2+G2)</f>
        <v>51.76</v>
      </c>
      <c r="I2" s="6">
        <v>2</v>
      </c>
      <c r="J2" s="6"/>
    </row>
    <row r="3" spans="1:10" ht="22.5" customHeight="1">
      <c r="A3" s="1" t="s">
        <v>15</v>
      </c>
      <c r="B3" s="2" t="s">
        <v>9</v>
      </c>
      <c r="C3" s="2">
        <v>2</v>
      </c>
      <c r="D3" s="6">
        <v>56.8</v>
      </c>
      <c r="E3" s="6">
        <f>SUM(D3*60%)</f>
        <v>34.08</v>
      </c>
      <c r="F3" s="6">
        <v>82</v>
      </c>
      <c r="G3" s="6">
        <f>SUM(F3*40%)</f>
        <v>32.800000000000004</v>
      </c>
      <c r="H3" s="6">
        <f>SUM(E3+G3)</f>
        <v>66.88</v>
      </c>
      <c r="I3" s="6">
        <v>1</v>
      </c>
      <c r="J3" s="6"/>
    </row>
    <row r="4" spans="1:10" ht="22.5" customHeight="1">
      <c r="A4" s="1"/>
      <c r="B4" s="2"/>
      <c r="C4" s="2"/>
      <c r="D4" s="6"/>
      <c r="E4" s="6"/>
      <c r="F4" s="6"/>
      <c r="G4" s="6"/>
      <c r="H4" s="6"/>
      <c r="I4" s="6"/>
      <c r="J4" s="6"/>
    </row>
    <row r="5" spans="1:10" ht="22.5" customHeight="1">
      <c r="A5" s="1" t="s">
        <v>17</v>
      </c>
      <c r="B5" s="2" t="s">
        <v>10</v>
      </c>
      <c r="C5" s="2">
        <v>1</v>
      </c>
      <c r="D5" s="6">
        <v>69.599999999999994</v>
      </c>
      <c r="E5" s="6">
        <f t="shared" ref="E5:E15" si="0">SUM(D5*60%)</f>
        <v>41.76</v>
      </c>
      <c r="F5" s="6">
        <v>86.2</v>
      </c>
      <c r="G5" s="6">
        <f t="shared" ref="G5:G15" si="1">SUM(F5*40%)</f>
        <v>34.480000000000004</v>
      </c>
      <c r="H5" s="6">
        <f t="shared" ref="H5:H15" si="2">SUM(E5+G5)</f>
        <v>76.240000000000009</v>
      </c>
      <c r="I5" s="6">
        <v>1</v>
      </c>
      <c r="J5" s="6"/>
    </row>
    <row r="6" spans="1:10" ht="22.5" customHeight="1">
      <c r="A6" s="1" t="s">
        <v>21</v>
      </c>
      <c r="B6" s="2" t="s">
        <v>10</v>
      </c>
      <c r="C6" s="2">
        <v>2</v>
      </c>
      <c r="D6" s="6">
        <v>66.400000000000006</v>
      </c>
      <c r="E6" s="6">
        <f>SUM(D6*60%)</f>
        <v>39.840000000000003</v>
      </c>
      <c r="F6" s="6">
        <v>72.599999999999994</v>
      </c>
      <c r="G6" s="6">
        <f>SUM(F6*40%)</f>
        <v>29.04</v>
      </c>
      <c r="H6" s="6">
        <f>SUM(E6+G6)</f>
        <v>68.88</v>
      </c>
      <c r="I6" s="6">
        <v>5</v>
      </c>
      <c r="J6" s="6"/>
    </row>
    <row r="7" spans="1:10" ht="22.5" customHeight="1">
      <c r="A7" s="1" t="s">
        <v>19</v>
      </c>
      <c r="B7" s="2" t="s">
        <v>13</v>
      </c>
      <c r="C7" s="2">
        <v>3</v>
      </c>
      <c r="D7" s="6">
        <v>66.400000000000006</v>
      </c>
      <c r="E7" s="6">
        <f>SUM(D7*60%)</f>
        <v>39.840000000000003</v>
      </c>
      <c r="F7" s="6">
        <v>80.2</v>
      </c>
      <c r="G7" s="6">
        <f>SUM(F7*40%)</f>
        <v>32.080000000000005</v>
      </c>
      <c r="H7" s="6">
        <f>SUM(E7+G7)</f>
        <v>71.920000000000016</v>
      </c>
      <c r="I7" s="6">
        <v>3</v>
      </c>
      <c r="J7" s="6"/>
    </row>
    <row r="8" spans="1:10" ht="22.5" customHeight="1">
      <c r="A8" s="1" t="s">
        <v>20</v>
      </c>
      <c r="B8" s="2" t="s">
        <v>10</v>
      </c>
      <c r="C8" s="2">
        <v>4</v>
      </c>
      <c r="D8" s="6">
        <v>66.400000000000006</v>
      </c>
      <c r="E8" s="6">
        <f>SUM(D8*60%)</f>
        <v>39.840000000000003</v>
      </c>
      <c r="F8" s="6">
        <v>73</v>
      </c>
      <c r="G8" s="6">
        <f>SUM(F8*40%)</f>
        <v>29.200000000000003</v>
      </c>
      <c r="H8" s="6">
        <f>SUM(E8+G8)</f>
        <v>69.040000000000006</v>
      </c>
      <c r="I8" s="6">
        <v>4</v>
      </c>
      <c r="J8" s="6"/>
    </row>
    <row r="9" spans="1:10" ht="22.5" customHeight="1">
      <c r="A9" s="1" t="s">
        <v>18</v>
      </c>
      <c r="B9" s="2" t="s">
        <v>10</v>
      </c>
      <c r="C9" s="2">
        <v>5</v>
      </c>
      <c r="D9" s="6">
        <v>68.8</v>
      </c>
      <c r="E9" s="6">
        <f t="shared" si="0"/>
        <v>41.279999999999994</v>
      </c>
      <c r="F9" s="6">
        <v>79.400000000000006</v>
      </c>
      <c r="G9" s="6">
        <f t="shared" si="1"/>
        <v>31.760000000000005</v>
      </c>
      <c r="H9" s="6">
        <f t="shared" si="2"/>
        <v>73.039999999999992</v>
      </c>
      <c r="I9" s="6">
        <v>2</v>
      </c>
      <c r="J9" s="6"/>
    </row>
    <row r="10" spans="1:10" ht="22.5" customHeight="1">
      <c r="A10" s="1" t="s">
        <v>22</v>
      </c>
      <c r="B10" s="2" t="s">
        <v>10</v>
      </c>
      <c r="C10" s="2">
        <v>6</v>
      </c>
      <c r="D10" s="6">
        <v>67.2</v>
      </c>
      <c r="E10" s="6">
        <f t="shared" si="0"/>
        <v>40.32</v>
      </c>
      <c r="F10" s="6">
        <v>71</v>
      </c>
      <c r="G10" s="6">
        <f t="shared" si="1"/>
        <v>28.400000000000002</v>
      </c>
      <c r="H10" s="6">
        <f t="shared" si="2"/>
        <v>68.72</v>
      </c>
      <c r="I10" s="6">
        <v>6</v>
      </c>
      <c r="J10" s="6"/>
    </row>
    <row r="11" spans="1:10" ht="22.5" customHeight="1">
      <c r="A11" s="1"/>
      <c r="B11" s="2"/>
      <c r="C11" s="2"/>
      <c r="D11" s="6"/>
      <c r="E11" s="6"/>
      <c r="F11" s="6"/>
      <c r="G11" s="6"/>
      <c r="H11" s="6"/>
      <c r="I11" s="6"/>
      <c r="J11" s="6"/>
    </row>
    <row r="12" spans="1:10" ht="22.5" customHeight="1">
      <c r="A12" s="1" t="s">
        <v>25</v>
      </c>
      <c r="B12" s="2" t="s">
        <v>14</v>
      </c>
      <c r="C12" s="2">
        <v>1</v>
      </c>
      <c r="D12" s="6">
        <v>52</v>
      </c>
      <c r="E12" s="6">
        <f>SUM(D12*60%)</f>
        <v>31.2</v>
      </c>
      <c r="F12" s="6">
        <v>76.2</v>
      </c>
      <c r="G12" s="6">
        <f>SUM(F12*40%)</f>
        <v>30.480000000000004</v>
      </c>
      <c r="H12" s="6">
        <f>SUM(E12+G12)</f>
        <v>61.680000000000007</v>
      </c>
      <c r="I12" s="6">
        <v>3</v>
      </c>
      <c r="J12" s="6"/>
    </row>
    <row r="13" spans="1:10" ht="22.5" customHeight="1">
      <c r="A13" s="1" t="s">
        <v>24</v>
      </c>
      <c r="B13" s="2" t="s">
        <v>14</v>
      </c>
      <c r="C13" s="2">
        <v>2</v>
      </c>
      <c r="D13" s="6">
        <v>58.4</v>
      </c>
      <c r="E13" s="6">
        <f>SUM(D13*60%)</f>
        <v>35.04</v>
      </c>
      <c r="F13" s="6">
        <v>74.400000000000006</v>
      </c>
      <c r="G13" s="6">
        <f>SUM(F13*40%)</f>
        <v>29.760000000000005</v>
      </c>
      <c r="H13" s="6">
        <f>SUM(E13+G13)</f>
        <v>64.800000000000011</v>
      </c>
      <c r="I13" s="6">
        <v>2</v>
      </c>
      <c r="J13" s="6"/>
    </row>
    <row r="14" spans="1:10" ht="22.5" customHeight="1">
      <c r="A14" s="1" t="s">
        <v>26</v>
      </c>
      <c r="B14" s="2" t="s">
        <v>14</v>
      </c>
      <c r="C14" s="2">
        <v>3</v>
      </c>
      <c r="D14" s="6">
        <v>52</v>
      </c>
      <c r="E14" s="6">
        <f>SUM(D14*60%)</f>
        <v>31.2</v>
      </c>
      <c r="F14" s="6">
        <v>71.400000000000006</v>
      </c>
      <c r="G14" s="6">
        <f>SUM(F14*40%)</f>
        <v>28.560000000000002</v>
      </c>
      <c r="H14" s="6">
        <f>SUM(E14+G14)</f>
        <v>59.760000000000005</v>
      </c>
      <c r="I14" s="6">
        <v>4</v>
      </c>
      <c r="J14" s="6"/>
    </row>
    <row r="15" spans="1:10" ht="22.5" customHeight="1">
      <c r="A15" s="1" t="s">
        <v>23</v>
      </c>
      <c r="B15" s="2" t="s">
        <v>14</v>
      </c>
      <c r="C15" s="2">
        <v>4</v>
      </c>
      <c r="D15" s="6">
        <v>59.2</v>
      </c>
      <c r="E15" s="6">
        <f t="shared" si="0"/>
        <v>35.520000000000003</v>
      </c>
      <c r="F15" s="6">
        <v>81.599999999999994</v>
      </c>
      <c r="G15" s="6">
        <f t="shared" si="1"/>
        <v>32.64</v>
      </c>
      <c r="H15" s="6">
        <f t="shared" si="2"/>
        <v>68.16</v>
      </c>
      <c r="I15" s="6">
        <v>1</v>
      </c>
      <c r="J15" s="6"/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&amp;C&amp;"-,加粗"&amp;22山西师大实验中学2019年公开招聘工作人员综合成绩表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2020-11-22T07:17:52Z</dcterms:modified>
</cp:coreProperties>
</file>