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720" windowHeight="12540"/>
  </bookViews>
  <sheets>
    <sheet name="参加能力测试人员总成绩" sheetId="14" r:id="rId1"/>
  </sheets>
  <definedNames>
    <definedName name="_xlnm.Print_Area" localSheetId="0">参加能力测试人员总成绩!$A$1:$J$27</definedName>
  </definedNames>
  <calcPr calcId="125725"/>
</workbook>
</file>

<file path=xl/calcChain.xml><?xml version="1.0" encoding="utf-8"?>
<calcChain xmlns="http://schemas.openxmlformats.org/spreadsheetml/2006/main">
  <c r="G11" i="14"/>
  <c r="E11"/>
  <c r="G10"/>
  <c r="E10"/>
  <c r="G6"/>
  <c r="E6"/>
  <c r="G20"/>
  <c r="E20"/>
  <c r="G21"/>
  <c r="E21"/>
  <c r="G18"/>
  <c r="E18"/>
  <c r="G19"/>
  <c r="E19"/>
  <c r="G16"/>
  <c r="E16"/>
  <c r="G17"/>
  <c r="E17"/>
  <c r="G26"/>
  <c r="E26"/>
  <c r="G27"/>
  <c r="E27"/>
  <c r="G25"/>
  <c r="E25"/>
  <c r="G15"/>
  <c r="E15"/>
  <c r="H11" l="1"/>
  <c r="H10"/>
  <c r="H25"/>
  <c r="H27"/>
  <c r="H26"/>
  <c r="H6"/>
  <c r="H15"/>
  <c r="H17"/>
  <c r="H16"/>
  <c r="H19"/>
  <c r="H18"/>
  <c r="H21"/>
  <c r="H20"/>
</calcChain>
</file>

<file path=xl/sharedStrings.xml><?xml version="1.0" encoding="utf-8"?>
<sst xmlns="http://schemas.openxmlformats.org/spreadsheetml/2006/main" count="86" uniqueCount="56">
  <si>
    <t>能力测试人员总成绩公布</t>
  </si>
  <si>
    <t>姓名</t>
  </si>
  <si>
    <t>报名号</t>
  </si>
  <si>
    <t>准考
证号</t>
  </si>
  <si>
    <t>笔试
成绩</t>
  </si>
  <si>
    <t>笔试
成绩
60%</t>
  </si>
  <si>
    <t>面试
成绩</t>
  </si>
  <si>
    <t>面试
成绩
40%</t>
  </si>
  <si>
    <t>总成绩</t>
  </si>
  <si>
    <t>排名</t>
  </si>
  <si>
    <t>备注</t>
  </si>
  <si>
    <t>魏静</t>
  </si>
  <si>
    <t>关向伟</t>
  </si>
  <si>
    <t>   一、县直临床（一）  招聘计划3人 拟测试人数3人 实际测试人数1人 其中：</t>
    <phoneticPr fontId="7" type="noConversion"/>
  </si>
  <si>
    <t>   二、县直临床（二）  招聘计划2人 拟测试人数4人 实际测试人数2人 其中：</t>
    <phoneticPr fontId="7" type="noConversion"/>
  </si>
  <si>
    <r>
      <t>   三、乡镇临床（一）  招聘计划</t>
    </r>
    <r>
      <rPr>
        <sz val="16"/>
        <color indexed="8"/>
        <rFont val="仿宋_GB2312"/>
        <family val="3"/>
        <charset val="134"/>
      </rPr>
      <t>2</t>
    </r>
    <r>
      <rPr>
        <sz val="16"/>
        <color indexed="8"/>
        <rFont val="仿宋_GB2312"/>
        <charset val="134"/>
      </rPr>
      <t>人</t>
    </r>
    <r>
      <rPr>
        <sz val="16"/>
        <color indexed="8"/>
        <rFont val="仿宋_GB2312"/>
        <family val="3"/>
        <charset val="134"/>
      </rPr>
      <t xml:space="preserve"> </t>
    </r>
    <r>
      <rPr>
        <sz val="16"/>
        <color indexed="8"/>
        <rFont val="仿宋_GB2312"/>
        <charset val="134"/>
      </rPr>
      <t>拟测试人数</t>
    </r>
    <r>
      <rPr>
        <sz val="16"/>
        <color indexed="8"/>
        <rFont val="仿宋_GB2312"/>
        <family val="3"/>
        <charset val="134"/>
      </rPr>
      <t>6</t>
    </r>
    <r>
      <rPr>
        <sz val="16"/>
        <color indexed="8"/>
        <rFont val="仿宋_GB2312"/>
        <charset val="134"/>
      </rPr>
      <t>人</t>
    </r>
    <r>
      <rPr>
        <sz val="16"/>
        <color indexed="8"/>
        <rFont val="仿宋_GB2312"/>
        <family val="3"/>
        <charset val="134"/>
      </rPr>
      <t xml:space="preserve"> </t>
    </r>
    <r>
      <rPr>
        <sz val="16"/>
        <color indexed="8"/>
        <rFont val="仿宋_GB2312"/>
        <charset val="134"/>
      </rPr>
      <t>实际测试人数</t>
    </r>
    <r>
      <rPr>
        <sz val="16"/>
        <color indexed="8"/>
        <rFont val="仿宋_GB2312"/>
        <family val="3"/>
        <charset val="134"/>
      </rPr>
      <t>7</t>
    </r>
    <r>
      <rPr>
        <sz val="16"/>
        <color indexed="8"/>
        <rFont val="仿宋_GB2312"/>
        <charset val="134"/>
      </rPr>
      <t>人 其中：</t>
    </r>
    <phoneticPr fontId="7" type="noConversion"/>
  </si>
  <si>
    <t>面试缺考</t>
    <phoneticPr fontId="7" type="noConversion"/>
  </si>
  <si>
    <t>襄汾县卫体局2020年招聘专业技术人员考试进入</t>
    <phoneticPr fontId="7" type="noConversion"/>
  </si>
  <si>
    <t>a1003</t>
  </si>
  <si>
    <t>01</t>
  </si>
  <si>
    <t>a2001</t>
  </si>
  <si>
    <t>04</t>
  </si>
  <si>
    <t>董霄飞</t>
  </si>
  <si>
    <t>a2004</t>
  </si>
  <si>
    <t>07</t>
  </si>
  <si>
    <t>b1001</t>
  </si>
  <si>
    <t>09</t>
  </si>
  <si>
    <t>张玉华</t>
  </si>
  <si>
    <t>b1007</t>
  </si>
  <si>
    <t>14</t>
  </si>
  <si>
    <t>周文芳</t>
  </si>
  <si>
    <t>b1013</t>
  </si>
  <si>
    <t>22</t>
  </si>
  <si>
    <t>张萌萌</t>
  </si>
  <si>
    <t>b1002</t>
  </si>
  <si>
    <t>16</t>
  </si>
  <si>
    <t>遆海瑞</t>
  </si>
  <si>
    <t>b1015</t>
  </si>
  <si>
    <t>17</t>
  </si>
  <si>
    <t>张雷雷</t>
  </si>
  <si>
    <t>b1011</t>
  </si>
  <si>
    <t>11</t>
  </si>
  <si>
    <t>董小雪</t>
  </si>
  <si>
    <t>b1016</t>
  </si>
  <si>
    <t>21</t>
  </si>
  <si>
    <t>赵琳琳</t>
  </si>
  <si>
    <t>b2007</t>
  </si>
  <si>
    <t>30</t>
  </si>
  <si>
    <t>陈鹏柒</t>
  </si>
  <si>
    <t>b2001</t>
  </si>
  <si>
    <t>27</t>
  </si>
  <si>
    <t>赵然</t>
  </si>
  <si>
    <t>b2004</t>
  </si>
  <si>
    <t>25</t>
  </si>
  <si>
    <t>王瑛瓅</t>
    <phoneticPr fontId="7" type="noConversion"/>
  </si>
  <si>
    <r>
      <t>   四、乡镇临床（二）  招聘计划8</t>
    </r>
    <r>
      <rPr>
        <sz val="16"/>
        <color indexed="8"/>
        <rFont val="仿宋_GB2312"/>
        <charset val="134"/>
      </rPr>
      <t>人</t>
    </r>
    <r>
      <rPr>
        <sz val="16"/>
        <color indexed="8"/>
        <rFont val="仿宋_GB2312"/>
        <family val="3"/>
        <charset val="134"/>
      </rPr>
      <t xml:space="preserve"> </t>
    </r>
    <r>
      <rPr>
        <sz val="16"/>
        <color indexed="8"/>
        <rFont val="仿宋_GB2312"/>
        <charset val="134"/>
      </rPr>
      <t>拟测试人数</t>
    </r>
    <r>
      <rPr>
        <sz val="16"/>
        <color indexed="8"/>
        <rFont val="仿宋_GB2312"/>
        <family val="3"/>
        <charset val="134"/>
      </rPr>
      <t>8</t>
    </r>
    <r>
      <rPr>
        <sz val="16"/>
        <color indexed="8"/>
        <rFont val="仿宋_GB2312"/>
        <charset val="134"/>
      </rPr>
      <t>人</t>
    </r>
    <r>
      <rPr>
        <sz val="16"/>
        <color indexed="8"/>
        <rFont val="仿宋_GB2312"/>
        <family val="3"/>
        <charset val="134"/>
      </rPr>
      <t xml:space="preserve"> </t>
    </r>
    <r>
      <rPr>
        <sz val="16"/>
        <color indexed="8"/>
        <rFont val="仿宋_GB2312"/>
        <charset val="134"/>
      </rPr>
      <t>实际测试人数</t>
    </r>
    <r>
      <rPr>
        <sz val="16"/>
        <color indexed="8"/>
        <rFont val="仿宋_GB2312"/>
        <family val="3"/>
        <charset val="134"/>
      </rPr>
      <t>2</t>
    </r>
    <r>
      <rPr>
        <sz val="16"/>
        <color indexed="8"/>
        <rFont val="仿宋_GB2312"/>
        <charset val="134"/>
      </rPr>
      <t>人 其中：</t>
    </r>
    <phoneticPr fontId="7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</si>
</sst>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3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6"/>
      <color indexed="8"/>
      <name val="仿宋_GB2312"/>
      <charset val="134"/>
    </font>
    <font>
      <sz val="12"/>
      <name val="宋体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family val="3"/>
      <charset val="134"/>
      <scheme val="minor"/>
    </font>
    <font>
      <sz val="16"/>
      <color indexed="8"/>
      <name val="仿宋_GB2312"/>
      <family val="3"/>
      <charset val="134"/>
    </font>
    <font>
      <sz val="22"/>
      <color indexed="8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0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/>
    <xf numFmtId="0" fontId="0" fillId="2" borderId="0" xfId="0" applyFill="1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0" fillId="2" borderId="3" xfId="0" applyFill="1" applyBorder="1" applyAlignment="1">
      <alignment horizontal="center" vertical="center"/>
    </xf>
    <xf numFmtId="177" fontId="3" fillId="2" borderId="5" xfId="1" applyNumberFormat="1" applyFont="1" applyFill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3" fillId="2" borderId="5" xfId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2" borderId="3" xfId="0" applyFill="1" applyBorder="1" applyAlignment="1"/>
    <xf numFmtId="0" fontId="4" fillId="0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3" xfId="13" applyFont="1" applyBorder="1" applyAlignment="1">
      <alignment horizontal="center" vertical="center"/>
    </xf>
    <xf numFmtId="49" fontId="10" fillId="0" borderId="3" xfId="13" applyNumberFormat="1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center" vertical="center" wrapText="1"/>
    </xf>
  </cellXfs>
  <cellStyles count="20">
    <cellStyle name="百分比" xfId="1" builtinId="5"/>
    <cellStyle name="常规" xfId="0" builtinId="0"/>
    <cellStyle name="常规 10" xfId="12"/>
    <cellStyle name="常规 2" xfId="13"/>
    <cellStyle name="常规 2 2" xfId="10"/>
    <cellStyle name="常规 2 2 2" xfId="7"/>
    <cellStyle name="常规 2 3" xfId="11"/>
    <cellStyle name="常规 3" xfId="14"/>
    <cellStyle name="常规 3 2" xfId="9"/>
    <cellStyle name="常规 4" xfId="15"/>
    <cellStyle name="常规 4 2" xfId="16"/>
    <cellStyle name="常规 5" xfId="17"/>
    <cellStyle name="常规 5 2" xfId="3"/>
    <cellStyle name="常规 6" xfId="2"/>
    <cellStyle name="常规 6 2" xfId="5"/>
    <cellStyle name="常规 7" xfId="18"/>
    <cellStyle name="常规 7 2" xfId="8"/>
    <cellStyle name="常规 8" xfId="4"/>
    <cellStyle name="常规 8 2" xfId="6"/>
    <cellStyle name="常规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view="pageBreakPreview" topLeftCell="A13" zoomScaleNormal="100" zoomScaleSheetLayoutView="100" workbookViewId="0">
      <selection activeCell="A23" sqref="A23:A24"/>
    </sheetView>
  </sheetViews>
  <sheetFormatPr defaultColWidth="9" defaultRowHeight="14.25"/>
  <cols>
    <col min="1" max="2" width="7.875" style="3" customWidth="1"/>
    <col min="3" max="4" width="7.75" style="3" customWidth="1"/>
    <col min="5" max="5" width="8.25" style="3" customWidth="1"/>
    <col min="6" max="6" width="8.875" style="4" customWidth="1"/>
    <col min="7" max="7" width="11.625" style="3" customWidth="1"/>
    <col min="8" max="8" width="7.875" style="3" customWidth="1"/>
    <col min="9" max="9" width="9" style="5"/>
    <col min="10" max="10" width="8.5" style="2" customWidth="1"/>
    <col min="11" max="234" width="9" style="1"/>
    <col min="235" max="235" width="10.25" style="1" customWidth="1"/>
    <col min="236" max="236" width="10.75" style="1" customWidth="1"/>
    <col min="237" max="237" width="14.375" style="1" customWidth="1"/>
    <col min="238" max="238" width="15.625" style="1" customWidth="1"/>
    <col min="239" max="239" width="11.5" style="1" customWidth="1"/>
    <col min="240" max="240" width="9.75" style="1" customWidth="1"/>
    <col min="241" max="16384" width="9" style="1"/>
  </cols>
  <sheetData>
    <row r="1" spans="1:10" ht="34.5" customHeight="1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9.2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57" customHeight="1">
      <c r="A3" s="21" t="s">
        <v>13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23.1" customHeight="1">
      <c r="A4" s="18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28" t="s">
        <v>7</v>
      </c>
      <c r="H4" s="27" t="s">
        <v>8</v>
      </c>
      <c r="I4" s="27" t="s">
        <v>9</v>
      </c>
      <c r="J4" s="27" t="s">
        <v>10</v>
      </c>
    </row>
    <row r="5" spans="1:10" ht="23.1" customHeight="1">
      <c r="A5" s="19"/>
      <c r="B5" s="19"/>
      <c r="C5" s="19"/>
      <c r="D5" s="19"/>
      <c r="E5" s="19"/>
      <c r="F5" s="19"/>
      <c r="G5" s="28"/>
      <c r="H5" s="27"/>
      <c r="I5" s="27"/>
      <c r="J5" s="27"/>
    </row>
    <row r="6" spans="1:10" ht="21" customHeight="1">
      <c r="A6" s="14" t="s">
        <v>11</v>
      </c>
      <c r="B6" s="14" t="s">
        <v>18</v>
      </c>
      <c r="C6" s="15" t="s">
        <v>19</v>
      </c>
      <c r="D6" s="16">
        <v>68</v>
      </c>
      <c r="E6" s="6">
        <f t="shared" ref="E6" si="0">D6*0.6</f>
        <v>40.799999999999997</v>
      </c>
      <c r="F6" s="9">
        <v>90.33</v>
      </c>
      <c r="G6" s="8">
        <f t="shared" ref="G6" si="1">F6*0.4</f>
        <v>36.131999999999998</v>
      </c>
      <c r="H6" s="8">
        <f t="shared" ref="H6" si="2">E6+G6</f>
        <v>76.931999999999988</v>
      </c>
      <c r="I6" s="10">
        <v>1</v>
      </c>
      <c r="J6" s="11"/>
    </row>
    <row r="7" spans="1:10" ht="44.25" customHeight="1">
      <c r="A7" s="23" t="s">
        <v>14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21.6" customHeight="1">
      <c r="A8" s="18" t="s">
        <v>1</v>
      </c>
      <c r="B8" s="18" t="s">
        <v>2</v>
      </c>
      <c r="C8" s="18" t="s">
        <v>3</v>
      </c>
      <c r="D8" s="18" t="s">
        <v>4</v>
      </c>
      <c r="E8" s="18" t="s">
        <v>5</v>
      </c>
      <c r="F8" s="18" t="s">
        <v>6</v>
      </c>
      <c r="G8" s="28" t="s">
        <v>7</v>
      </c>
      <c r="H8" s="27" t="s">
        <v>8</v>
      </c>
      <c r="I8" s="27" t="s">
        <v>9</v>
      </c>
      <c r="J8" s="27" t="s">
        <v>10</v>
      </c>
    </row>
    <row r="9" spans="1:10" ht="21.6" customHeight="1">
      <c r="A9" s="19"/>
      <c r="B9" s="19"/>
      <c r="C9" s="19"/>
      <c r="D9" s="19"/>
      <c r="E9" s="19"/>
      <c r="F9" s="19"/>
      <c r="G9" s="28"/>
      <c r="H9" s="27"/>
      <c r="I9" s="27"/>
      <c r="J9" s="27"/>
    </row>
    <row r="10" spans="1:10" ht="21.6" customHeight="1">
      <c r="A10" s="14" t="s">
        <v>54</v>
      </c>
      <c r="B10" s="14" t="s">
        <v>20</v>
      </c>
      <c r="C10" s="15" t="s">
        <v>21</v>
      </c>
      <c r="D10" s="16">
        <v>64</v>
      </c>
      <c r="E10" s="6">
        <f t="shared" ref="E10:E11" si="3">D10*0.6</f>
        <v>38.4</v>
      </c>
      <c r="F10" s="9">
        <v>89.67</v>
      </c>
      <c r="G10" s="8">
        <f t="shared" ref="G10:G11" si="4">F10*0.4</f>
        <v>35.868000000000002</v>
      </c>
      <c r="H10" s="8">
        <f t="shared" ref="H10:H11" si="5">E10+G10</f>
        <v>74.268000000000001</v>
      </c>
      <c r="I10" s="12">
        <v>1</v>
      </c>
      <c r="J10" s="11"/>
    </row>
    <row r="11" spans="1:10" ht="21.6" customHeight="1">
      <c r="A11" s="14" t="s">
        <v>22</v>
      </c>
      <c r="B11" s="14" t="s">
        <v>23</v>
      </c>
      <c r="C11" s="15" t="s">
        <v>24</v>
      </c>
      <c r="D11" s="16">
        <v>61</v>
      </c>
      <c r="E11" s="6">
        <f t="shared" si="3"/>
        <v>36.6</v>
      </c>
      <c r="F11" s="9">
        <v>88.03</v>
      </c>
      <c r="G11" s="8">
        <f t="shared" si="4"/>
        <v>35.212000000000003</v>
      </c>
      <c r="H11" s="8">
        <f t="shared" si="5"/>
        <v>71.812000000000012</v>
      </c>
      <c r="I11" s="10">
        <v>2</v>
      </c>
      <c r="J11" s="11"/>
    </row>
    <row r="12" spans="1:10" ht="48" customHeight="1">
      <c r="A12" s="25" t="s">
        <v>15</v>
      </c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27" customHeight="1">
      <c r="A13" s="18" t="s">
        <v>1</v>
      </c>
      <c r="B13" s="18" t="s">
        <v>2</v>
      </c>
      <c r="C13" s="18" t="s">
        <v>3</v>
      </c>
      <c r="D13" s="18" t="s">
        <v>4</v>
      </c>
      <c r="E13" s="18" t="s">
        <v>5</v>
      </c>
      <c r="F13" s="18" t="s">
        <v>6</v>
      </c>
      <c r="G13" s="28" t="s">
        <v>7</v>
      </c>
      <c r="H13" s="27" t="s">
        <v>8</v>
      </c>
      <c r="I13" s="27" t="s">
        <v>9</v>
      </c>
      <c r="J13" s="27" t="s">
        <v>10</v>
      </c>
    </row>
    <row r="14" spans="1:10" ht="19.5" customHeight="1">
      <c r="A14" s="19"/>
      <c r="B14" s="19"/>
      <c r="C14" s="19"/>
      <c r="D14" s="19"/>
      <c r="E14" s="19"/>
      <c r="F14" s="19"/>
      <c r="G14" s="28"/>
      <c r="H14" s="27"/>
      <c r="I14" s="27"/>
      <c r="J14" s="27"/>
    </row>
    <row r="15" spans="1:10" ht="21" customHeight="1">
      <c r="A15" s="14" t="s">
        <v>12</v>
      </c>
      <c r="B15" s="14" t="s">
        <v>25</v>
      </c>
      <c r="C15" s="15" t="s">
        <v>26</v>
      </c>
      <c r="D15" s="17">
        <v>79</v>
      </c>
      <c r="E15" s="6">
        <f t="shared" ref="E15:E21" si="6">D15*0.6</f>
        <v>47.4</v>
      </c>
      <c r="F15" s="7">
        <v>90.17</v>
      </c>
      <c r="G15" s="8">
        <f t="shared" ref="G15:G21" si="7">F15*0.4</f>
        <v>36.068000000000005</v>
      </c>
      <c r="H15" s="8">
        <f t="shared" ref="H15:H21" si="8">E15+G15</f>
        <v>83.468000000000004</v>
      </c>
      <c r="I15" s="10">
        <v>1</v>
      </c>
      <c r="J15" s="11"/>
    </row>
    <row r="16" spans="1:10" ht="21" customHeight="1">
      <c r="A16" s="14" t="s">
        <v>30</v>
      </c>
      <c r="B16" s="14" t="s">
        <v>31</v>
      </c>
      <c r="C16" s="15" t="s">
        <v>32</v>
      </c>
      <c r="D16" s="17">
        <v>68</v>
      </c>
      <c r="E16" s="6">
        <f>D16*0.6</f>
        <v>40.799999999999997</v>
      </c>
      <c r="F16" s="9">
        <v>91.5</v>
      </c>
      <c r="G16" s="8">
        <f>F16*0.4</f>
        <v>36.6</v>
      </c>
      <c r="H16" s="8">
        <f>E16+G16</f>
        <v>77.400000000000006</v>
      </c>
      <c r="I16" s="12">
        <v>2</v>
      </c>
      <c r="J16" s="11"/>
    </row>
    <row r="17" spans="1:10" ht="21" customHeight="1">
      <c r="A17" s="14" t="s">
        <v>27</v>
      </c>
      <c r="B17" s="14" t="s">
        <v>28</v>
      </c>
      <c r="C17" s="15" t="s">
        <v>29</v>
      </c>
      <c r="D17" s="17">
        <v>69</v>
      </c>
      <c r="E17" s="6">
        <f t="shared" si="6"/>
        <v>41.4</v>
      </c>
      <c r="F17" s="9">
        <v>86.33</v>
      </c>
      <c r="G17" s="8">
        <f t="shared" si="7"/>
        <v>34.532000000000004</v>
      </c>
      <c r="H17" s="8">
        <f t="shared" si="8"/>
        <v>75.932000000000002</v>
      </c>
      <c r="I17" s="12">
        <v>3</v>
      </c>
      <c r="J17" s="11"/>
    </row>
    <row r="18" spans="1:10" ht="21" customHeight="1">
      <c r="A18" s="14" t="s">
        <v>36</v>
      </c>
      <c r="B18" s="14" t="s">
        <v>37</v>
      </c>
      <c r="C18" s="15" t="s">
        <v>38</v>
      </c>
      <c r="D18" s="17">
        <v>64</v>
      </c>
      <c r="E18" s="6">
        <f>D18*0.6</f>
        <v>38.4</v>
      </c>
      <c r="F18" s="9">
        <v>88.83</v>
      </c>
      <c r="G18" s="8">
        <f>F18*0.4</f>
        <v>35.532000000000004</v>
      </c>
      <c r="H18" s="8">
        <f>E18+G18</f>
        <v>73.932000000000002</v>
      </c>
      <c r="I18" s="12">
        <v>4</v>
      </c>
      <c r="J18" s="6"/>
    </row>
    <row r="19" spans="1:10" ht="21" customHeight="1">
      <c r="A19" s="14" t="s">
        <v>33</v>
      </c>
      <c r="B19" s="14" t="s">
        <v>34</v>
      </c>
      <c r="C19" s="15" t="s">
        <v>35</v>
      </c>
      <c r="D19" s="17">
        <v>64</v>
      </c>
      <c r="E19" s="6">
        <f t="shared" si="6"/>
        <v>38.4</v>
      </c>
      <c r="F19" s="9">
        <v>87.17</v>
      </c>
      <c r="G19" s="8">
        <f t="shared" si="7"/>
        <v>34.868000000000002</v>
      </c>
      <c r="H19" s="8">
        <f t="shared" si="8"/>
        <v>73.268000000000001</v>
      </c>
      <c r="I19" s="12">
        <v>5</v>
      </c>
      <c r="J19" s="11"/>
    </row>
    <row r="20" spans="1:10" ht="21" customHeight="1">
      <c r="A20" s="14" t="s">
        <v>42</v>
      </c>
      <c r="B20" s="14" t="s">
        <v>43</v>
      </c>
      <c r="C20" s="15" t="s">
        <v>44</v>
      </c>
      <c r="D20" s="17">
        <v>61</v>
      </c>
      <c r="E20" s="6">
        <f>D20*0.6</f>
        <v>36.6</v>
      </c>
      <c r="F20" s="9">
        <v>87.67</v>
      </c>
      <c r="G20" s="8">
        <f>F20*0.4</f>
        <v>35.068000000000005</v>
      </c>
      <c r="H20" s="8">
        <f>E20+G20</f>
        <v>71.668000000000006</v>
      </c>
      <c r="I20" s="12">
        <v>6</v>
      </c>
      <c r="J20" s="11"/>
    </row>
    <row r="21" spans="1:10" ht="21" customHeight="1">
      <c r="A21" s="14" t="s">
        <v>39</v>
      </c>
      <c r="B21" s="14" t="s">
        <v>40</v>
      </c>
      <c r="C21" s="15" t="s">
        <v>41</v>
      </c>
      <c r="D21" s="17">
        <v>61</v>
      </c>
      <c r="E21" s="6">
        <f t="shared" si="6"/>
        <v>36.6</v>
      </c>
      <c r="F21" s="9">
        <v>85.17</v>
      </c>
      <c r="G21" s="8">
        <f t="shared" si="7"/>
        <v>34.068000000000005</v>
      </c>
      <c r="H21" s="8">
        <f t="shared" si="8"/>
        <v>70.668000000000006</v>
      </c>
      <c r="I21" s="12">
        <v>7</v>
      </c>
      <c r="J21" s="11"/>
    </row>
    <row r="22" spans="1:10" ht="46.5" customHeight="1">
      <c r="A22" s="25" t="s">
        <v>55</v>
      </c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24" customHeight="1">
      <c r="A23" s="18" t="s">
        <v>1</v>
      </c>
      <c r="B23" s="18" t="s">
        <v>2</v>
      </c>
      <c r="C23" s="18" t="s">
        <v>3</v>
      </c>
      <c r="D23" s="18" t="s">
        <v>4</v>
      </c>
      <c r="E23" s="18" t="s">
        <v>5</v>
      </c>
      <c r="F23" s="18" t="s">
        <v>6</v>
      </c>
      <c r="G23" s="28" t="s">
        <v>7</v>
      </c>
      <c r="H23" s="27" t="s">
        <v>8</v>
      </c>
      <c r="I23" s="27" t="s">
        <v>9</v>
      </c>
      <c r="J23" s="27" t="s">
        <v>10</v>
      </c>
    </row>
    <row r="24" spans="1:10" ht="20.25" customHeight="1">
      <c r="A24" s="19"/>
      <c r="B24" s="19"/>
      <c r="C24" s="19"/>
      <c r="D24" s="19"/>
      <c r="E24" s="19"/>
      <c r="F24" s="19"/>
      <c r="G24" s="28"/>
      <c r="H24" s="27"/>
      <c r="I24" s="27"/>
      <c r="J24" s="27"/>
    </row>
    <row r="25" spans="1:10" ht="21" customHeight="1">
      <c r="A25" s="14" t="s">
        <v>45</v>
      </c>
      <c r="B25" s="14" t="s">
        <v>46</v>
      </c>
      <c r="C25" s="15" t="s">
        <v>47</v>
      </c>
      <c r="D25" s="16">
        <v>77</v>
      </c>
      <c r="E25" s="6">
        <f t="shared" ref="E25:E27" si="9">D25*0.6</f>
        <v>46.199999999999996</v>
      </c>
      <c r="F25" s="7">
        <v>85.4</v>
      </c>
      <c r="G25" s="8">
        <f t="shared" ref="G25:G27" si="10">F25*0.4</f>
        <v>34.160000000000004</v>
      </c>
      <c r="H25" s="8">
        <f t="shared" ref="H25:H27" si="11">E25+G25</f>
        <v>80.36</v>
      </c>
      <c r="I25" s="10">
        <v>1</v>
      </c>
      <c r="J25" s="11"/>
    </row>
    <row r="26" spans="1:10" ht="21" customHeight="1">
      <c r="A26" s="14" t="s">
        <v>51</v>
      </c>
      <c r="B26" s="14" t="s">
        <v>52</v>
      </c>
      <c r="C26" s="15" t="s">
        <v>53</v>
      </c>
      <c r="D26" s="16">
        <v>60</v>
      </c>
      <c r="E26" s="6">
        <f>D26*0.6</f>
        <v>36</v>
      </c>
      <c r="F26" s="9">
        <v>86</v>
      </c>
      <c r="G26" s="8">
        <f>F26*0.4</f>
        <v>34.4</v>
      </c>
      <c r="H26" s="8">
        <f>E26+G26</f>
        <v>70.400000000000006</v>
      </c>
      <c r="I26" s="10">
        <v>2</v>
      </c>
      <c r="J26" s="13"/>
    </row>
    <row r="27" spans="1:10" ht="21" customHeight="1">
      <c r="A27" s="14" t="s">
        <v>48</v>
      </c>
      <c r="B27" s="14" t="s">
        <v>49</v>
      </c>
      <c r="C27" s="15" t="s">
        <v>50</v>
      </c>
      <c r="D27" s="16">
        <v>66</v>
      </c>
      <c r="E27" s="6">
        <f t="shared" si="9"/>
        <v>39.6</v>
      </c>
      <c r="F27" s="9"/>
      <c r="G27" s="8">
        <f t="shared" si="10"/>
        <v>0</v>
      </c>
      <c r="H27" s="8">
        <f t="shared" si="11"/>
        <v>39.6</v>
      </c>
      <c r="I27" s="10">
        <v>3</v>
      </c>
      <c r="J27" s="13" t="s">
        <v>16</v>
      </c>
    </row>
    <row r="28" spans="1:10" s="3" customFormat="1" ht="26.1" customHeight="1">
      <c r="F28" s="4"/>
      <c r="I28" s="5"/>
      <c r="J28" s="2"/>
    </row>
    <row r="29" spans="1:10" s="3" customFormat="1" ht="26.1" customHeight="1">
      <c r="F29" s="4"/>
      <c r="I29" s="5"/>
      <c r="J29" s="2"/>
    </row>
    <row r="30" spans="1:10" s="3" customFormat="1" ht="26.1" customHeight="1">
      <c r="F30" s="4"/>
      <c r="I30" s="5"/>
      <c r="J30" s="2"/>
    </row>
    <row r="31" spans="1:10" s="3" customFormat="1" ht="26.1" customHeight="1">
      <c r="F31" s="4"/>
      <c r="I31" s="5"/>
      <c r="J31" s="2"/>
    </row>
    <row r="32" spans="1:10" s="3" customFormat="1" ht="26.1" customHeight="1">
      <c r="F32" s="4"/>
      <c r="I32" s="5"/>
      <c r="J32" s="2"/>
    </row>
    <row r="33" spans="6:10" s="3" customFormat="1" ht="26.1" customHeight="1">
      <c r="F33" s="4"/>
      <c r="I33" s="5"/>
      <c r="J33" s="2"/>
    </row>
    <row r="34" spans="6:10" s="3" customFormat="1" ht="26.1" customHeight="1">
      <c r="F34" s="4"/>
      <c r="I34" s="5"/>
      <c r="J34" s="2"/>
    </row>
    <row r="35" spans="6:10" s="3" customFormat="1" ht="26.1" customHeight="1">
      <c r="F35" s="4"/>
      <c r="I35" s="5"/>
      <c r="J35" s="2"/>
    </row>
    <row r="36" spans="6:10" s="3" customFormat="1" ht="26.1" customHeight="1">
      <c r="F36" s="4"/>
      <c r="I36" s="5"/>
      <c r="J36" s="2"/>
    </row>
    <row r="37" spans="6:10" s="3" customFormat="1" ht="26.1" customHeight="1">
      <c r="F37" s="4"/>
      <c r="I37" s="5"/>
      <c r="J37" s="2"/>
    </row>
    <row r="38" spans="6:10" s="3" customFormat="1" ht="26.1" customHeight="1">
      <c r="F38" s="4"/>
      <c r="I38" s="5"/>
      <c r="J38" s="2"/>
    </row>
    <row r="39" spans="6:10" s="3" customFormat="1" ht="26.1" customHeight="1">
      <c r="F39" s="4"/>
      <c r="I39" s="5"/>
      <c r="J39" s="2"/>
    </row>
    <row r="40" spans="6:10" s="3" customFormat="1" ht="26.1" customHeight="1">
      <c r="F40" s="4"/>
      <c r="I40" s="5"/>
      <c r="J40" s="2"/>
    </row>
    <row r="41" spans="6:10" s="3" customFormat="1" ht="26.1" customHeight="1">
      <c r="F41" s="4"/>
      <c r="I41" s="5"/>
      <c r="J41" s="2"/>
    </row>
    <row r="42" spans="6:10" s="3" customFormat="1" ht="26.1" customHeight="1">
      <c r="F42" s="4"/>
      <c r="I42" s="5"/>
      <c r="J42" s="2"/>
    </row>
    <row r="43" spans="6:10" s="3" customFormat="1" ht="26.1" customHeight="1">
      <c r="F43" s="4"/>
      <c r="I43" s="5"/>
      <c r="J43" s="2"/>
    </row>
    <row r="44" spans="6:10" s="3" customFormat="1" ht="26.1" customHeight="1">
      <c r="F44" s="4"/>
      <c r="I44" s="5"/>
      <c r="J44" s="2"/>
    </row>
    <row r="45" spans="6:10" s="3" customFormat="1" ht="26.1" customHeight="1">
      <c r="F45" s="4"/>
      <c r="I45" s="5"/>
      <c r="J45" s="2"/>
    </row>
    <row r="46" spans="6:10" s="3" customFormat="1" ht="26.1" customHeight="1">
      <c r="F46" s="4"/>
      <c r="I46" s="5"/>
      <c r="J46" s="2"/>
    </row>
    <row r="47" spans="6:10" s="3" customFormat="1" ht="26.1" customHeight="1">
      <c r="F47" s="4"/>
      <c r="I47" s="5"/>
      <c r="J47" s="2"/>
    </row>
    <row r="48" spans="6:10" s="3" customFormat="1" ht="26.1" customHeight="1">
      <c r="F48" s="4"/>
      <c r="I48" s="5"/>
      <c r="J48" s="2"/>
    </row>
    <row r="49" spans="6:10" s="3" customFormat="1" ht="26.1" customHeight="1">
      <c r="F49" s="4"/>
      <c r="I49" s="5"/>
      <c r="J49" s="2"/>
    </row>
    <row r="50" spans="6:10" s="3" customFormat="1" ht="26.1" customHeight="1">
      <c r="F50" s="4"/>
      <c r="I50" s="5"/>
      <c r="J50" s="2"/>
    </row>
    <row r="51" spans="6:10" s="3" customFormat="1" ht="26.1" customHeight="1">
      <c r="F51" s="4"/>
      <c r="I51" s="5"/>
      <c r="J51" s="2"/>
    </row>
    <row r="52" spans="6:10" s="3" customFormat="1" ht="26.1" customHeight="1">
      <c r="F52" s="4"/>
      <c r="I52" s="5"/>
      <c r="J52" s="2"/>
    </row>
    <row r="53" spans="6:10" s="3" customFormat="1" ht="26.1" customHeight="1">
      <c r="F53" s="4"/>
      <c r="I53" s="5"/>
      <c r="J53" s="2"/>
    </row>
    <row r="54" spans="6:10" s="3" customFormat="1" ht="26.1" customHeight="1">
      <c r="F54" s="4"/>
      <c r="I54" s="5"/>
      <c r="J54" s="2"/>
    </row>
    <row r="55" spans="6:10" s="3" customFormat="1" ht="26.1" customHeight="1">
      <c r="F55" s="4"/>
      <c r="I55" s="5"/>
      <c r="J55" s="2"/>
    </row>
    <row r="56" spans="6:10" s="3" customFormat="1" ht="26.1" customHeight="1">
      <c r="F56" s="4"/>
      <c r="I56" s="5"/>
      <c r="J56" s="2"/>
    </row>
    <row r="57" spans="6:10" s="3" customFormat="1" ht="26.1" customHeight="1">
      <c r="F57" s="4"/>
      <c r="I57" s="5"/>
      <c r="J57" s="2"/>
    </row>
    <row r="58" spans="6:10" s="3" customFormat="1" ht="26.1" customHeight="1">
      <c r="F58" s="4"/>
      <c r="I58" s="5"/>
      <c r="J58" s="2"/>
    </row>
    <row r="59" spans="6:10" s="3" customFormat="1" ht="26.1" customHeight="1">
      <c r="F59" s="4"/>
      <c r="I59" s="5"/>
      <c r="J59" s="2"/>
    </row>
    <row r="60" spans="6:10" s="3" customFormat="1" ht="26.1" customHeight="1">
      <c r="F60" s="4"/>
      <c r="I60" s="5"/>
      <c r="J60" s="2"/>
    </row>
    <row r="61" spans="6:10" s="3" customFormat="1" ht="26.1" customHeight="1">
      <c r="F61" s="4"/>
      <c r="I61" s="5"/>
      <c r="J61" s="2"/>
    </row>
    <row r="62" spans="6:10" s="3" customFormat="1" ht="26.1" customHeight="1">
      <c r="F62" s="4"/>
      <c r="I62" s="5"/>
      <c r="J62" s="2"/>
    </row>
    <row r="63" spans="6:10" s="3" customFormat="1" ht="26.1" customHeight="1">
      <c r="F63" s="4"/>
      <c r="I63" s="5"/>
      <c r="J63" s="2"/>
    </row>
    <row r="64" spans="6:10" s="3" customFormat="1" ht="26.1" customHeight="1">
      <c r="F64" s="4"/>
      <c r="I64" s="5"/>
      <c r="J64" s="2"/>
    </row>
    <row r="65" spans="6:10" s="3" customFormat="1" ht="26.1" customHeight="1">
      <c r="F65" s="4"/>
      <c r="I65" s="5"/>
      <c r="J65" s="2"/>
    </row>
    <row r="66" spans="6:10" s="3" customFormat="1" ht="26.1" customHeight="1">
      <c r="F66" s="4"/>
      <c r="I66" s="5"/>
      <c r="J66" s="2"/>
    </row>
    <row r="67" spans="6:10" s="3" customFormat="1" ht="26.1" customHeight="1">
      <c r="F67" s="4"/>
      <c r="I67" s="5"/>
      <c r="J67" s="2"/>
    </row>
    <row r="68" spans="6:10" s="3" customFormat="1" ht="26.1" customHeight="1">
      <c r="F68" s="4"/>
      <c r="I68" s="5"/>
      <c r="J68" s="2"/>
    </row>
    <row r="69" spans="6:10" s="3" customFormat="1" ht="26.1" customHeight="1">
      <c r="F69" s="4"/>
      <c r="I69" s="5"/>
      <c r="J69" s="2"/>
    </row>
    <row r="70" spans="6:10" s="3" customFormat="1" ht="26.1" customHeight="1">
      <c r="F70" s="4"/>
      <c r="I70" s="5"/>
      <c r="J70" s="2"/>
    </row>
    <row r="71" spans="6:10" s="3" customFormat="1" ht="26.1" customHeight="1">
      <c r="F71" s="4"/>
      <c r="I71" s="5"/>
      <c r="J71" s="2"/>
    </row>
    <row r="72" spans="6:10" s="3" customFormat="1" ht="26.1" customHeight="1">
      <c r="F72" s="4"/>
      <c r="I72" s="5"/>
      <c r="J72" s="2"/>
    </row>
    <row r="73" spans="6:10" s="3" customFormat="1" ht="26.1" customHeight="1">
      <c r="F73" s="4"/>
      <c r="I73" s="5"/>
      <c r="J73" s="2"/>
    </row>
    <row r="74" spans="6:10" s="3" customFormat="1" ht="26.1" customHeight="1">
      <c r="F74" s="4"/>
      <c r="I74" s="5"/>
      <c r="J74" s="2"/>
    </row>
    <row r="75" spans="6:10" s="3" customFormat="1" ht="26.1" customHeight="1">
      <c r="F75" s="4"/>
      <c r="I75" s="5"/>
      <c r="J75" s="2"/>
    </row>
    <row r="76" spans="6:10" s="3" customFormat="1" ht="26.1" customHeight="1">
      <c r="F76" s="4"/>
      <c r="I76" s="5"/>
      <c r="J76" s="2"/>
    </row>
    <row r="77" spans="6:10" s="3" customFormat="1" ht="26.1" customHeight="1">
      <c r="F77" s="4"/>
      <c r="I77" s="5"/>
      <c r="J77" s="2"/>
    </row>
    <row r="78" spans="6:10" s="3" customFormat="1" ht="26.1" customHeight="1">
      <c r="F78" s="4"/>
      <c r="I78" s="5"/>
      <c r="J78" s="2"/>
    </row>
    <row r="79" spans="6:10" s="3" customFormat="1" ht="26.1" customHeight="1">
      <c r="F79" s="4"/>
      <c r="I79" s="5"/>
      <c r="J79" s="2"/>
    </row>
    <row r="80" spans="6:10" s="3" customFormat="1" ht="26.1" customHeight="1">
      <c r="F80" s="4"/>
      <c r="I80" s="5"/>
      <c r="J80" s="2"/>
    </row>
    <row r="81" spans="6:10" s="3" customFormat="1" ht="26.1" customHeight="1">
      <c r="F81" s="4"/>
      <c r="I81" s="5"/>
      <c r="J81" s="2"/>
    </row>
    <row r="82" spans="6:10" s="3" customFormat="1" ht="26.1" customHeight="1">
      <c r="F82" s="4"/>
      <c r="I82" s="5"/>
      <c r="J82" s="2"/>
    </row>
    <row r="83" spans="6:10" s="3" customFormat="1" ht="26.1" customHeight="1">
      <c r="F83" s="4"/>
      <c r="I83" s="5"/>
      <c r="J83" s="2"/>
    </row>
    <row r="84" spans="6:10" s="3" customFormat="1" ht="26.1" customHeight="1">
      <c r="F84" s="4"/>
      <c r="I84" s="5"/>
      <c r="J84" s="2"/>
    </row>
    <row r="85" spans="6:10" s="3" customFormat="1" ht="26.1" customHeight="1">
      <c r="F85" s="4"/>
      <c r="I85" s="5"/>
      <c r="J85" s="2"/>
    </row>
    <row r="86" spans="6:10" s="3" customFormat="1" ht="26.1" customHeight="1">
      <c r="F86" s="4"/>
      <c r="I86" s="5"/>
      <c r="J86" s="2"/>
    </row>
    <row r="87" spans="6:10" s="3" customFormat="1" ht="26.1" customHeight="1">
      <c r="F87" s="4"/>
      <c r="I87" s="5"/>
      <c r="J87" s="2"/>
    </row>
    <row r="88" spans="6:10" s="3" customFormat="1" ht="26.1" customHeight="1">
      <c r="F88" s="4"/>
      <c r="I88" s="5"/>
      <c r="J88" s="2"/>
    </row>
    <row r="89" spans="6:10" s="3" customFormat="1" ht="26.1" customHeight="1">
      <c r="F89" s="4"/>
      <c r="I89" s="5"/>
      <c r="J89" s="2"/>
    </row>
  </sheetData>
  <mergeCells count="46">
    <mergeCell ref="J13:J14"/>
    <mergeCell ref="J23:J24"/>
    <mergeCell ref="I4:I5"/>
    <mergeCell ref="I8:I9"/>
    <mergeCell ref="I13:I14"/>
    <mergeCell ref="I23:I24"/>
    <mergeCell ref="F23:F24"/>
    <mergeCell ref="H4:H5"/>
    <mergeCell ref="H8:H9"/>
    <mergeCell ref="H13:H14"/>
    <mergeCell ref="H23:H24"/>
    <mergeCell ref="G4:G5"/>
    <mergeCell ref="G8:G9"/>
    <mergeCell ref="G13:G14"/>
    <mergeCell ref="G23:G24"/>
    <mergeCell ref="A1:J1"/>
    <mergeCell ref="A2:J2"/>
    <mergeCell ref="A3:J3"/>
    <mergeCell ref="A7:J7"/>
    <mergeCell ref="A12:J12"/>
    <mergeCell ref="D4:D5"/>
    <mergeCell ref="D8:D9"/>
    <mergeCell ref="A4:A5"/>
    <mergeCell ref="A8:A9"/>
    <mergeCell ref="B4:B5"/>
    <mergeCell ref="B8:B9"/>
    <mergeCell ref="F4:F5"/>
    <mergeCell ref="F8:F9"/>
    <mergeCell ref="J4:J5"/>
    <mergeCell ref="J8:J9"/>
    <mergeCell ref="E4:E5"/>
    <mergeCell ref="E8:E9"/>
    <mergeCell ref="E13:E14"/>
    <mergeCell ref="E23:E24"/>
    <mergeCell ref="A13:A14"/>
    <mergeCell ref="A23:A24"/>
    <mergeCell ref="C4:C5"/>
    <mergeCell ref="C8:C9"/>
    <mergeCell ref="A22:J22"/>
    <mergeCell ref="C13:C14"/>
    <mergeCell ref="C23:C24"/>
    <mergeCell ref="D13:D14"/>
    <mergeCell ref="D23:D24"/>
    <mergeCell ref="B13:B14"/>
    <mergeCell ref="B23:B24"/>
    <mergeCell ref="F13:F14"/>
  </mergeCells>
  <phoneticPr fontId="7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参加能力测试人员总成绩</vt:lpstr>
      <vt:lpstr>参加能力测试人员总成绩!Print_Area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陈宏亮</cp:lastModifiedBy>
  <cp:lastPrinted>2020-11-19T09:50:50Z</cp:lastPrinted>
  <dcterms:created xsi:type="dcterms:W3CDTF">2006-09-13T11:21:00Z</dcterms:created>
  <dcterms:modified xsi:type="dcterms:W3CDTF">2020-11-20T00:25:30Z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