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2" sheetId="2" r:id="rId1"/>
  </sheets>
  <definedNames>
    <definedName name="_xlnm._FilterDatabase" localSheetId="0" hidden="1">Sheet2!$A$2:$H$36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<sst xmlns="http://schemas.openxmlformats.org/spreadsheetml/2006/main" count="59">
  <si>
    <t>2020年津市市卫生系统招聘工作人员综合成绩及入围体检人员  名单公示</t>
  </si>
  <si>
    <t>岗位</t>
  </si>
  <si>
    <t>姓名</t>
  </si>
  <si>
    <t>笔试成绩</t>
  </si>
  <si>
    <t>笔试成绩×60%</t>
  </si>
  <si>
    <t>面试成绩</t>
  </si>
  <si>
    <t>面试成绩×40%</t>
  </si>
  <si>
    <t>综合成绩</t>
  </si>
  <si>
    <t>是否入围体检</t>
  </si>
  <si>
    <t>A001专业技术人员</t>
  </si>
  <si>
    <t>王庆</t>
  </si>
  <si>
    <t>入围体检</t>
  </si>
  <si>
    <t>罗永桥</t>
  </si>
  <si>
    <t>A002专业技术人员</t>
  </si>
  <si>
    <t>贺钰</t>
  </si>
  <si>
    <t>雷玉芳</t>
  </si>
  <si>
    <t>A003专业技术人员</t>
  </si>
  <si>
    <t>李志煜</t>
  </si>
  <si>
    <t>A004专业技术人员</t>
  </si>
  <si>
    <t>万琼清</t>
  </si>
  <si>
    <t>刘昕</t>
  </si>
  <si>
    <t>A005护理1</t>
  </si>
  <si>
    <t>高樊汇</t>
  </si>
  <si>
    <t>何蔚炫</t>
  </si>
  <si>
    <t>A006护理2</t>
  </si>
  <si>
    <t>易杨</t>
  </si>
  <si>
    <t>刘晶晶</t>
  </si>
  <si>
    <t>A007财务</t>
  </si>
  <si>
    <t>杜思敏</t>
  </si>
  <si>
    <t>雷海燕</t>
  </si>
  <si>
    <t>A008外科医生1</t>
  </si>
  <si>
    <t>丁拯</t>
  </si>
  <si>
    <t>仅有中级及以上专业技术资格人员报名，直接进入面试</t>
  </si>
  <si>
    <t>A009妇产科医生1</t>
  </si>
  <si>
    <t>刘惠芳</t>
  </si>
  <si>
    <t>A010妇产科医生2</t>
  </si>
  <si>
    <t>赵艳</t>
  </si>
  <si>
    <t>瞿丽芳</t>
  </si>
  <si>
    <t>柳婷</t>
  </si>
  <si>
    <t>A011内科医生1</t>
  </si>
  <si>
    <t>肖伟</t>
  </si>
  <si>
    <t>赵谦</t>
  </si>
  <si>
    <t>A012外科医生2</t>
  </si>
  <si>
    <t>彭亮</t>
  </si>
  <si>
    <t>雷治</t>
  </si>
  <si>
    <t>赵品昂</t>
  </si>
  <si>
    <t>张荔溯</t>
  </si>
  <si>
    <t>A013中西医结合</t>
  </si>
  <si>
    <t>卢吉祥</t>
  </si>
  <si>
    <t>黄青宇</t>
  </si>
  <si>
    <t>王彩红</t>
  </si>
  <si>
    <t>廖慧</t>
  </si>
  <si>
    <t>A014内科医生2</t>
  </si>
  <si>
    <t>李锐</t>
  </si>
  <si>
    <t>王飞</t>
  </si>
  <si>
    <t>钟子静</t>
  </si>
  <si>
    <t>刘果然</t>
  </si>
  <si>
    <t>辛婷婷</t>
  </si>
  <si>
    <t>邓军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</si>
</sst>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sz val="11"/>
      <name val="仿宋_GB2312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11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18" borderId="14" applyNumberFormat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24" fillId="21" borderId="1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F4" sqref="F4"/>
    </sheetView>
  </sheetViews>
  <sheetFormatPr defaultColWidth="9" defaultRowHeight="27.95" customHeight="1"/>
  <cols>
    <col min="1" max="1" width="16.75" style="3" customWidth="1"/>
    <col min="2" max="7" width="9" style="3"/>
    <col min="8" max="8" width="10" style="3" customWidth="1"/>
    <col min="9" max="16384" width="9" style="3"/>
  </cols>
  <sheetData>
    <row r="1" ht="82" customHeight="1" spans="1:9">
      <c r="A1" s="4" t="s">
        <v>0</v>
      </c>
      <c r="B1" s="4"/>
      <c r="C1" s="4"/>
      <c r="D1" s="4"/>
      <c r="E1" s="4"/>
      <c r="F1" s="4"/>
      <c r="G1" s="4"/>
      <c r="H1" s="4"/>
      <c r="I1" s="21"/>
    </row>
    <row r="2" s="1" customFormat="1" ht="57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2"/>
    </row>
    <row r="3" s="2" customFormat="1" ht="20.1" customHeight="1" spans="1:8">
      <c r="A3" s="6" t="s">
        <v>9</v>
      </c>
      <c r="B3" s="6" t="s">
        <v>10</v>
      </c>
      <c r="C3" s="7">
        <v>53.1</v>
      </c>
      <c r="D3" s="8">
        <f t="shared" ref="D3:D15" si="0">+C3*0.6</f>
        <v>31.86</v>
      </c>
      <c r="E3" s="8">
        <v>75.2</v>
      </c>
      <c r="F3" s="8">
        <f>+E3*0.4</f>
        <v>30.08</v>
      </c>
      <c r="G3" s="8">
        <f t="shared" ref="G3:G36" si="1">+F3+D3</f>
        <v>61.94</v>
      </c>
      <c r="H3" s="8" t="s">
        <v>11</v>
      </c>
    </row>
    <row r="4" s="2" customFormat="1" ht="20.1" customHeight="1" spans="1:8">
      <c r="A4" s="6" t="s">
        <v>9</v>
      </c>
      <c r="B4" s="9" t="s">
        <v>12</v>
      </c>
      <c r="C4" s="10">
        <v>47.3</v>
      </c>
      <c r="D4" s="8">
        <f t="shared" si="0"/>
        <v>28.38</v>
      </c>
      <c r="E4" s="8">
        <v>0</v>
      </c>
      <c r="F4" s="8">
        <v>0</v>
      </c>
      <c r="G4" s="8">
        <f t="shared" si="1"/>
        <v>28.38</v>
      </c>
      <c r="H4" s="8"/>
    </row>
    <row r="5" s="2" customFormat="1" ht="20.1" customHeight="1" spans="1:8">
      <c r="A5" s="6" t="s">
        <v>13</v>
      </c>
      <c r="B5" s="6" t="s">
        <v>14</v>
      </c>
      <c r="C5" s="7">
        <v>86.7</v>
      </c>
      <c r="D5" s="8">
        <f t="shared" si="0"/>
        <v>52.02</v>
      </c>
      <c r="E5" s="8">
        <v>79.8</v>
      </c>
      <c r="F5" s="8">
        <f t="shared" ref="F5:F15" si="2">+E5*0.4</f>
        <v>31.92</v>
      </c>
      <c r="G5" s="8">
        <f t="shared" si="1"/>
        <v>83.94</v>
      </c>
      <c r="H5" s="8" t="s">
        <v>11</v>
      </c>
    </row>
    <row r="6" s="2" customFormat="1" ht="20.1" customHeight="1" spans="1:8">
      <c r="A6" s="6" t="s">
        <v>13</v>
      </c>
      <c r="B6" s="6" t="s">
        <v>15</v>
      </c>
      <c r="C6" s="7">
        <v>85</v>
      </c>
      <c r="D6" s="8">
        <f t="shared" si="0"/>
        <v>51</v>
      </c>
      <c r="E6" s="8">
        <v>79.2</v>
      </c>
      <c r="F6" s="8">
        <f t="shared" si="2"/>
        <v>31.68</v>
      </c>
      <c r="G6" s="8">
        <f t="shared" si="1"/>
        <v>82.68</v>
      </c>
      <c r="H6" s="8"/>
    </row>
    <row r="7" s="2" customFormat="1" ht="20.1" customHeight="1" spans="1:8">
      <c r="A7" s="6" t="s">
        <v>16</v>
      </c>
      <c r="B7" s="6" t="s">
        <v>17</v>
      </c>
      <c r="C7" s="7">
        <v>57</v>
      </c>
      <c r="D7" s="8">
        <f t="shared" si="0"/>
        <v>34.2</v>
      </c>
      <c r="E7" s="8">
        <v>73.6</v>
      </c>
      <c r="F7" s="8">
        <f t="shared" si="2"/>
        <v>29.44</v>
      </c>
      <c r="G7" s="8">
        <f t="shared" si="1"/>
        <v>63.64</v>
      </c>
      <c r="H7" s="8" t="s">
        <v>11</v>
      </c>
    </row>
    <row r="8" s="2" customFormat="1" ht="20.1" customHeight="1" spans="1:8">
      <c r="A8" s="11" t="s">
        <v>18</v>
      </c>
      <c r="B8" s="6" t="s">
        <v>19</v>
      </c>
      <c r="C8" s="7">
        <v>68.3</v>
      </c>
      <c r="D8" s="8">
        <f t="shared" si="0"/>
        <v>40.98</v>
      </c>
      <c r="E8" s="8">
        <v>72.4</v>
      </c>
      <c r="F8" s="8">
        <f t="shared" si="2"/>
        <v>28.96</v>
      </c>
      <c r="G8" s="8">
        <f t="shared" si="1"/>
        <v>69.94</v>
      </c>
      <c r="H8" s="8"/>
    </row>
    <row r="9" s="2" customFormat="1" ht="20.1" customHeight="1" spans="1:8">
      <c r="A9" s="11" t="s">
        <v>18</v>
      </c>
      <c r="B9" s="6" t="s">
        <v>20</v>
      </c>
      <c r="C9" s="7">
        <v>63</v>
      </c>
      <c r="D9" s="8">
        <f t="shared" si="0"/>
        <v>37.8</v>
      </c>
      <c r="E9" s="8">
        <v>82.8</v>
      </c>
      <c r="F9" s="8">
        <f t="shared" si="2"/>
        <v>33.12</v>
      </c>
      <c r="G9" s="8">
        <f t="shared" si="1"/>
        <v>70.92</v>
      </c>
      <c r="H9" s="8" t="s">
        <v>11</v>
      </c>
    </row>
    <row r="10" s="2" customFormat="1" ht="20.1" customHeight="1" spans="1:8">
      <c r="A10" s="11" t="s">
        <v>21</v>
      </c>
      <c r="B10" s="6" t="s">
        <v>22</v>
      </c>
      <c r="C10" s="7">
        <v>83.4</v>
      </c>
      <c r="D10" s="8">
        <f t="shared" si="0"/>
        <v>50.04</v>
      </c>
      <c r="E10" s="8">
        <v>77.4</v>
      </c>
      <c r="F10" s="8">
        <f t="shared" si="2"/>
        <v>30.96</v>
      </c>
      <c r="G10" s="8">
        <f t="shared" si="1"/>
        <v>81</v>
      </c>
      <c r="H10" s="8" t="s">
        <v>11</v>
      </c>
    </row>
    <row r="11" s="2" customFormat="1" ht="20.1" customHeight="1" spans="1:8">
      <c r="A11" s="11" t="s">
        <v>21</v>
      </c>
      <c r="B11" s="6" t="s">
        <v>23</v>
      </c>
      <c r="C11" s="7">
        <v>80.1</v>
      </c>
      <c r="D11" s="8">
        <f t="shared" si="0"/>
        <v>48.06</v>
      </c>
      <c r="E11" s="8">
        <v>79.4</v>
      </c>
      <c r="F11" s="8">
        <f t="shared" si="2"/>
        <v>31.76</v>
      </c>
      <c r="G11" s="8">
        <f t="shared" si="1"/>
        <v>79.82</v>
      </c>
      <c r="H11" s="8"/>
    </row>
    <row r="12" s="2" customFormat="1" ht="20.1" customHeight="1" spans="1:8">
      <c r="A12" s="11" t="s">
        <v>24</v>
      </c>
      <c r="B12" s="6" t="s">
        <v>25</v>
      </c>
      <c r="C12" s="7">
        <v>79.9</v>
      </c>
      <c r="D12" s="8">
        <f t="shared" si="0"/>
        <v>47.94</v>
      </c>
      <c r="E12" s="8">
        <v>77.4</v>
      </c>
      <c r="F12" s="8">
        <f t="shared" si="2"/>
        <v>30.96</v>
      </c>
      <c r="G12" s="8">
        <f t="shared" si="1"/>
        <v>78.9</v>
      </c>
      <c r="H12" s="8" t="s">
        <v>11</v>
      </c>
    </row>
    <row r="13" s="2" customFormat="1" ht="20.1" customHeight="1" spans="1:8">
      <c r="A13" s="11" t="s">
        <v>24</v>
      </c>
      <c r="B13" s="6" t="s">
        <v>26</v>
      </c>
      <c r="C13" s="7">
        <v>73.4</v>
      </c>
      <c r="D13" s="8">
        <f t="shared" si="0"/>
        <v>44.04</v>
      </c>
      <c r="E13" s="8">
        <v>73.6</v>
      </c>
      <c r="F13" s="8">
        <f t="shared" si="2"/>
        <v>29.44</v>
      </c>
      <c r="G13" s="8">
        <f t="shared" si="1"/>
        <v>73.48</v>
      </c>
      <c r="H13" s="8"/>
    </row>
    <row r="14" s="2" customFormat="1" ht="20.1" customHeight="1" spans="1:8">
      <c r="A14" s="11" t="s">
        <v>27</v>
      </c>
      <c r="B14" s="6" t="s">
        <v>28</v>
      </c>
      <c r="C14" s="7">
        <v>73.1</v>
      </c>
      <c r="D14" s="8">
        <f t="shared" si="0"/>
        <v>43.86</v>
      </c>
      <c r="E14" s="8">
        <v>79.2</v>
      </c>
      <c r="F14" s="8">
        <f t="shared" si="2"/>
        <v>31.68</v>
      </c>
      <c r="G14" s="8">
        <f t="shared" si="1"/>
        <v>75.54</v>
      </c>
      <c r="H14" s="8"/>
    </row>
    <row r="15" s="2" customFormat="1" ht="20.1" customHeight="1" spans="1:8">
      <c r="A15" s="11" t="s">
        <v>27</v>
      </c>
      <c r="B15" s="6" t="s">
        <v>29</v>
      </c>
      <c r="C15" s="7">
        <v>71.9</v>
      </c>
      <c r="D15" s="8">
        <f t="shared" si="0"/>
        <v>43.14</v>
      </c>
      <c r="E15" s="8">
        <v>83.4</v>
      </c>
      <c r="F15" s="8">
        <f t="shared" si="2"/>
        <v>33.36</v>
      </c>
      <c r="G15" s="8">
        <f t="shared" si="1"/>
        <v>76.5</v>
      </c>
      <c r="H15" s="8" t="s">
        <v>11</v>
      </c>
    </row>
    <row r="16" s="2" customFormat="1" ht="20.1" customHeight="1" spans="1:8">
      <c r="A16" s="12" t="s">
        <v>30</v>
      </c>
      <c r="B16" s="13" t="s">
        <v>31</v>
      </c>
      <c r="C16" s="14" t="s">
        <v>32</v>
      </c>
      <c r="D16" s="15"/>
      <c r="E16" s="8">
        <v>77.4</v>
      </c>
      <c r="F16" s="8">
        <v>77.4</v>
      </c>
      <c r="G16" s="8">
        <f t="shared" si="1"/>
        <v>77.4</v>
      </c>
      <c r="H16" s="8" t="s">
        <v>11</v>
      </c>
    </row>
    <row r="17" s="2" customFormat="1" ht="20.1" customHeight="1" spans="1:8">
      <c r="A17" s="12" t="s">
        <v>33</v>
      </c>
      <c r="B17" s="13" t="s">
        <v>34</v>
      </c>
      <c r="C17" s="16"/>
      <c r="D17" s="17"/>
      <c r="E17" s="8">
        <v>75.6</v>
      </c>
      <c r="F17" s="8">
        <v>75.6</v>
      </c>
      <c r="G17" s="8">
        <f t="shared" si="1"/>
        <v>75.6</v>
      </c>
      <c r="H17" s="8" t="s">
        <v>11</v>
      </c>
    </row>
    <row r="18" s="2" customFormat="1" ht="20.1" customHeight="1" spans="1:8">
      <c r="A18" s="12" t="s">
        <v>35</v>
      </c>
      <c r="B18" s="13" t="s">
        <v>36</v>
      </c>
      <c r="C18" s="16"/>
      <c r="D18" s="17"/>
      <c r="E18" s="8">
        <v>0</v>
      </c>
      <c r="F18" s="8">
        <f>+E18*0.4</f>
        <v>0</v>
      </c>
      <c r="G18" s="8">
        <f t="shared" si="1"/>
        <v>0</v>
      </c>
      <c r="H18" s="8"/>
    </row>
    <row r="19" s="2" customFormat="1" ht="20.1" customHeight="1" spans="1:8">
      <c r="A19" s="12" t="s">
        <v>35</v>
      </c>
      <c r="B19" s="13" t="s">
        <v>37</v>
      </c>
      <c r="C19" s="16"/>
      <c r="D19" s="17"/>
      <c r="E19" s="8">
        <v>77.2</v>
      </c>
      <c r="F19" s="8">
        <v>77.2</v>
      </c>
      <c r="G19" s="8">
        <f t="shared" si="1"/>
        <v>77.2</v>
      </c>
      <c r="H19" s="8" t="s">
        <v>11</v>
      </c>
    </row>
    <row r="20" s="2" customFormat="1" ht="20.1" customHeight="1" spans="1:8">
      <c r="A20" s="12" t="s">
        <v>35</v>
      </c>
      <c r="B20" s="13" t="s">
        <v>38</v>
      </c>
      <c r="C20" s="16"/>
      <c r="D20" s="17"/>
      <c r="E20" s="8">
        <v>76.2</v>
      </c>
      <c r="F20" s="8">
        <v>76.2</v>
      </c>
      <c r="G20" s="8">
        <f t="shared" si="1"/>
        <v>76.2</v>
      </c>
      <c r="H20" s="8"/>
    </row>
    <row r="21" s="2" customFormat="1" ht="20.1" customHeight="1" spans="1:8">
      <c r="A21" s="12" t="s">
        <v>39</v>
      </c>
      <c r="B21" s="13" t="s">
        <v>40</v>
      </c>
      <c r="C21" s="16"/>
      <c r="D21" s="17"/>
      <c r="E21" s="8">
        <v>74.4</v>
      </c>
      <c r="F21" s="8">
        <v>74.4</v>
      </c>
      <c r="G21" s="8">
        <f t="shared" si="1"/>
        <v>74.4</v>
      </c>
      <c r="H21" s="8" t="s">
        <v>11</v>
      </c>
    </row>
    <row r="22" s="2" customFormat="1" ht="20.1" customHeight="1" spans="1:8">
      <c r="A22" s="12" t="s">
        <v>39</v>
      </c>
      <c r="B22" s="13" t="s">
        <v>41</v>
      </c>
      <c r="C22" s="18"/>
      <c r="D22" s="19"/>
      <c r="E22" s="8">
        <v>75.8</v>
      </c>
      <c r="F22" s="8">
        <v>75.8</v>
      </c>
      <c r="G22" s="8">
        <f t="shared" si="1"/>
        <v>75.8</v>
      </c>
      <c r="H22" s="8" t="s">
        <v>11</v>
      </c>
    </row>
    <row r="23" s="2" customFormat="1" ht="20.1" customHeight="1" spans="1:8">
      <c r="A23" s="20" t="s">
        <v>42</v>
      </c>
      <c r="B23" s="6" t="s">
        <v>43</v>
      </c>
      <c r="C23" s="7">
        <v>63.6</v>
      </c>
      <c r="D23" s="8">
        <f t="shared" ref="D23:D36" si="3">+C23*0.6</f>
        <v>38.16</v>
      </c>
      <c r="E23" s="8">
        <v>74</v>
      </c>
      <c r="F23" s="8">
        <f t="shared" ref="F23:F36" si="4">+E23*0.4</f>
        <v>29.6</v>
      </c>
      <c r="G23" s="8">
        <f t="shared" si="1"/>
        <v>67.76</v>
      </c>
      <c r="H23" s="8" t="s">
        <v>11</v>
      </c>
    </row>
    <row r="24" s="2" customFormat="1" ht="20.1" customHeight="1" spans="1:8">
      <c r="A24" s="20" t="s">
        <v>42</v>
      </c>
      <c r="B24" s="6" t="s">
        <v>44</v>
      </c>
      <c r="C24" s="7">
        <v>62.4</v>
      </c>
      <c r="D24" s="8">
        <f t="shared" si="3"/>
        <v>37.44</v>
      </c>
      <c r="E24" s="8">
        <v>74.4</v>
      </c>
      <c r="F24" s="8">
        <f t="shared" si="4"/>
        <v>29.76</v>
      </c>
      <c r="G24" s="8">
        <f t="shared" si="1"/>
        <v>67.2</v>
      </c>
      <c r="H24" s="8" t="s">
        <v>11</v>
      </c>
    </row>
    <row r="25" s="2" customFormat="1" ht="20.1" customHeight="1" spans="1:8">
      <c r="A25" s="20" t="s">
        <v>42</v>
      </c>
      <c r="B25" s="6" t="s">
        <v>45</v>
      </c>
      <c r="C25" s="7">
        <v>57.7</v>
      </c>
      <c r="D25" s="8">
        <f t="shared" si="3"/>
        <v>34.62</v>
      </c>
      <c r="E25" s="8">
        <v>76.4</v>
      </c>
      <c r="F25" s="8">
        <f t="shared" si="4"/>
        <v>30.56</v>
      </c>
      <c r="G25" s="8">
        <f t="shared" si="1"/>
        <v>65.18</v>
      </c>
      <c r="H25" s="8"/>
    </row>
    <row r="26" s="2" customFormat="1" ht="20.1" customHeight="1" spans="1:8">
      <c r="A26" s="20" t="s">
        <v>42</v>
      </c>
      <c r="B26" s="6" t="s">
        <v>46</v>
      </c>
      <c r="C26" s="7">
        <v>54.4</v>
      </c>
      <c r="D26" s="8">
        <f t="shared" si="3"/>
        <v>32.64</v>
      </c>
      <c r="E26" s="8">
        <v>74</v>
      </c>
      <c r="F26" s="8">
        <f t="shared" si="4"/>
        <v>29.6</v>
      </c>
      <c r="G26" s="8">
        <f t="shared" si="1"/>
        <v>62.24</v>
      </c>
      <c r="H26" s="8"/>
    </row>
    <row r="27" s="2" customFormat="1" ht="20.1" customHeight="1" spans="1:8">
      <c r="A27" s="20" t="s">
        <v>47</v>
      </c>
      <c r="B27" s="6" t="s">
        <v>48</v>
      </c>
      <c r="C27" s="7">
        <v>63.1</v>
      </c>
      <c r="D27" s="8">
        <f t="shared" si="3"/>
        <v>37.86</v>
      </c>
      <c r="E27" s="8">
        <v>75.8</v>
      </c>
      <c r="F27" s="8">
        <f t="shared" si="4"/>
        <v>30.32</v>
      </c>
      <c r="G27" s="8">
        <f t="shared" si="1"/>
        <v>68.18</v>
      </c>
      <c r="H27" s="8" t="s">
        <v>11</v>
      </c>
    </row>
    <row r="28" s="2" customFormat="1" ht="20.1" customHeight="1" spans="1:8">
      <c r="A28" s="20" t="s">
        <v>47</v>
      </c>
      <c r="B28" s="6" t="s">
        <v>49</v>
      </c>
      <c r="C28" s="7">
        <v>58.5</v>
      </c>
      <c r="D28" s="8">
        <f t="shared" si="3"/>
        <v>35.1</v>
      </c>
      <c r="E28" s="8">
        <v>71.6</v>
      </c>
      <c r="F28" s="8">
        <f t="shared" si="4"/>
        <v>28.64</v>
      </c>
      <c r="G28" s="8">
        <f t="shared" si="1"/>
        <v>63.74</v>
      </c>
      <c r="H28" s="8"/>
    </row>
    <row r="29" s="2" customFormat="1" ht="20.1" customHeight="1" spans="1:8">
      <c r="A29" s="20" t="s">
        <v>47</v>
      </c>
      <c r="B29" s="6" t="s">
        <v>50</v>
      </c>
      <c r="C29" s="7">
        <v>57.5</v>
      </c>
      <c r="D29" s="8">
        <f t="shared" si="3"/>
        <v>34.5</v>
      </c>
      <c r="E29" s="8">
        <v>74.6</v>
      </c>
      <c r="F29" s="8">
        <f t="shared" si="4"/>
        <v>29.84</v>
      </c>
      <c r="G29" s="8">
        <f t="shared" si="1"/>
        <v>64.34</v>
      </c>
      <c r="H29" s="8" t="s">
        <v>11</v>
      </c>
    </row>
    <row r="30" s="2" customFormat="1" ht="20.1" customHeight="1" spans="1:8">
      <c r="A30" s="20" t="s">
        <v>47</v>
      </c>
      <c r="B30" s="6" t="s">
        <v>51</v>
      </c>
      <c r="C30" s="7">
        <v>57.2</v>
      </c>
      <c r="D30" s="8">
        <f t="shared" si="3"/>
        <v>34.32</v>
      </c>
      <c r="E30" s="8">
        <v>73.4</v>
      </c>
      <c r="F30" s="8">
        <f t="shared" si="4"/>
        <v>29.36</v>
      </c>
      <c r="G30" s="8">
        <f t="shared" si="1"/>
        <v>63.68</v>
      </c>
      <c r="H30" s="8"/>
    </row>
    <row r="31" s="2" customFormat="1" ht="20.1" customHeight="1" spans="1:8">
      <c r="A31" s="11" t="s">
        <v>52</v>
      </c>
      <c r="B31" s="6" t="s">
        <v>53</v>
      </c>
      <c r="C31" s="7">
        <v>67.7</v>
      </c>
      <c r="D31" s="8">
        <f t="shared" si="3"/>
        <v>40.62</v>
      </c>
      <c r="E31" s="8">
        <v>75.2</v>
      </c>
      <c r="F31" s="8">
        <f t="shared" si="4"/>
        <v>30.08</v>
      </c>
      <c r="G31" s="8">
        <f t="shared" si="1"/>
        <v>70.7</v>
      </c>
      <c r="H31" s="8" t="s">
        <v>11</v>
      </c>
    </row>
    <row r="32" s="2" customFormat="1" ht="20.1" customHeight="1" spans="1:8">
      <c r="A32" s="11" t="s">
        <v>52</v>
      </c>
      <c r="B32" s="6" t="s">
        <v>54</v>
      </c>
      <c r="C32" s="7">
        <v>66.3</v>
      </c>
      <c r="D32" s="8">
        <f t="shared" si="3"/>
        <v>39.78</v>
      </c>
      <c r="E32" s="8">
        <v>73.2</v>
      </c>
      <c r="F32" s="8">
        <f t="shared" si="4"/>
        <v>29.28</v>
      </c>
      <c r="G32" s="8">
        <f t="shared" si="1"/>
        <v>69.06</v>
      </c>
      <c r="H32" s="8"/>
    </row>
    <row r="33" s="2" customFormat="1" ht="20.1" customHeight="1" spans="1:8">
      <c r="A33" s="11" t="s">
        <v>52</v>
      </c>
      <c r="B33" s="6" t="s">
        <v>55</v>
      </c>
      <c r="C33" s="7">
        <v>65.6</v>
      </c>
      <c r="D33" s="8">
        <f t="shared" si="3"/>
        <v>39.36</v>
      </c>
      <c r="E33" s="8">
        <v>75.2</v>
      </c>
      <c r="F33" s="8">
        <f t="shared" si="4"/>
        <v>30.08</v>
      </c>
      <c r="G33" s="8">
        <f t="shared" si="1"/>
        <v>69.44</v>
      </c>
      <c r="H33" s="8" t="s">
        <v>11</v>
      </c>
    </row>
    <row r="34" s="2" customFormat="1" ht="20.1" customHeight="1" spans="1:8">
      <c r="A34" s="11" t="s">
        <v>52</v>
      </c>
      <c r="B34" s="6" t="s">
        <v>56</v>
      </c>
      <c r="C34" s="7">
        <v>61.5</v>
      </c>
      <c r="D34" s="8">
        <f t="shared" si="3"/>
        <v>36.9</v>
      </c>
      <c r="E34" s="8">
        <v>82.8</v>
      </c>
      <c r="F34" s="8">
        <f t="shared" si="4"/>
        <v>33.12</v>
      </c>
      <c r="G34" s="8">
        <f t="shared" si="1"/>
        <v>70.02</v>
      </c>
      <c r="H34" s="8" t="s">
        <v>11</v>
      </c>
    </row>
    <row r="35" s="2" customFormat="1" ht="20.1" customHeight="1" spans="1:8">
      <c r="A35" s="11" t="s">
        <v>52</v>
      </c>
      <c r="B35" s="6" t="s">
        <v>57</v>
      </c>
      <c r="C35" s="7">
        <v>59.6</v>
      </c>
      <c r="D35" s="8">
        <f t="shared" si="3"/>
        <v>35.76</v>
      </c>
      <c r="E35" s="8">
        <v>77</v>
      </c>
      <c r="F35" s="8">
        <f t="shared" si="4"/>
        <v>30.8</v>
      </c>
      <c r="G35" s="8">
        <f t="shared" si="1"/>
        <v>66.56</v>
      </c>
      <c r="H35" s="8"/>
    </row>
    <row r="36" s="2" customFormat="1" ht="20.1" customHeight="1" spans="1:8">
      <c r="A36" s="11" t="s">
        <v>52</v>
      </c>
      <c r="B36" s="6" t="s">
        <v>58</v>
      </c>
      <c r="C36" s="7">
        <v>59.3</v>
      </c>
      <c r="D36" s="8">
        <f t="shared" si="3"/>
        <v>35.58</v>
      </c>
      <c r="E36" s="8">
        <v>77.6</v>
      </c>
      <c r="F36" s="8">
        <f t="shared" si="4"/>
        <v>31.04</v>
      </c>
      <c r="G36" s="8">
        <f t="shared" si="1"/>
        <v>66.62</v>
      </c>
      <c r="H36" s="8"/>
    </row>
  </sheetData>
  <sortState ref="A2:H35">
    <sortCondition ref="A2"/>
  </sortState>
  <mergeCells count="2">
    <mergeCell ref="A1:H1"/>
    <mergeCell ref="C16:D22"/>
  </mergeCells>
  <pageMargins left="0.700694444444445" right="0.700694444444445" top="0.751388888888889" bottom="0.751388888888889" header="0.297916666666667" footer="0.297916666666667"/>
  <pageSetup paperSize="9" orientation="portrait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Cheng </cp:lastModifiedBy>
  <dcterms:created xsi:type="dcterms:W3CDTF">2006-09-13T11:21:00Z</dcterms:created>
  <cp:lastPrinted>2020-07-18T05:35:00Z</cp:lastPrinted>
  <dcterms:modified xsi:type="dcterms:W3CDTF">2020-11-16T01:24:24Z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