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0" windowHeight="9180"/>
  </bookViews>
  <sheets>
    <sheet name="Sheet2" sheetId="2" r:id="rId1"/>
  </sheets>
  <definedNames>
    <definedName name="_xlnm.Print_Titles" localSheetId="0">Sheet2!$1:$2</definedName>
    <definedName name="_xlnm._FilterDatabase" localSheetId="0" hidden="1">Sheet2!$A$2:$O$16</definedName>
  </definedNames>
  <calcPr calcId="144525"/>
</workbook>
</file>

<file path=xl/sharedStrings.xml><?xml version="1.0" encoding="utf-8"?>
<sst xmlns="http://schemas.openxmlformats.org/spreadsheetml/2006/main" count="138" uniqueCount="76">
  <si>
    <t>2020年四会市公开招聘事业单位工作人员第三批拟聘用人员名单</t>
  </si>
  <si>
    <t>序号</t>
  </si>
  <si>
    <t>准考证号</t>
  </si>
  <si>
    <t>姓名</t>
  </si>
  <si>
    <t>性别</t>
  </si>
  <si>
    <t>报考单位</t>
  </si>
  <si>
    <t>报考职位</t>
  </si>
  <si>
    <t>职位代码</t>
  </si>
  <si>
    <t>招聘人数</t>
  </si>
  <si>
    <t>笔试   成绩</t>
  </si>
  <si>
    <t>面试   成绩</t>
  </si>
  <si>
    <t>考试   总成绩</t>
  </si>
  <si>
    <t>名次</t>
  </si>
  <si>
    <t>体检是否合格</t>
  </si>
  <si>
    <t>考察是否合格</t>
  </si>
  <si>
    <t>备注</t>
  </si>
  <si>
    <t>202001370019</t>
  </si>
  <si>
    <t>梁健莉</t>
  </si>
  <si>
    <t>女</t>
  </si>
  <si>
    <t>四会市廉政教育中心</t>
  </si>
  <si>
    <t>职员1（管理岗位）</t>
  </si>
  <si>
    <t>44122659107303017</t>
  </si>
  <si>
    <t>否</t>
  </si>
  <si>
    <t>自愿放弃体检资格</t>
  </si>
  <si>
    <t>202000640025</t>
  </si>
  <si>
    <t>黎俊强</t>
  </si>
  <si>
    <t>男</t>
  </si>
  <si>
    <t>自愿放弃依次递补体检资格</t>
  </si>
  <si>
    <t>202000240006</t>
  </si>
  <si>
    <t>梁振华</t>
  </si>
  <si>
    <t>是</t>
  </si>
  <si>
    <t>依次递补</t>
  </si>
  <si>
    <t>202000340019</t>
  </si>
  <si>
    <t>李翠霞</t>
  </si>
  <si>
    <t>职员2（管理岗位）</t>
  </si>
  <si>
    <t>44122659107303018</t>
  </si>
  <si>
    <t>202000960028</t>
  </si>
  <si>
    <t>艾青云</t>
  </si>
  <si>
    <t>职员3（管理岗位）</t>
  </si>
  <si>
    <t>44122659107303019</t>
  </si>
  <si>
    <t>202000440002</t>
  </si>
  <si>
    <t>欧思敏</t>
  </si>
  <si>
    <t>四会市融媒体中心（四会市广播电视台）</t>
  </si>
  <si>
    <t>财务管理员（管理岗位）</t>
  </si>
  <si>
    <t>44122650107303002</t>
  </si>
  <si>
    <t>202000730002</t>
  </si>
  <si>
    <t>梁衍新</t>
  </si>
  <si>
    <t>信息管理员（专业技术岗位）</t>
  </si>
  <si>
    <t>44122650107303003</t>
  </si>
  <si>
    <t>202000370029</t>
  </si>
  <si>
    <t>邱北斗</t>
  </si>
  <si>
    <t>四会市石狗镇行政服务中心</t>
  </si>
  <si>
    <t>职员（管理岗位）</t>
  </si>
  <si>
    <t>44122681107303057</t>
  </si>
  <si>
    <t>202000810021</t>
  </si>
  <si>
    <t>扶友红</t>
  </si>
  <si>
    <t>四会市迳口镇行政服务中心</t>
  </si>
  <si>
    <t>44122676107303046</t>
  </si>
  <si>
    <t>自愿放弃考察资格</t>
  </si>
  <si>
    <t>202001570014</t>
  </si>
  <si>
    <t>郑坤龙</t>
  </si>
  <si>
    <t>202002350013</t>
  </si>
  <si>
    <t>曹芷珊</t>
  </si>
  <si>
    <t>四会市城区、乡镇小学</t>
  </si>
  <si>
    <t>语文教师B（专业技术岗位）</t>
  </si>
  <si>
    <t>44122691107302005</t>
  </si>
  <si>
    <t>自愿放弃聘用资格</t>
  </si>
  <si>
    <t>202001960021</t>
  </si>
  <si>
    <t>王东菲</t>
  </si>
  <si>
    <t>202001940017</t>
  </si>
  <si>
    <t>李腊梅</t>
  </si>
  <si>
    <t>四会市城区小学</t>
  </si>
  <si>
    <t>数学教师（专业技术岗位）</t>
  </si>
  <si>
    <t>44122690107302006</t>
  </si>
  <si>
    <t>202002230015</t>
  </si>
  <si>
    <t>廖秋怡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</si>
</sst>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.000_);[Red]\(0.0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22" borderId="12" applyNumberFormat="0" applyAlignment="0" applyProtection="0">
      <alignment vertical="center"/>
    </xf>
    <xf numFmtId="0" fontId="23" fillId="22" borderId="6" applyNumberFormat="0" applyAlignment="0" applyProtection="0">
      <alignment vertical="center"/>
    </xf>
    <xf numFmtId="0" fontId="12" fillId="17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7" fontId="4" fillId="0" borderId="2" xfId="49" applyNumberFormat="1" applyFont="1" applyFill="1" applyBorder="1" applyAlignment="1">
      <alignment horizontal="center" vertical="center"/>
    </xf>
    <xf numFmtId="178" fontId="4" fillId="0" borderId="0" xfId="49" applyNumberFormat="1" applyFont="1" applyFill="1" applyBorder="1" applyAlignment="1">
      <alignment horizontal="center" vertical="center"/>
    </xf>
    <xf numFmtId="176" fontId="4" fillId="0" borderId="2" xfId="49" applyNumberFormat="1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5" fillId="0" borderId="2" xfId="49" applyFont="1" applyFill="1" applyBorder="1" applyAlignment="1" quotePrefix="1">
      <alignment horizontal="center" vertical="center"/>
    </xf>
    <xf numFmtId="0" fontId="5" fillId="0" borderId="2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topLeftCell="A10" workbookViewId="0">
      <selection activeCell="C6" sqref="C6"/>
    </sheetView>
  </sheetViews>
  <sheetFormatPr defaultColWidth="9" defaultRowHeight="13.5"/>
  <cols>
    <col min="1" max="1" width="4.25" style="3" customWidth="1"/>
    <col min="2" max="2" width="12.25" style="3" customWidth="1"/>
    <col min="3" max="3" width="8.75" style="3" customWidth="1"/>
    <col min="4" max="4" width="4.125" style="3" customWidth="1"/>
    <col min="5" max="5" width="17.5" style="3" customWidth="1"/>
    <col min="6" max="6" width="22.5" style="3" customWidth="1"/>
    <col min="7" max="7" width="16.875" style="3" customWidth="1"/>
    <col min="8" max="8" width="5.25" style="3" customWidth="1"/>
    <col min="9" max="11" width="8.125" style="3" customWidth="1"/>
    <col min="12" max="12" width="5.25" style="3" customWidth="1"/>
    <col min="13" max="14" width="6.75" style="3" customWidth="1"/>
    <col min="15" max="16384" width="9" style="3"/>
  </cols>
  <sheetData>
    <row r="1" s="1" customFormat="1" ht="34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43" customHeight="1" spans="1:1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16" t="s">
        <v>9</v>
      </c>
      <c r="J2" s="16" t="s">
        <v>10</v>
      </c>
      <c r="K2" s="17" t="s">
        <v>11</v>
      </c>
      <c r="L2" s="6" t="s">
        <v>12</v>
      </c>
      <c r="M2" s="6" t="s">
        <v>13</v>
      </c>
      <c r="N2" s="6" t="s">
        <v>14</v>
      </c>
      <c r="O2" s="5" t="s">
        <v>15</v>
      </c>
    </row>
    <row r="3" s="2" customFormat="1" ht="39" customHeight="1" spans="1:15">
      <c r="A3" s="7">
        <v>1</v>
      </c>
      <c r="B3" s="8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9">
        <v>1</v>
      </c>
      <c r="I3" s="18">
        <v>77.8</v>
      </c>
      <c r="J3" s="19">
        <v>85.25</v>
      </c>
      <c r="K3" s="19">
        <f t="shared" ref="K3:K12" si="0">I3*0.6+J3*0.4</f>
        <v>80.78</v>
      </c>
      <c r="L3" s="8">
        <v>1</v>
      </c>
      <c r="M3" s="7" t="s">
        <v>22</v>
      </c>
      <c r="N3" s="7" t="s">
        <v>22</v>
      </c>
      <c r="O3" s="7" t="s">
        <v>23</v>
      </c>
    </row>
    <row r="4" s="2" customFormat="1" ht="42" customHeight="1" spans="1:15">
      <c r="A4" s="7">
        <v>2</v>
      </c>
      <c r="B4" s="8" t="s">
        <v>24</v>
      </c>
      <c r="C4" s="8" t="s">
        <v>25</v>
      </c>
      <c r="D4" s="8" t="s">
        <v>26</v>
      </c>
      <c r="E4" s="8" t="s">
        <v>19</v>
      </c>
      <c r="F4" s="8" t="s">
        <v>20</v>
      </c>
      <c r="G4" s="8" t="s">
        <v>21</v>
      </c>
      <c r="H4" s="10"/>
      <c r="I4" s="18">
        <v>74.46</v>
      </c>
      <c r="J4" s="19">
        <v>83.2</v>
      </c>
      <c r="K4" s="19">
        <f t="shared" si="0"/>
        <v>77.956</v>
      </c>
      <c r="L4" s="8">
        <v>2</v>
      </c>
      <c r="M4" s="7" t="s">
        <v>22</v>
      </c>
      <c r="N4" s="7" t="s">
        <v>22</v>
      </c>
      <c r="O4" s="7" t="s">
        <v>27</v>
      </c>
    </row>
    <row r="5" s="2" customFormat="1" ht="27" customHeight="1" spans="1:15">
      <c r="A5" s="7">
        <v>3</v>
      </c>
      <c r="B5" s="8" t="s">
        <v>28</v>
      </c>
      <c r="C5" s="8" t="s">
        <v>29</v>
      </c>
      <c r="D5" s="8" t="s">
        <v>26</v>
      </c>
      <c r="E5" s="8" t="s">
        <v>19</v>
      </c>
      <c r="F5" s="8" t="s">
        <v>20</v>
      </c>
      <c r="G5" s="8" t="s">
        <v>21</v>
      </c>
      <c r="H5" s="11"/>
      <c r="I5" s="18">
        <v>75.56</v>
      </c>
      <c r="J5" s="19">
        <v>71.6</v>
      </c>
      <c r="K5" s="19">
        <f t="shared" si="0"/>
        <v>73.976</v>
      </c>
      <c r="L5" s="8">
        <v>3</v>
      </c>
      <c r="M5" s="7" t="s">
        <v>30</v>
      </c>
      <c r="N5" s="7" t="s">
        <v>30</v>
      </c>
      <c r="O5" s="7" t="s">
        <v>31</v>
      </c>
    </row>
    <row r="6" s="2" customFormat="1" ht="25" customHeight="1" spans="1:15">
      <c r="A6" s="7">
        <v>4</v>
      </c>
      <c r="B6" s="7" t="s">
        <v>32</v>
      </c>
      <c r="C6" s="7" t="s">
        <v>33</v>
      </c>
      <c r="D6" s="7" t="s">
        <v>18</v>
      </c>
      <c r="E6" s="7" t="s">
        <v>19</v>
      </c>
      <c r="F6" s="7" t="s">
        <v>34</v>
      </c>
      <c r="G6" s="7" t="s">
        <v>35</v>
      </c>
      <c r="H6" s="11">
        <v>1</v>
      </c>
      <c r="I6" s="20">
        <v>72.23</v>
      </c>
      <c r="J6" s="21">
        <v>74.25</v>
      </c>
      <c r="K6" s="21">
        <f t="shared" si="0"/>
        <v>73.038</v>
      </c>
      <c r="L6" s="8">
        <v>1</v>
      </c>
      <c r="M6" s="7" t="s">
        <v>30</v>
      </c>
      <c r="N6" s="7" t="s">
        <v>30</v>
      </c>
      <c r="O6" s="7"/>
    </row>
    <row r="7" s="2" customFormat="1" ht="25" customHeight="1" spans="1:15">
      <c r="A7" s="7">
        <v>5</v>
      </c>
      <c r="B7" s="7" t="s">
        <v>36</v>
      </c>
      <c r="C7" s="7" t="s">
        <v>37</v>
      </c>
      <c r="D7" s="7" t="s">
        <v>26</v>
      </c>
      <c r="E7" s="7" t="s">
        <v>19</v>
      </c>
      <c r="F7" s="7" t="s">
        <v>38</v>
      </c>
      <c r="G7" s="7" t="s">
        <v>39</v>
      </c>
      <c r="H7" s="11">
        <v>1</v>
      </c>
      <c r="I7" s="20">
        <v>76.67</v>
      </c>
      <c r="J7" s="21">
        <v>82.7</v>
      </c>
      <c r="K7" s="21">
        <f t="shared" si="0"/>
        <v>79.082</v>
      </c>
      <c r="L7" s="7">
        <v>1</v>
      </c>
      <c r="M7" s="7" t="s">
        <v>30</v>
      </c>
      <c r="N7" s="7" t="s">
        <v>30</v>
      </c>
      <c r="O7" s="7"/>
    </row>
    <row r="8" s="2" customFormat="1" ht="41" customHeight="1" spans="1:15">
      <c r="A8" s="7">
        <v>6</v>
      </c>
      <c r="B8" s="7" t="s">
        <v>40</v>
      </c>
      <c r="C8" s="7" t="s">
        <v>41</v>
      </c>
      <c r="D8" s="7" t="s">
        <v>18</v>
      </c>
      <c r="E8" s="7" t="s">
        <v>42</v>
      </c>
      <c r="F8" s="7" t="s">
        <v>43</v>
      </c>
      <c r="G8" s="7" t="s">
        <v>44</v>
      </c>
      <c r="H8" s="11">
        <v>1</v>
      </c>
      <c r="I8" s="20">
        <v>74.45</v>
      </c>
      <c r="J8" s="21">
        <v>63.55</v>
      </c>
      <c r="K8" s="21">
        <f t="shared" si="0"/>
        <v>70.09</v>
      </c>
      <c r="L8" s="7">
        <v>1</v>
      </c>
      <c r="M8" s="7" t="s">
        <v>30</v>
      </c>
      <c r="N8" s="7" t="s">
        <v>30</v>
      </c>
      <c r="O8" s="7"/>
    </row>
    <row r="9" s="2" customFormat="1" ht="41" customHeight="1" spans="1:15">
      <c r="A9" s="7">
        <v>7</v>
      </c>
      <c r="B9" s="7" t="s">
        <v>45</v>
      </c>
      <c r="C9" s="7" t="s">
        <v>46</v>
      </c>
      <c r="D9" s="7" t="s">
        <v>26</v>
      </c>
      <c r="E9" s="7" t="s">
        <v>42</v>
      </c>
      <c r="F9" s="7" t="s">
        <v>47</v>
      </c>
      <c r="G9" s="7" t="s">
        <v>48</v>
      </c>
      <c r="H9" s="12">
        <v>1</v>
      </c>
      <c r="I9" s="20">
        <v>72.21</v>
      </c>
      <c r="J9" s="21">
        <v>71.75</v>
      </c>
      <c r="K9" s="21">
        <f t="shared" si="0"/>
        <v>72.026</v>
      </c>
      <c r="L9" s="7">
        <v>1</v>
      </c>
      <c r="M9" s="7" t="s">
        <v>30</v>
      </c>
      <c r="N9" s="7" t="s">
        <v>30</v>
      </c>
      <c r="O9" s="7"/>
    </row>
    <row r="10" s="2" customFormat="1" ht="36" customHeight="1" spans="1:15">
      <c r="A10" s="7">
        <v>8</v>
      </c>
      <c r="B10" s="8" t="s">
        <v>49</v>
      </c>
      <c r="C10" s="8" t="s">
        <v>50</v>
      </c>
      <c r="D10" s="8" t="s">
        <v>26</v>
      </c>
      <c r="E10" s="8" t="s">
        <v>51</v>
      </c>
      <c r="F10" s="8" t="s">
        <v>52</v>
      </c>
      <c r="G10" s="8" t="s">
        <v>53</v>
      </c>
      <c r="H10" s="12">
        <v>1</v>
      </c>
      <c r="I10" s="18">
        <v>78.9</v>
      </c>
      <c r="J10" s="19">
        <v>72.2</v>
      </c>
      <c r="K10" s="19">
        <f t="shared" si="0"/>
        <v>76.22</v>
      </c>
      <c r="L10" s="8">
        <v>2</v>
      </c>
      <c r="M10" s="7" t="s">
        <v>30</v>
      </c>
      <c r="N10" s="7" t="s">
        <v>30</v>
      </c>
      <c r="O10" s="7" t="s">
        <v>31</v>
      </c>
    </row>
    <row r="11" s="2" customFormat="1" ht="36" customHeight="1" spans="1:15">
      <c r="A11" s="7">
        <v>9</v>
      </c>
      <c r="B11" s="13" t="s">
        <v>54</v>
      </c>
      <c r="C11" s="13" t="s">
        <v>55</v>
      </c>
      <c r="D11" s="13" t="s">
        <v>18</v>
      </c>
      <c r="E11" s="13" t="s">
        <v>56</v>
      </c>
      <c r="F11" s="13" t="s">
        <v>52</v>
      </c>
      <c r="G11" s="13" t="s">
        <v>57</v>
      </c>
      <c r="H11" s="9">
        <v>1</v>
      </c>
      <c r="I11" s="22">
        <v>80</v>
      </c>
      <c r="J11" s="23">
        <v>84.3</v>
      </c>
      <c r="K11" s="24">
        <v>81.72</v>
      </c>
      <c r="L11" s="13">
        <v>1</v>
      </c>
      <c r="M11" s="13" t="s">
        <v>30</v>
      </c>
      <c r="N11" s="13" t="s">
        <v>22</v>
      </c>
      <c r="O11" s="13" t="s">
        <v>58</v>
      </c>
    </row>
    <row r="12" s="2" customFormat="1" ht="36" customHeight="1" spans="1:15">
      <c r="A12" s="7">
        <v>10</v>
      </c>
      <c r="B12" s="8" t="s">
        <v>59</v>
      </c>
      <c r="C12" s="8" t="s">
        <v>60</v>
      </c>
      <c r="D12" s="8" t="s">
        <v>26</v>
      </c>
      <c r="E12" s="8" t="s">
        <v>56</v>
      </c>
      <c r="F12" s="8" t="s">
        <v>52</v>
      </c>
      <c r="G12" s="8" t="s">
        <v>57</v>
      </c>
      <c r="H12" s="11"/>
      <c r="I12" s="18">
        <v>77.78</v>
      </c>
      <c r="J12" s="19">
        <v>82.55</v>
      </c>
      <c r="K12" s="19">
        <f>I12*0.6+J12*0.4</f>
        <v>79.688</v>
      </c>
      <c r="L12" s="8">
        <v>2</v>
      </c>
      <c r="M12" s="7" t="s">
        <v>30</v>
      </c>
      <c r="N12" s="7" t="s">
        <v>30</v>
      </c>
      <c r="O12" s="7" t="s">
        <v>31</v>
      </c>
    </row>
    <row r="13" s="2" customFormat="1" ht="30" customHeight="1" spans="1:15">
      <c r="A13" s="7">
        <v>11</v>
      </c>
      <c r="B13" s="29" t="s">
        <v>61</v>
      </c>
      <c r="C13" s="29" t="s">
        <v>62</v>
      </c>
      <c r="D13" s="29" t="s">
        <v>18</v>
      </c>
      <c r="E13" s="30" t="s">
        <v>63</v>
      </c>
      <c r="F13" s="30" t="s">
        <v>64</v>
      </c>
      <c r="G13" s="29" t="s">
        <v>65</v>
      </c>
      <c r="H13" s="9">
        <v>18</v>
      </c>
      <c r="I13" s="25">
        <v>82.4</v>
      </c>
      <c r="J13" s="26">
        <v>84.1</v>
      </c>
      <c r="K13" s="27">
        <v>83.08</v>
      </c>
      <c r="L13" s="14">
        <v>10</v>
      </c>
      <c r="M13" s="28" t="s">
        <v>30</v>
      </c>
      <c r="N13" s="28" t="s">
        <v>30</v>
      </c>
      <c r="O13" s="7" t="s">
        <v>66</v>
      </c>
    </row>
    <row r="14" s="2" customFormat="1" ht="30" customHeight="1" spans="1:15">
      <c r="A14" s="7">
        <v>12</v>
      </c>
      <c r="B14" s="29" t="s">
        <v>67</v>
      </c>
      <c r="C14" s="29" t="s">
        <v>68</v>
      </c>
      <c r="D14" s="29" t="s">
        <v>18</v>
      </c>
      <c r="E14" s="30" t="s">
        <v>63</v>
      </c>
      <c r="F14" s="30" t="s">
        <v>64</v>
      </c>
      <c r="G14" s="29" t="s">
        <v>65</v>
      </c>
      <c r="H14" s="11"/>
      <c r="I14" s="18">
        <v>78.92</v>
      </c>
      <c r="J14" s="19">
        <v>78.1</v>
      </c>
      <c r="K14" s="19">
        <v>78.592</v>
      </c>
      <c r="L14" s="8">
        <v>23</v>
      </c>
      <c r="M14" s="7" t="s">
        <v>30</v>
      </c>
      <c r="N14" s="7" t="s">
        <v>30</v>
      </c>
      <c r="O14" s="7" t="s">
        <v>31</v>
      </c>
    </row>
    <row r="15" s="2" customFormat="1" ht="30" customHeight="1" spans="1:15">
      <c r="A15" s="7">
        <v>13</v>
      </c>
      <c r="B15" s="29" t="s">
        <v>69</v>
      </c>
      <c r="C15" s="29" t="s">
        <v>70</v>
      </c>
      <c r="D15" s="29" t="s">
        <v>18</v>
      </c>
      <c r="E15" s="30" t="s">
        <v>71</v>
      </c>
      <c r="F15" s="30" t="s">
        <v>72</v>
      </c>
      <c r="G15" s="29" t="s">
        <v>73</v>
      </c>
      <c r="H15" s="9">
        <v>7</v>
      </c>
      <c r="I15" s="18">
        <v>87.92</v>
      </c>
      <c r="J15" s="19">
        <v>81.2</v>
      </c>
      <c r="K15" s="19">
        <v>85.232</v>
      </c>
      <c r="L15" s="8">
        <v>1</v>
      </c>
      <c r="M15" s="28" t="s">
        <v>30</v>
      </c>
      <c r="N15" s="28" t="s">
        <v>30</v>
      </c>
      <c r="O15" s="7" t="s">
        <v>66</v>
      </c>
    </row>
    <row r="16" s="2" customFormat="1" ht="30" customHeight="1" spans="1:15">
      <c r="A16" s="7">
        <v>14</v>
      </c>
      <c r="B16" s="29" t="s">
        <v>74</v>
      </c>
      <c r="C16" s="29" t="s">
        <v>75</v>
      </c>
      <c r="D16" s="29" t="s">
        <v>18</v>
      </c>
      <c r="E16" s="30" t="s">
        <v>71</v>
      </c>
      <c r="F16" s="30" t="s">
        <v>72</v>
      </c>
      <c r="G16" s="29" t="s">
        <v>73</v>
      </c>
      <c r="H16" s="11"/>
      <c r="I16" s="20">
        <v>81.36</v>
      </c>
      <c r="J16" s="21">
        <v>78.9</v>
      </c>
      <c r="K16" s="21">
        <v>80.376</v>
      </c>
      <c r="L16" s="7">
        <v>9</v>
      </c>
      <c r="M16" s="7" t="s">
        <v>30</v>
      </c>
      <c r="N16" s="7" t="s">
        <v>30</v>
      </c>
      <c r="O16" s="7" t="s">
        <v>31</v>
      </c>
    </row>
  </sheetData>
  <mergeCells count="5">
    <mergeCell ref="A1:O1"/>
    <mergeCell ref="H3:H5"/>
    <mergeCell ref="H11:H12"/>
    <mergeCell ref="H13:H14"/>
    <mergeCell ref="H15:H16"/>
  </mergeCells>
  <printOptions horizontalCentered="1"/>
  <pageMargins left="0.0784722222222222" right="0.196527777777778" top="0.2125" bottom="0.2125" header="0.236111111111111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2020-11-16T02:47:26Z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