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tjmd" sheetId="1" r:id="rId1"/>
  </sheets>
  <definedNames>
    <definedName name="_xlnm.Print_Titles" localSheetId="0">'tjmd'!$2:$2</definedName>
  </definedNames>
  <calcPr fullCalcOnLoad="1"/>
</workbook>
</file>

<file path=xl/sharedStrings.xml><?xml version="1.0" encoding="utf-8"?>
<sst xmlns="http://schemas.openxmlformats.org/spreadsheetml/2006/main" count="250" uniqueCount="174">
  <si>
    <t>2020年泰宁县事业单位公开招聘工作人员体检人选名单</t>
  </si>
  <si>
    <t>序号</t>
  </si>
  <si>
    <t>准考证号</t>
  </si>
  <si>
    <t>岗位代码</t>
  </si>
  <si>
    <t>报考单位</t>
  </si>
  <si>
    <t>招聘
岗位</t>
  </si>
  <si>
    <t>招聘人数</t>
  </si>
  <si>
    <t>姓名</t>
  </si>
  <si>
    <t>笔试成绩</t>
  </si>
  <si>
    <t>面试成绩</t>
  </si>
  <si>
    <t>总分</t>
  </si>
  <si>
    <t>排名</t>
  </si>
  <si>
    <t>201318010100102</t>
  </si>
  <si>
    <t>泰宁县新桥乡农业和农村经济服务中心</t>
  </si>
  <si>
    <t>专技
人员</t>
  </si>
  <si>
    <t>肖琳</t>
  </si>
  <si>
    <t>201318010200103</t>
  </si>
  <si>
    <t>梁业飞</t>
  </si>
  <si>
    <t>201318020100114</t>
  </si>
  <si>
    <t>泰宁县大田乡农业和农村经济服务中心</t>
  </si>
  <si>
    <t>甘宁武</t>
  </si>
  <si>
    <t>201318020200118</t>
  </si>
  <si>
    <t>吴昌文</t>
  </si>
  <si>
    <t>201318030100205</t>
  </si>
  <si>
    <t>泰宁县开善乡人力资源和社会保障事务所</t>
  </si>
  <si>
    <t>管理
人员</t>
  </si>
  <si>
    <t>温晨广</t>
  </si>
  <si>
    <t>201318040100222</t>
  </si>
  <si>
    <t>泰宁县下渠镇农业和农村经济服务中心</t>
  </si>
  <si>
    <t>何仕明</t>
  </si>
  <si>
    <t>201318050100227</t>
  </si>
  <si>
    <t>泰宁县上青乡卫生计生服务中心</t>
  </si>
  <si>
    <t>吴允妹</t>
  </si>
  <si>
    <t>201318050200229</t>
  </si>
  <si>
    <t>泰宁县上青乡农业和农村经济服务中心</t>
  </si>
  <si>
    <t>许建梅</t>
  </si>
  <si>
    <t>201318060100301</t>
  </si>
  <si>
    <t>泰宁县大龙乡农业和农村经济服务中心</t>
  </si>
  <si>
    <t>廖慧敏</t>
  </si>
  <si>
    <t>201318060200313</t>
  </si>
  <si>
    <t>江蕊</t>
  </si>
  <si>
    <t>201318070100404</t>
  </si>
  <si>
    <t>泰宁县未成年人思想道德建设中心</t>
  </si>
  <si>
    <t>黄行晖</t>
  </si>
  <si>
    <t>201318070200630</t>
  </si>
  <si>
    <t>许兴华</t>
  </si>
  <si>
    <t>201318080100709</t>
  </si>
  <si>
    <t>泰宁县林业局基层林业站</t>
  </si>
  <si>
    <t>戴新禄</t>
  </si>
  <si>
    <t>201318080200806</t>
  </si>
  <si>
    <t>泰宁县林木种苗站</t>
  </si>
  <si>
    <t>熊梅凤</t>
  </si>
  <si>
    <t>201318080400815</t>
  </si>
  <si>
    <t>泰宁县林业产业服务中心</t>
  </si>
  <si>
    <t>邱梅花</t>
  </si>
  <si>
    <t>201318080500820</t>
  </si>
  <si>
    <t>吴慧娟</t>
  </si>
  <si>
    <t>201318090100827</t>
  </si>
  <si>
    <t>泰宁县政府采购中心</t>
  </si>
  <si>
    <t>陈德斌</t>
  </si>
  <si>
    <t>201318090200902</t>
  </si>
  <si>
    <t>泰宁县“12345”便民服务中心</t>
  </si>
  <si>
    <t>林浩然</t>
  </si>
  <si>
    <t>201318100100906</t>
  </si>
  <si>
    <t>泰宁县水埠水库运行调度中心</t>
  </si>
  <si>
    <t>罗刚</t>
  </si>
  <si>
    <t>201318110100913</t>
  </si>
  <si>
    <t>泰宁县财政预算编审中心</t>
  </si>
  <si>
    <t>肖立炜</t>
  </si>
  <si>
    <t>201318110200915</t>
  </si>
  <si>
    <t>泰宁县县直行政事业资产营运中心</t>
  </si>
  <si>
    <t>肖柔阳</t>
  </si>
  <si>
    <t>201318110300918</t>
  </si>
  <si>
    <t>李靖雯</t>
  </si>
  <si>
    <t>201318120100924</t>
  </si>
  <si>
    <t>泰宁县安全生产应急救援中心</t>
  </si>
  <si>
    <t>孙文强</t>
  </si>
  <si>
    <t>201318130200927</t>
  </si>
  <si>
    <t>泰宁县职业教育中心</t>
  </si>
  <si>
    <t>苏丽郦</t>
  </si>
  <si>
    <t>201318130300930</t>
  </si>
  <si>
    <t>泰宁县第三中学</t>
  </si>
  <si>
    <t>林端梁</t>
  </si>
  <si>
    <t>201318140101004</t>
  </si>
  <si>
    <t>泰宁县普查中心</t>
  </si>
  <si>
    <t>黄雅绮</t>
  </si>
  <si>
    <t>201318150101013</t>
  </si>
  <si>
    <t>泰宁县重点项目服务中心</t>
  </si>
  <si>
    <t>江晨</t>
  </si>
  <si>
    <t>201318150201018</t>
  </si>
  <si>
    <t>寇贵建</t>
  </si>
  <si>
    <t>201318150301025</t>
  </si>
  <si>
    <t>高琳</t>
  </si>
  <si>
    <t>201318150401029</t>
  </si>
  <si>
    <t>王云倩</t>
  </si>
  <si>
    <t>201318160101101</t>
  </si>
  <si>
    <t>泰宁县政府投资审计中心</t>
  </si>
  <si>
    <t>李涵斌</t>
  </si>
  <si>
    <t>201318180101114</t>
  </si>
  <si>
    <t>泰宁县房屋征收服务中心</t>
  </si>
  <si>
    <t>黎耀雄</t>
  </si>
  <si>
    <t>201318190101228</t>
  </si>
  <si>
    <t>泰宁县扶贫工作站</t>
  </si>
  <si>
    <t>王星竹</t>
  </si>
  <si>
    <t>201318190301727</t>
  </si>
  <si>
    <t>泰宁县农田建设与土壤肥料技术推广站</t>
  </si>
  <si>
    <t>邹伟明</t>
  </si>
  <si>
    <t>201318190401730</t>
  </si>
  <si>
    <t>泰宁县农业经营服务站</t>
  </si>
  <si>
    <t>池晓芳</t>
  </si>
  <si>
    <t>201318200101805</t>
  </si>
  <si>
    <t>泰宁县不动产登记中心</t>
  </si>
  <si>
    <t>戴童星</t>
  </si>
  <si>
    <t>201318200201820</t>
  </si>
  <si>
    <t>泰宁县城乡规划建设技术中心</t>
  </si>
  <si>
    <t>黄爱宁</t>
  </si>
  <si>
    <t>201318200301902</t>
  </si>
  <si>
    <t>丁张俊</t>
  </si>
  <si>
    <t>201318200402011</t>
  </si>
  <si>
    <t>张玮</t>
  </si>
  <si>
    <t>201318200502114</t>
  </si>
  <si>
    <t>泰宁县土地收储中心</t>
  </si>
  <si>
    <t>吴丽丽</t>
  </si>
  <si>
    <t>201318210102117</t>
  </si>
  <si>
    <t>泰宁县公安局文职人员中心</t>
  </si>
  <si>
    <t>工勤
人员</t>
  </si>
  <si>
    <t>肖惠香</t>
  </si>
  <si>
    <t>201318210202120</t>
  </si>
  <si>
    <t>肖名丽</t>
  </si>
  <si>
    <t>201318220102123</t>
  </si>
  <si>
    <t>泰宁县社会保险中心</t>
  </si>
  <si>
    <t>江婉云</t>
  </si>
  <si>
    <t>201318230202127</t>
  </si>
  <si>
    <t>泰宁县图书馆</t>
  </si>
  <si>
    <t>陈卯明</t>
  </si>
  <si>
    <t>201318240102202</t>
  </si>
  <si>
    <t>泰宁县融媒体中心</t>
  </si>
  <si>
    <t>李少兰</t>
  </si>
  <si>
    <t>201318240202211</t>
  </si>
  <si>
    <t>杨敏</t>
  </si>
  <si>
    <t>201318240302222</t>
  </si>
  <si>
    <t>毛昱昊</t>
  </si>
  <si>
    <t>201318240402302</t>
  </si>
  <si>
    <t>黄好运</t>
  </si>
  <si>
    <t>201318250102319</t>
  </si>
  <si>
    <t>泰宁县总医院</t>
  </si>
  <si>
    <t>陈星</t>
  </si>
  <si>
    <t>201318260102326</t>
  </si>
  <si>
    <t>泰宁县基层卫生指导中心</t>
  </si>
  <si>
    <t>韩艳翎</t>
  </si>
  <si>
    <t>201318250200103</t>
  </si>
  <si>
    <t>201318250300104</t>
  </si>
  <si>
    <t>许金琳</t>
  </si>
  <si>
    <t>201318250400105</t>
  </si>
  <si>
    <t>刘莹敏</t>
  </si>
  <si>
    <t>201318270100111</t>
  </si>
  <si>
    <t>泰宁县疾病预防控制中心</t>
  </si>
  <si>
    <t>肖淑婷</t>
  </si>
  <si>
    <t>201318290100115</t>
  </si>
  <si>
    <t>泰宁县中医院</t>
  </si>
  <si>
    <t>陈俊峰</t>
  </si>
  <si>
    <t>201318300100122</t>
  </si>
  <si>
    <t>泰宁县大龙乡中心卫生院</t>
  </si>
  <si>
    <t>梁晓菁</t>
  </si>
  <si>
    <t>201318300200125</t>
  </si>
  <si>
    <t>周洁</t>
  </si>
  <si>
    <t>201318300300130</t>
  </si>
  <si>
    <t>泰宁县大龙乡中心卫生院龙安分院</t>
  </si>
  <si>
    <t>叶玲玲</t>
  </si>
  <si>
    <t>201318300300150</t>
  </si>
  <si>
    <t>饶玲琴</t>
  </si>
  <si>
    <t>201318310100156</t>
  </si>
  <si>
    <t>泰宁县大田乡卫生院</t>
  </si>
  <si>
    <t>杨雨青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</si>
</sst>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2">
    <font>
      <sz val="10"/>
      <name val="Arial"/>
      <family val="2"/>
    </font>
    <font>
      <sz val="10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4" fillId="0" borderId="0" applyFont="0" applyFill="0" applyBorder="0" applyAlignment="0" applyProtection="0"/>
    <xf numFmtId="0" fontId="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2" borderId="2" applyNumberFormat="0" applyFont="0" applyAlignment="0" applyProtection="0"/>
    <xf numFmtId="0" fontId="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3" fillId="6" borderId="0" applyNumberFormat="0" applyBorder="0" applyAlignment="0" applyProtection="0"/>
    <xf numFmtId="0" fontId="9" fillId="0" borderId="4" applyNumberFormat="0" applyFill="0" applyAlignment="0" applyProtection="0"/>
    <xf numFmtId="0" fontId="3" fillId="6" borderId="0" applyNumberFormat="0" applyBorder="0" applyAlignment="0" applyProtection="0"/>
    <xf numFmtId="0" fontId="13" fillId="8" borderId="5" applyNumberFormat="0" applyAlignment="0" applyProtection="0"/>
    <xf numFmtId="0" fontId="12" fillId="8" borderId="1" applyNumberFormat="0" applyAlignment="0" applyProtection="0"/>
    <xf numFmtId="0" fontId="5" fillId="9" borderId="6" applyNumberFormat="0" applyAlignment="0" applyProtection="0"/>
    <xf numFmtId="0" fontId="4" fillId="2" borderId="0" applyNumberFormat="0" applyBorder="0" applyAlignment="0" applyProtection="0"/>
    <xf numFmtId="0" fontId="3" fillId="10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21" fillId="4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3" fillId="16" borderId="0" applyNumberFormat="0" applyBorder="0" applyAlignment="0" applyProtection="0"/>
    <xf numFmtId="0" fontId="4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</cellStyleXfs>
  <cellXfs count="22">
    <xf numFmtId="0" fontId="0" fillId="0" borderId="0" xfId="0" applyAlignment="1">
      <alignment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SheetLayoutView="100" workbookViewId="0" topLeftCell="A1">
      <selection activeCell="D78" sqref="D78"/>
    </sheetView>
  </sheetViews>
  <sheetFormatPr defaultColWidth="9.00390625" defaultRowHeight="12.75"/>
  <cols>
    <col min="1" max="1" width="4.7109375" style="4" customWidth="1"/>
    <col min="2" max="2" width="16.7109375" style="0" customWidth="1"/>
    <col min="3" max="3" width="10.7109375" style="0" customWidth="1"/>
    <col min="4" max="4" width="34.7109375" style="0" customWidth="1"/>
    <col min="5" max="5" width="8.28125" style="0" customWidth="1"/>
    <col min="6" max="6" width="5.7109375" style="0" customWidth="1"/>
    <col min="7" max="11" width="10.7109375" style="0" customWidth="1"/>
  </cols>
  <sheetData>
    <row r="1" spans="1:1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30" customHeight="1">
      <c r="A3" s="8">
        <v>1</v>
      </c>
      <c r="B3" s="9" t="s">
        <v>12</v>
      </c>
      <c r="C3" s="9" t="str">
        <f>MID(B3,5,6)</f>
        <v>180101</v>
      </c>
      <c r="D3" s="10" t="s">
        <v>13</v>
      </c>
      <c r="E3" s="11" t="s">
        <v>14</v>
      </c>
      <c r="F3" s="9">
        <v>1</v>
      </c>
      <c r="G3" s="9" t="s">
        <v>15</v>
      </c>
      <c r="H3" s="9">
        <v>67.2</v>
      </c>
      <c r="I3" s="9">
        <v>79.4</v>
      </c>
      <c r="J3" s="18">
        <f>H3+I3</f>
        <v>146.60000000000002</v>
      </c>
      <c r="K3" s="18">
        <v>1</v>
      </c>
    </row>
    <row r="4" spans="1:11" s="2" customFormat="1" ht="30" customHeight="1">
      <c r="A4" s="8">
        <v>2</v>
      </c>
      <c r="B4" s="9" t="s">
        <v>16</v>
      </c>
      <c r="C4" s="9" t="str">
        <f>MID(B4,5,6)</f>
        <v>180102</v>
      </c>
      <c r="D4" s="10" t="s">
        <v>13</v>
      </c>
      <c r="E4" s="11" t="s">
        <v>14</v>
      </c>
      <c r="F4" s="9">
        <v>1</v>
      </c>
      <c r="G4" s="9" t="s">
        <v>17</v>
      </c>
      <c r="H4" s="9">
        <v>60.7</v>
      </c>
      <c r="I4" s="9">
        <v>77.6</v>
      </c>
      <c r="J4" s="18">
        <f aca="true" t="shared" si="0" ref="J4:J21">H4+I4</f>
        <v>138.3</v>
      </c>
      <c r="K4" s="18">
        <v>1</v>
      </c>
    </row>
    <row r="5" spans="1:11" s="2" customFormat="1" ht="30" customHeight="1">
      <c r="A5" s="8">
        <v>3</v>
      </c>
      <c r="B5" s="9" t="s">
        <v>18</v>
      </c>
      <c r="C5" s="12">
        <v>180201</v>
      </c>
      <c r="D5" s="13" t="s">
        <v>19</v>
      </c>
      <c r="E5" s="11" t="s">
        <v>14</v>
      </c>
      <c r="F5" s="9">
        <v>1</v>
      </c>
      <c r="G5" s="9" t="s">
        <v>20</v>
      </c>
      <c r="H5" s="9">
        <v>65.6</v>
      </c>
      <c r="I5" s="9">
        <v>78.4</v>
      </c>
      <c r="J5" s="18">
        <f aca="true" t="shared" si="1" ref="J5:J12">H5+I5</f>
        <v>144</v>
      </c>
      <c r="K5" s="18">
        <v>1</v>
      </c>
    </row>
    <row r="6" spans="1:11" s="2" customFormat="1" ht="30" customHeight="1">
      <c r="A6" s="8">
        <v>4</v>
      </c>
      <c r="B6" s="9" t="s">
        <v>21</v>
      </c>
      <c r="C6" s="9" t="str">
        <f aca="true" t="shared" si="2" ref="C6:C28">MID(B6,5,6)</f>
        <v>180202</v>
      </c>
      <c r="D6" s="10" t="s">
        <v>19</v>
      </c>
      <c r="E6" s="11" t="s">
        <v>14</v>
      </c>
      <c r="F6" s="9">
        <v>1</v>
      </c>
      <c r="G6" s="9" t="s">
        <v>22</v>
      </c>
      <c r="H6" s="9">
        <f>78+6</f>
        <v>84</v>
      </c>
      <c r="I6" s="9">
        <v>79.6</v>
      </c>
      <c r="J6" s="18">
        <f t="shared" si="1"/>
        <v>163.6</v>
      </c>
      <c r="K6" s="18">
        <v>1</v>
      </c>
    </row>
    <row r="7" spans="1:11" s="2" customFormat="1" ht="30" customHeight="1">
      <c r="A7" s="8">
        <v>5</v>
      </c>
      <c r="B7" s="9" t="s">
        <v>23</v>
      </c>
      <c r="C7" s="9" t="str">
        <f t="shared" si="2"/>
        <v>180301</v>
      </c>
      <c r="D7" s="10" t="s">
        <v>24</v>
      </c>
      <c r="E7" s="11" t="s">
        <v>25</v>
      </c>
      <c r="F7" s="9">
        <v>1</v>
      </c>
      <c r="G7" s="9" t="s">
        <v>26</v>
      </c>
      <c r="H7" s="9">
        <v>75.4</v>
      </c>
      <c r="I7" s="9">
        <v>79.6</v>
      </c>
      <c r="J7" s="18">
        <f t="shared" si="1"/>
        <v>155</v>
      </c>
      <c r="K7" s="18">
        <v>1</v>
      </c>
    </row>
    <row r="8" spans="1:11" s="3" customFormat="1" ht="30" customHeight="1">
      <c r="A8" s="8">
        <v>6</v>
      </c>
      <c r="B8" s="9" t="s">
        <v>27</v>
      </c>
      <c r="C8" s="9" t="str">
        <f t="shared" si="2"/>
        <v>180401</v>
      </c>
      <c r="D8" s="10" t="s">
        <v>28</v>
      </c>
      <c r="E8" s="11" t="s">
        <v>14</v>
      </c>
      <c r="F8" s="9">
        <v>1</v>
      </c>
      <c r="G8" s="9" t="s">
        <v>29</v>
      </c>
      <c r="H8" s="9">
        <v>69.8</v>
      </c>
      <c r="I8" s="9">
        <v>84.6</v>
      </c>
      <c r="J8" s="19">
        <f t="shared" si="1"/>
        <v>154.39999999999998</v>
      </c>
      <c r="K8" s="19">
        <v>1</v>
      </c>
    </row>
    <row r="9" spans="1:11" s="2" customFormat="1" ht="30" customHeight="1">
      <c r="A9" s="8">
        <v>7</v>
      </c>
      <c r="B9" s="9" t="s">
        <v>30</v>
      </c>
      <c r="C9" s="9" t="str">
        <f t="shared" si="2"/>
        <v>180501</v>
      </c>
      <c r="D9" s="10" t="s">
        <v>31</v>
      </c>
      <c r="E9" s="11" t="s">
        <v>14</v>
      </c>
      <c r="F9" s="9">
        <v>1</v>
      </c>
      <c r="G9" s="9" t="s">
        <v>32</v>
      </c>
      <c r="H9" s="9">
        <v>61.4</v>
      </c>
      <c r="I9" s="9">
        <v>78.6</v>
      </c>
      <c r="J9" s="18">
        <f t="shared" si="1"/>
        <v>140</v>
      </c>
      <c r="K9" s="18">
        <v>1</v>
      </c>
    </row>
    <row r="10" spans="1:11" s="2" customFormat="1" ht="30" customHeight="1">
      <c r="A10" s="8">
        <v>8</v>
      </c>
      <c r="B10" s="9" t="s">
        <v>33</v>
      </c>
      <c r="C10" s="9" t="str">
        <f t="shared" si="2"/>
        <v>180502</v>
      </c>
      <c r="D10" s="10" t="s">
        <v>34</v>
      </c>
      <c r="E10" s="11" t="s">
        <v>14</v>
      </c>
      <c r="F10" s="9">
        <v>1</v>
      </c>
      <c r="G10" s="9" t="s">
        <v>35</v>
      </c>
      <c r="H10" s="9">
        <v>62.1</v>
      </c>
      <c r="I10" s="9">
        <v>79.4</v>
      </c>
      <c r="J10" s="18">
        <f t="shared" si="1"/>
        <v>141.5</v>
      </c>
      <c r="K10" s="18">
        <v>1</v>
      </c>
    </row>
    <row r="11" spans="1:11" s="2" customFormat="1" ht="30" customHeight="1">
      <c r="A11" s="8">
        <v>9</v>
      </c>
      <c r="B11" s="9" t="s">
        <v>36</v>
      </c>
      <c r="C11" s="9" t="str">
        <f t="shared" si="2"/>
        <v>180601</v>
      </c>
      <c r="D11" s="10" t="s">
        <v>37</v>
      </c>
      <c r="E11" s="11" t="s">
        <v>14</v>
      </c>
      <c r="F11" s="9">
        <v>1</v>
      </c>
      <c r="G11" s="9" t="s">
        <v>38</v>
      </c>
      <c r="H11" s="9">
        <v>67.6</v>
      </c>
      <c r="I11" s="9">
        <v>80.6</v>
      </c>
      <c r="J11" s="18">
        <f t="shared" si="1"/>
        <v>148.2</v>
      </c>
      <c r="K11" s="18">
        <v>1</v>
      </c>
    </row>
    <row r="12" spans="1:11" s="2" customFormat="1" ht="30" customHeight="1">
      <c r="A12" s="8">
        <v>10</v>
      </c>
      <c r="B12" s="9" t="s">
        <v>39</v>
      </c>
      <c r="C12" s="12" t="str">
        <f t="shared" si="2"/>
        <v>180602</v>
      </c>
      <c r="D12" s="13" t="s">
        <v>37</v>
      </c>
      <c r="E12" s="11" t="s">
        <v>14</v>
      </c>
      <c r="F12" s="12">
        <v>1</v>
      </c>
      <c r="G12" s="9" t="s">
        <v>40</v>
      </c>
      <c r="H12" s="9">
        <v>67.8</v>
      </c>
      <c r="I12" s="9">
        <v>81.2</v>
      </c>
      <c r="J12" s="18">
        <f t="shared" si="1"/>
        <v>149</v>
      </c>
      <c r="K12" s="18">
        <v>1</v>
      </c>
    </row>
    <row r="13" spans="1:11" s="2" customFormat="1" ht="30" customHeight="1">
      <c r="A13" s="8">
        <v>11</v>
      </c>
      <c r="B13" s="9" t="s">
        <v>41</v>
      </c>
      <c r="C13" s="9" t="str">
        <f t="shared" si="2"/>
        <v>180701</v>
      </c>
      <c r="D13" s="10" t="s">
        <v>42</v>
      </c>
      <c r="E13" s="11" t="s">
        <v>14</v>
      </c>
      <c r="F13" s="9">
        <v>1</v>
      </c>
      <c r="G13" s="9" t="s">
        <v>43</v>
      </c>
      <c r="H13" s="9">
        <v>76.3</v>
      </c>
      <c r="I13" s="9">
        <v>82.6</v>
      </c>
      <c r="J13" s="18">
        <f t="shared" si="0"/>
        <v>158.89999999999998</v>
      </c>
      <c r="K13" s="18">
        <v>1</v>
      </c>
    </row>
    <row r="14" spans="1:11" s="2" customFormat="1" ht="30" customHeight="1">
      <c r="A14" s="8">
        <v>12</v>
      </c>
      <c r="B14" s="9" t="s">
        <v>44</v>
      </c>
      <c r="C14" s="9" t="str">
        <f t="shared" si="2"/>
        <v>180702</v>
      </c>
      <c r="D14" s="10" t="s">
        <v>42</v>
      </c>
      <c r="E14" s="11" t="s">
        <v>25</v>
      </c>
      <c r="F14" s="9">
        <v>1</v>
      </c>
      <c r="G14" s="9" t="s">
        <v>45</v>
      </c>
      <c r="H14" s="9">
        <v>59</v>
      </c>
      <c r="I14" s="9">
        <v>80.4</v>
      </c>
      <c r="J14" s="18">
        <f t="shared" si="0"/>
        <v>139.4</v>
      </c>
      <c r="K14" s="18">
        <v>1</v>
      </c>
    </row>
    <row r="15" spans="1:11" s="2" customFormat="1" ht="30" customHeight="1">
      <c r="A15" s="8">
        <v>13</v>
      </c>
      <c r="B15" s="9" t="s">
        <v>46</v>
      </c>
      <c r="C15" s="9" t="str">
        <f t="shared" si="2"/>
        <v>180801</v>
      </c>
      <c r="D15" s="10" t="s">
        <v>47</v>
      </c>
      <c r="E15" s="11" t="s">
        <v>25</v>
      </c>
      <c r="F15" s="9">
        <v>1</v>
      </c>
      <c r="G15" s="9" t="s">
        <v>48</v>
      </c>
      <c r="H15" s="9">
        <v>67.7</v>
      </c>
      <c r="I15" s="9">
        <v>79.2</v>
      </c>
      <c r="J15" s="18">
        <f t="shared" si="0"/>
        <v>146.9</v>
      </c>
      <c r="K15" s="18">
        <v>1</v>
      </c>
    </row>
    <row r="16" spans="1:11" s="2" customFormat="1" ht="30" customHeight="1">
      <c r="A16" s="8">
        <v>14</v>
      </c>
      <c r="B16" s="9" t="s">
        <v>49</v>
      </c>
      <c r="C16" s="9" t="str">
        <f t="shared" si="2"/>
        <v>180802</v>
      </c>
      <c r="D16" s="10" t="s">
        <v>50</v>
      </c>
      <c r="E16" s="11" t="s">
        <v>25</v>
      </c>
      <c r="F16" s="9">
        <v>1</v>
      </c>
      <c r="G16" s="9" t="s">
        <v>51</v>
      </c>
      <c r="H16" s="9">
        <v>59.9</v>
      </c>
      <c r="I16" s="9">
        <v>81</v>
      </c>
      <c r="J16" s="18">
        <f t="shared" si="0"/>
        <v>140.9</v>
      </c>
      <c r="K16" s="18">
        <v>1</v>
      </c>
    </row>
    <row r="17" spans="1:11" s="2" customFormat="1" ht="30" customHeight="1">
      <c r="A17" s="8">
        <v>15</v>
      </c>
      <c r="B17" s="9" t="s">
        <v>52</v>
      </c>
      <c r="C17" s="9" t="str">
        <f t="shared" si="2"/>
        <v>180804</v>
      </c>
      <c r="D17" s="10" t="s">
        <v>53</v>
      </c>
      <c r="E17" s="11" t="s">
        <v>14</v>
      </c>
      <c r="F17" s="9">
        <v>1</v>
      </c>
      <c r="G17" s="9" t="s">
        <v>54</v>
      </c>
      <c r="H17" s="9">
        <v>52.4</v>
      </c>
      <c r="I17" s="9">
        <v>78.2</v>
      </c>
      <c r="J17" s="18">
        <f t="shared" si="0"/>
        <v>130.6</v>
      </c>
      <c r="K17" s="18">
        <v>1</v>
      </c>
    </row>
    <row r="18" spans="1:11" s="2" customFormat="1" ht="30" customHeight="1">
      <c r="A18" s="8">
        <v>16</v>
      </c>
      <c r="B18" s="9" t="s">
        <v>55</v>
      </c>
      <c r="C18" s="9" t="str">
        <f t="shared" si="2"/>
        <v>180805</v>
      </c>
      <c r="D18" s="10" t="s">
        <v>53</v>
      </c>
      <c r="E18" s="11" t="s">
        <v>14</v>
      </c>
      <c r="F18" s="9">
        <v>1</v>
      </c>
      <c r="G18" s="9" t="s">
        <v>56</v>
      </c>
      <c r="H18" s="9">
        <v>82</v>
      </c>
      <c r="I18" s="9">
        <v>77</v>
      </c>
      <c r="J18" s="18">
        <f t="shared" si="0"/>
        <v>159</v>
      </c>
      <c r="K18" s="18">
        <v>1</v>
      </c>
    </row>
    <row r="19" spans="1:11" s="2" customFormat="1" ht="30" customHeight="1">
      <c r="A19" s="8">
        <v>17</v>
      </c>
      <c r="B19" s="9" t="s">
        <v>57</v>
      </c>
      <c r="C19" s="9" t="str">
        <f t="shared" si="2"/>
        <v>180901</v>
      </c>
      <c r="D19" s="10" t="s">
        <v>58</v>
      </c>
      <c r="E19" s="10" t="s">
        <v>14</v>
      </c>
      <c r="F19" s="9">
        <v>1</v>
      </c>
      <c r="G19" s="9" t="s">
        <v>59</v>
      </c>
      <c r="H19" s="9">
        <v>67.5</v>
      </c>
      <c r="I19" s="9">
        <v>82.4</v>
      </c>
      <c r="J19" s="18">
        <f t="shared" si="0"/>
        <v>149.9</v>
      </c>
      <c r="K19" s="18">
        <v>1</v>
      </c>
    </row>
    <row r="20" spans="1:11" s="2" customFormat="1" ht="30" customHeight="1">
      <c r="A20" s="8">
        <v>18</v>
      </c>
      <c r="B20" s="9" t="s">
        <v>60</v>
      </c>
      <c r="C20" s="9" t="str">
        <f t="shared" si="2"/>
        <v>180902</v>
      </c>
      <c r="D20" s="10" t="s">
        <v>61</v>
      </c>
      <c r="E20" s="11" t="s">
        <v>14</v>
      </c>
      <c r="F20" s="9">
        <v>1</v>
      </c>
      <c r="G20" s="9" t="s">
        <v>62</v>
      </c>
      <c r="H20" s="9">
        <v>62.2</v>
      </c>
      <c r="I20" s="9">
        <v>82.2</v>
      </c>
      <c r="J20" s="18">
        <f t="shared" si="0"/>
        <v>144.4</v>
      </c>
      <c r="K20" s="18">
        <v>1</v>
      </c>
    </row>
    <row r="21" spans="1:11" s="2" customFormat="1" ht="30" customHeight="1">
      <c r="A21" s="8">
        <v>19</v>
      </c>
      <c r="B21" s="9" t="s">
        <v>63</v>
      </c>
      <c r="C21" s="9" t="str">
        <f t="shared" si="2"/>
        <v>181001</v>
      </c>
      <c r="D21" s="10" t="s">
        <v>64</v>
      </c>
      <c r="E21" s="11" t="s">
        <v>25</v>
      </c>
      <c r="F21" s="9">
        <v>1</v>
      </c>
      <c r="G21" s="9" t="s">
        <v>65</v>
      </c>
      <c r="H21" s="9">
        <v>65.8</v>
      </c>
      <c r="I21" s="9">
        <v>77.4</v>
      </c>
      <c r="J21" s="19">
        <f t="shared" si="0"/>
        <v>143.2</v>
      </c>
      <c r="K21" s="18">
        <v>1</v>
      </c>
    </row>
    <row r="22" spans="1:11" s="2" customFormat="1" ht="30" customHeight="1">
      <c r="A22" s="8">
        <v>20</v>
      </c>
      <c r="B22" s="9" t="s">
        <v>66</v>
      </c>
      <c r="C22" s="9" t="str">
        <f t="shared" si="2"/>
        <v>181101</v>
      </c>
      <c r="D22" s="10" t="s">
        <v>67</v>
      </c>
      <c r="E22" s="11" t="s">
        <v>14</v>
      </c>
      <c r="F22" s="9">
        <v>1</v>
      </c>
      <c r="G22" s="9" t="s">
        <v>68</v>
      </c>
      <c r="H22" s="9">
        <v>62.8</v>
      </c>
      <c r="I22" s="9">
        <v>80.8</v>
      </c>
      <c r="J22" s="18">
        <f aca="true" t="shared" si="3" ref="J22:J27">H22+I22</f>
        <v>143.6</v>
      </c>
      <c r="K22" s="18">
        <v>1</v>
      </c>
    </row>
    <row r="23" spans="1:11" s="2" customFormat="1" ht="30" customHeight="1">
      <c r="A23" s="8">
        <v>21</v>
      </c>
      <c r="B23" s="9" t="s">
        <v>69</v>
      </c>
      <c r="C23" s="9" t="str">
        <f t="shared" si="2"/>
        <v>181102</v>
      </c>
      <c r="D23" s="10" t="s">
        <v>70</v>
      </c>
      <c r="E23" s="11" t="s">
        <v>14</v>
      </c>
      <c r="F23" s="9">
        <v>1</v>
      </c>
      <c r="G23" s="9" t="s">
        <v>71</v>
      </c>
      <c r="H23" s="9">
        <v>65.1</v>
      </c>
      <c r="I23" s="9">
        <v>83</v>
      </c>
      <c r="J23" s="18">
        <f t="shared" si="3"/>
        <v>148.1</v>
      </c>
      <c r="K23" s="18">
        <v>1</v>
      </c>
    </row>
    <row r="24" spans="1:11" s="2" customFormat="1" ht="30" customHeight="1">
      <c r="A24" s="8">
        <v>22</v>
      </c>
      <c r="B24" s="9" t="s">
        <v>72</v>
      </c>
      <c r="C24" s="9" t="str">
        <f t="shared" si="2"/>
        <v>181103</v>
      </c>
      <c r="D24" s="10" t="s">
        <v>70</v>
      </c>
      <c r="E24" s="11" t="s">
        <v>14</v>
      </c>
      <c r="F24" s="9">
        <v>1</v>
      </c>
      <c r="G24" s="9" t="s">
        <v>73</v>
      </c>
      <c r="H24" s="9">
        <v>68.5</v>
      </c>
      <c r="I24" s="9">
        <v>82.2</v>
      </c>
      <c r="J24" s="18">
        <f t="shared" si="3"/>
        <v>150.7</v>
      </c>
      <c r="K24" s="18">
        <v>1</v>
      </c>
    </row>
    <row r="25" spans="1:11" s="2" customFormat="1" ht="30" customHeight="1">
      <c r="A25" s="8">
        <v>23</v>
      </c>
      <c r="B25" s="9" t="s">
        <v>74</v>
      </c>
      <c r="C25" s="9" t="str">
        <f t="shared" si="2"/>
        <v>181201</v>
      </c>
      <c r="D25" s="10" t="s">
        <v>75</v>
      </c>
      <c r="E25" s="11" t="s">
        <v>14</v>
      </c>
      <c r="F25" s="9">
        <v>1</v>
      </c>
      <c r="G25" s="9" t="s">
        <v>76</v>
      </c>
      <c r="H25" s="9">
        <v>68.3</v>
      </c>
      <c r="I25" s="9">
        <v>78</v>
      </c>
      <c r="J25" s="19">
        <f t="shared" si="3"/>
        <v>146.3</v>
      </c>
      <c r="K25" s="18">
        <v>1</v>
      </c>
    </row>
    <row r="26" spans="1:11" s="2" customFormat="1" ht="30" customHeight="1">
      <c r="A26" s="8">
        <v>24</v>
      </c>
      <c r="B26" s="9" t="s">
        <v>77</v>
      </c>
      <c r="C26" s="9" t="str">
        <f t="shared" si="2"/>
        <v>181302</v>
      </c>
      <c r="D26" s="10" t="s">
        <v>78</v>
      </c>
      <c r="E26" s="11" t="s">
        <v>14</v>
      </c>
      <c r="F26" s="9">
        <v>1</v>
      </c>
      <c r="G26" s="9" t="s">
        <v>79</v>
      </c>
      <c r="H26" s="9">
        <v>64.7</v>
      </c>
      <c r="I26" s="9">
        <v>84</v>
      </c>
      <c r="J26" s="18">
        <f t="shared" si="3"/>
        <v>148.7</v>
      </c>
      <c r="K26" s="18">
        <v>1</v>
      </c>
    </row>
    <row r="27" spans="1:11" s="2" customFormat="1" ht="30" customHeight="1">
      <c r="A27" s="8">
        <v>25</v>
      </c>
      <c r="B27" s="9" t="s">
        <v>80</v>
      </c>
      <c r="C27" s="9" t="str">
        <f t="shared" si="2"/>
        <v>181303</v>
      </c>
      <c r="D27" s="10" t="s">
        <v>81</v>
      </c>
      <c r="E27" s="11" t="s">
        <v>14</v>
      </c>
      <c r="F27" s="9">
        <v>1</v>
      </c>
      <c r="G27" s="9" t="s">
        <v>82</v>
      </c>
      <c r="H27" s="9">
        <v>55.6</v>
      </c>
      <c r="I27" s="9">
        <v>78.8</v>
      </c>
      <c r="J27" s="18">
        <f t="shared" si="3"/>
        <v>134.4</v>
      </c>
      <c r="K27" s="18">
        <v>1</v>
      </c>
    </row>
    <row r="28" spans="1:11" s="2" customFormat="1" ht="30" customHeight="1">
      <c r="A28" s="8">
        <v>26</v>
      </c>
      <c r="B28" s="9" t="s">
        <v>83</v>
      </c>
      <c r="C28" s="9" t="str">
        <f t="shared" si="2"/>
        <v>181401</v>
      </c>
      <c r="D28" s="10" t="s">
        <v>84</v>
      </c>
      <c r="E28" s="11" t="s">
        <v>14</v>
      </c>
      <c r="F28" s="9">
        <v>1</v>
      </c>
      <c r="G28" s="9" t="s">
        <v>85</v>
      </c>
      <c r="H28" s="9">
        <v>70.4</v>
      </c>
      <c r="I28" s="9">
        <v>81.4</v>
      </c>
      <c r="J28" s="19">
        <f aca="true" t="shared" si="4" ref="J28:J42">H28+I28</f>
        <v>151.8</v>
      </c>
      <c r="K28" s="18">
        <v>1</v>
      </c>
    </row>
    <row r="29" spans="1:11" s="2" customFormat="1" ht="30" customHeight="1">
      <c r="A29" s="8">
        <v>27</v>
      </c>
      <c r="B29" s="9" t="s">
        <v>86</v>
      </c>
      <c r="C29" s="12">
        <v>181501</v>
      </c>
      <c r="D29" s="13" t="s">
        <v>87</v>
      </c>
      <c r="E29" s="11" t="s">
        <v>14</v>
      </c>
      <c r="F29" s="9">
        <v>1</v>
      </c>
      <c r="G29" s="9" t="s">
        <v>88</v>
      </c>
      <c r="H29" s="9">
        <v>64.4</v>
      </c>
      <c r="I29" s="9">
        <v>82.2</v>
      </c>
      <c r="J29" s="18">
        <f t="shared" si="4"/>
        <v>146.60000000000002</v>
      </c>
      <c r="K29" s="18">
        <v>1</v>
      </c>
    </row>
    <row r="30" spans="1:11" s="2" customFormat="1" ht="30" customHeight="1">
      <c r="A30" s="8">
        <v>28</v>
      </c>
      <c r="B30" s="9" t="s">
        <v>89</v>
      </c>
      <c r="C30" s="9" t="str">
        <f aca="true" t="shared" si="5" ref="C30:C41">MID(B30,5,6)</f>
        <v>181502</v>
      </c>
      <c r="D30" s="10" t="s">
        <v>87</v>
      </c>
      <c r="E30" s="11" t="s">
        <v>14</v>
      </c>
      <c r="F30" s="9">
        <v>1</v>
      </c>
      <c r="G30" s="9" t="s">
        <v>90</v>
      </c>
      <c r="H30" s="9">
        <v>69.1</v>
      </c>
      <c r="I30" s="9">
        <v>80.6</v>
      </c>
      <c r="J30" s="18">
        <f t="shared" si="4"/>
        <v>149.7</v>
      </c>
      <c r="K30" s="18">
        <v>1</v>
      </c>
    </row>
    <row r="31" spans="1:11" s="2" customFormat="1" ht="30" customHeight="1">
      <c r="A31" s="8">
        <v>29</v>
      </c>
      <c r="B31" s="9" t="s">
        <v>91</v>
      </c>
      <c r="C31" s="9" t="str">
        <f t="shared" si="5"/>
        <v>181503</v>
      </c>
      <c r="D31" s="10" t="s">
        <v>87</v>
      </c>
      <c r="E31" s="11" t="s">
        <v>14</v>
      </c>
      <c r="F31" s="9">
        <v>1</v>
      </c>
      <c r="G31" s="9" t="s">
        <v>92</v>
      </c>
      <c r="H31" s="9">
        <v>75.1</v>
      </c>
      <c r="I31" s="9">
        <v>81.6</v>
      </c>
      <c r="J31" s="18">
        <f t="shared" si="4"/>
        <v>156.7</v>
      </c>
      <c r="K31" s="18">
        <v>1</v>
      </c>
    </row>
    <row r="32" spans="1:11" s="2" customFormat="1" ht="30" customHeight="1">
      <c r="A32" s="8">
        <v>30</v>
      </c>
      <c r="B32" s="9" t="s">
        <v>93</v>
      </c>
      <c r="C32" s="9" t="str">
        <f t="shared" si="5"/>
        <v>181504</v>
      </c>
      <c r="D32" s="10" t="s">
        <v>87</v>
      </c>
      <c r="E32" s="11" t="s">
        <v>14</v>
      </c>
      <c r="F32" s="9">
        <v>1</v>
      </c>
      <c r="G32" s="9" t="s">
        <v>94</v>
      </c>
      <c r="H32" s="9">
        <v>69.5</v>
      </c>
      <c r="I32" s="9">
        <v>81.8</v>
      </c>
      <c r="J32" s="18">
        <f t="shared" si="4"/>
        <v>151.3</v>
      </c>
      <c r="K32" s="18">
        <v>1</v>
      </c>
    </row>
    <row r="33" spans="1:11" s="2" customFormat="1" ht="30" customHeight="1">
      <c r="A33" s="8">
        <v>31</v>
      </c>
      <c r="B33" s="9" t="s">
        <v>95</v>
      </c>
      <c r="C33" s="12" t="str">
        <f t="shared" si="5"/>
        <v>181601</v>
      </c>
      <c r="D33" s="13" t="s">
        <v>96</v>
      </c>
      <c r="E33" s="11" t="s">
        <v>14</v>
      </c>
      <c r="F33" s="9">
        <v>1</v>
      </c>
      <c r="G33" s="9" t="s">
        <v>97</v>
      </c>
      <c r="H33" s="9">
        <v>79.7</v>
      </c>
      <c r="I33" s="9">
        <v>79.6</v>
      </c>
      <c r="J33" s="18">
        <f t="shared" si="4"/>
        <v>159.3</v>
      </c>
      <c r="K33" s="18">
        <v>1</v>
      </c>
    </row>
    <row r="34" spans="1:11" s="2" customFormat="1" ht="30" customHeight="1">
      <c r="A34" s="8">
        <v>32</v>
      </c>
      <c r="B34" s="9" t="s">
        <v>98</v>
      </c>
      <c r="C34" s="9" t="str">
        <f t="shared" si="5"/>
        <v>181801</v>
      </c>
      <c r="D34" s="10" t="s">
        <v>99</v>
      </c>
      <c r="E34" s="11" t="s">
        <v>14</v>
      </c>
      <c r="F34" s="9">
        <v>1</v>
      </c>
      <c r="G34" s="9" t="s">
        <v>100</v>
      </c>
      <c r="H34" s="9">
        <v>65.6</v>
      </c>
      <c r="I34" s="9">
        <v>83.6</v>
      </c>
      <c r="J34" s="19">
        <f t="shared" si="4"/>
        <v>149.2</v>
      </c>
      <c r="K34" s="18">
        <v>1</v>
      </c>
    </row>
    <row r="35" spans="1:11" s="2" customFormat="1" ht="30" customHeight="1">
      <c r="A35" s="8">
        <v>33</v>
      </c>
      <c r="B35" s="9" t="s">
        <v>101</v>
      </c>
      <c r="C35" s="9" t="str">
        <f t="shared" si="5"/>
        <v>181901</v>
      </c>
      <c r="D35" s="10" t="s">
        <v>102</v>
      </c>
      <c r="E35" s="11" t="s">
        <v>14</v>
      </c>
      <c r="F35" s="9">
        <v>1</v>
      </c>
      <c r="G35" s="9" t="s">
        <v>103</v>
      </c>
      <c r="H35" s="9">
        <v>73.2</v>
      </c>
      <c r="I35" s="9">
        <v>82</v>
      </c>
      <c r="J35" s="20">
        <f t="shared" si="4"/>
        <v>155.2</v>
      </c>
      <c r="K35" s="18">
        <v>1</v>
      </c>
    </row>
    <row r="36" spans="1:11" s="2" customFormat="1" ht="30" customHeight="1">
      <c r="A36" s="8">
        <v>34</v>
      </c>
      <c r="B36" s="9" t="s">
        <v>104</v>
      </c>
      <c r="C36" s="9" t="str">
        <f t="shared" si="5"/>
        <v>181903</v>
      </c>
      <c r="D36" s="10" t="s">
        <v>105</v>
      </c>
      <c r="E36" s="14" t="s">
        <v>25</v>
      </c>
      <c r="F36" s="9">
        <v>1</v>
      </c>
      <c r="G36" s="9" t="s">
        <v>106</v>
      </c>
      <c r="H36" s="9">
        <v>64</v>
      </c>
      <c r="I36" s="9">
        <v>79.8</v>
      </c>
      <c r="J36" s="20">
        <f t="shared" si="4"/>
        <v>143.8</v>
      </c>
      <c r="K36" s="18">
        <v>1</v>
      </c>
    </row>
    <row r="37" spans="1:11" s="2" customFormat="1" ht="30" customHeight="1">
      <c r="A37" s="8">
        <v>35</v>
      </c>
      <c r="B37" s="9" t="s">
        <v>107</v>
      </c>
      <c r="C37" s="12" t="str">
        <f t="shared" si="5"/>
        <v>181904</v>
      </c>
      <c r="D37" s="13" t="s">
        <v>108</v>
      </c>
      <c r="E37" s="14" t="s">
        <v>25</v>
      </c>
      <c r="F37" s="9">
        <v>1</v>
      </c>
      <c r="G37" s="9" t="s">
        <v>109</v>
      </c>
      <c r="H37" s="9">
        <v>77.5</v>
      </c>
      <c r="I37" s="9">
        <v>83.4</v>
      </c>
      <c r="J37" s="20">
        <f t="shared" si="4"/>
        <v>160.9</v>
      </c>
      <c r="K37" s="18">
        <v>1</v>
      </c>
    </row>
    <row r="38" spans="1:11" s="2" customFormat="1" ht="30" customHeight="1">
      <c r="A38" s="8">
        <v>36</v>
      </c>
      <c r="B38" s="9" t="s">
        <v>110</v>
      </c>
      <c r="C38" s="9" t="str">
        <f t="shared" si="5"/>
        <v>182001</v>
      </c>
      <c r="D38" s="10" t="s">
        <v>111</v>
      </c>
      <c r="E38" s="11" t="s">
        <v>25</v>
      </c>
      <c r="F38" s="9">
        <v>1</v>
      </c>
      <c r="G38" s="9" t="s">
        <v>112</v>
      </c>
      <c r="H38" s="9">
        <v>74.4</v>
      </c>
      <c r="I38" s="9">
        <v>79.2</v>
      </c>
      <c r="J38" s="18">
        <f t="shared" si="4"/>
        <v>153.60000000000002</v>
      </c>
      <c r="K38" s="18">
        <v>1</v>
      </c>
    </row>
    <row r="39" spans="1:11" s="2" customFormat="1" ht="30" customHeight="1">
      <c r="A39" s="8">
        <v>37</v>
      </c>
      <c r="B39" s="9" t="s">
        <v>113</v>
      </c>
      <c r="C39" s="9" t="str">
        <f t="shared" si="5"/>
        <v>182002</v>
      </c>
      <c r="D39" s="10" t="s">
        <v>114</v>
      </c>
      <c r="E39" s="11" t="s">
        <v>25</v>
      </c>
      <c r="F39" s="9">
        <v>1</v>
      </c>
      <c r="G39" s="9" t="s">
        <v>115</v>
      </c>
      <c r="H39" s="9">
        <v>67.8</v>
      </c>
      <c r="I39" s="9">
        <v>79.4</v>
      </c>
      <c r="J39" s="18">
        <f t="shared" si="4"/>
        <v>147.2</v>
      </c>
      <c r="K39" s="18">
        <v>1</v>
      </c>
    </row>
    <row r="40" spans="1:11" s="2" customFormat="1" ht="30" customHeight="1">
      <c r="A40" s="8">
        <v>38</v>
      </c>
      <c r="B40" s="9" t="s">
        <v>116</v>
      </c>
      <c r="C40" s="9" t="str">
        <f t="shared" si="5"/>
        <v>182003</v>
      </c>
      <c r="D40" s="10" t="s">
        <v>111</v>
      </c>
      <c r="E40" s="11" t="s">
        <v>14</v>
      </c>
      <c r="F40" s="9">
        <v>1</v>
      </c>
      <c r="G40" s="9" t="s">
        <v>117</v>
      </c>
      <c r="H40" s="9">
        <v>73</v>
      </c>
      <c r="I40" s="9">
        <v>79.2</v>
      </c>
      <c r="J40" s="18">
        <f t="shared" si="4"/>
        <v>152.2</v>
      </c>
      <c r="K40" s="18">
        <v>1</v>
      </c>
    </row>
    <row r="41" spans="1:11" s="2" customFormat="1" ht="30" customHeight="1">
      <c r="A41" s="8">
        <v>39</v>
      </c>
      <c r="B41" s="9" t="s">
        <v>118</v>
      </c>
      <c r="C41" s="9" t="str">
        <f t="shared" si="5"/>
        <v>182004</v>
      </c>
      <c r="D41" s="10" t="s">
        <v>111</v>
      </c>
      <c r="E41" s="11" t="s">
        <v>14</v>
      </c>
      <c r="F41" s="9">
        <v>1</v>
      </c>
      <c r="G41" s="9" t="s">
        <v>119</v>
      </c>
      <c r="H41" s="9">
        <v>65.9</v>
      </c>
      <c r="I41" s="9">
        <v>79</v>
      </c>
      <c r="J41" s="18">
        <f t="shared" si="4"/>
        <v>144.9</v>
      </c>
      <c r="K41" s="18">
        <v>1</v>
      </c>
    </row>
    <row r="42" spans="1:11" s="2" customFormat="1" ht="30" customHeight="1">
      <c r="A42" s="8">
        <v>40</v>
      </c>
      <c r="B42" s="9" t="s">
        <v>120</v>
      </c>
      <c r="C42" s="9">
        <v>182005</v>
      </c>
      <c r="D42" s="10" t="s">
        <v>121</v>
      </c>
      <c r="E42" s="11" t="s">
        <v>14</v>
      </c>
      <c r="F42" s="9">
        <v>1</v>
      </c>
      <c r="G42" s="9" t="s">
        <v>122</v>
      </c>
      <c r="H42" s="9">
        <v>63.5</v>
      </c>
      <c r="I42" s="9">
        <v>79</v>
      </c>
      <c r="J42" s="18">
        <f t="shared" si="4"/>
        <v>142.5</v>
      </c>
      <c r="K42" s="18">
        <v>1</v>
      </c>
    </row>
    <row r="43" spans="1:11" s="2" customFormat="1" ht="30" customHeight="1">
      <c r="A43" s="8">
        <v>41</v>
      </c>
      <c r="B43" s="9" t="s">
        <v>123</v>
      </c>
      <c r="C43" s="9" t="str">
        <f aca="true" t="shared" si="6" ref="C43:C60">MID(B43,5,6)</f>
        <v>182101</v>
      </c>
      <c r="D43" s="10" t="s">
        <v>124</v>
      </c>
      <c r="E43" s="11" t="s">
        <v>125</v>
      </c>
      <c r="F43" s="9">
        <v>1</v>
      </c>
      <c r="G43" s="9" t="s">
        <v>126</v>
      </c>
      <c r="H43" s="9">
        <v>48.9</v>
      </c>
      <c r="I43" s="9">
        <v>77.4</v>
      </c>
      <c r="J43" s="18">
        <f aca="true" t="shared" si="7" ref="J43:J53">H43+I43</f>
        <v>126.30000000000001</v>
      </c>
      <c r="K43" s="18">
        <v>1</v>
      </c>
    </row>
    <row r="44" spans="1:11" s="2" customFormat="1" ht="30" customHeight="1">
      <c r="A44" s="8">
        <v>42</v>
      </c>
      <c r="B44" s="9" t="s">
        <v>127</v>
      </c>
      <c r="C44" s="9" t="str">
        <f t="shared" si="6"/>
        <v>182102</v>
      </c>
      <c r="D44" s="10" t="s">
        <v>124</v>
      </c>
      <c r="E44" s="11" t="s">
        <v>14</v>
      </c>
      <c r="F44" s="9">
        <v>1</v>
      </c>
      <c r="G44" s="9" t="s">
        <v>128</v>
      </c>
      <c r="H44" s="9">
        <f>71.9+5</f>
        <v>76.9</v>
      </c>
      <c r="I44" s="9">
        <v>82.4</v>
      </c>
      <c r="J44" s="18">
        <f t="shared" si="7"/>
        <v>159.3</v>
      </c>
      <c r="K44" s="18">
        <v>1</v>
      </c>
    </row>
    <row r="45" spans="1:11" s="2" customFormat="1" ht="30" customHeight="1">
      <c r="A45" s="8">
        <v>43</v>
      </c>
      <c r="B45" s="9" t="s">
        <v>129</v>
      </c>
      <c r="C45" s="9" t="str">
        <f t="shared" si="6"/>
        <v>182201</v>
      </c>
      <c r="D45" s="10" t="s">
        <v>130</v>
      </c>
      <c r="E45" s="11" t="s">
        <v>14</v>
      </c>
      <c r="F45" s="9">
        <v>1</v>
      </c>
      <c r="G45" s="9" t="s">
        <v>131</v>
      </c>
      <c r="H45" s="9">
        <v>72</v>
      </c>
      <c r="I45" s="9">
        <v>81.4</v>
      </c>
      <c r="J45" s="19">
        <f t="shared" si="7"/>
        <v>153.4</v>
      </c>
      <c r="K45" s="18">
        <v>1</v>
      </c>
    </row>
    <row r="46" spans="1:11" s="2" customFormat="1" ht="30" customHeight="1">
      <c r="A46" s="8">
        <v>44</v>
      </c>
      <c r="B46" s="9" t="s">
        <v>132</v>
      </c>
      <c r="C46" s="9" t="str">
        <f t="shared" si="6"/>
        <v>182302</v>
      </c>
      <c r="D46" s="10" t="s">
        <v>133</v>
      </c>
      <c r="E46" s="11" t="s">
        <v>14</v>
      </c>
      <c r="F46" s="9">
        <v>1</v>
      </c>
      <c r="G46" s="9" t="s">
        <v>134</v>
      </c>
      <c r="H46" s="9">
        <v>64.8</v>
      </c>
      <c r="I46" s="9">
        <v>81.6</v>
      </c>
      <c r="J46" s="18">
        <f t="shared" si="7"/>
        <v>146.39999999999998</v>
      </c>
      <c r="K46" s="18">
        <v>1</v>
      </c>
    </row>
    <row r="47" spans="1:11" s="2" customFormat="1" ht="30" customHeight="1">
      <c r="A47" s="8">
        <v>45</v>
      </c>
      <c r="B47" s="9" t="s">
        <v>135</v>
      </c>
      <c r="C47" s="9" t="str">
        <f t="shared" si="6"/>
        <v>182401</v>
      </c>
      <c r="D47" s="10" t="s">
        <v>136</v>
      </c>
      <c r="E47" s="11" t="s">
        <v>14</v>
      </c>
      <c r="F47" s="9">
        <v>1</v>
      </c>
      <c r="G47" s="9" t="s">
        <v>137</v>
      </c>
      <c r="H47" s="9">
        <v>61.2</v>
      </c>
      <c r="I47" s="9">
        <v>81.6</v>
      </c>
      <c r="J47" s="18">
        <f t="shared" si="7"/>
        <v>142.8</v>
      </c>
      <c r="K47" s="18">
        <v>1</v>
      </c>
    </row>
    <row r="48" spans="1:11" s="2" customFormat="1" ht="30" customHeight="1">
      <c r="A48" s="8">
        <v>46</v>
      </c>
      <c r="B48" s="9" t="s">
        <v>138</v>
      </c>
      <c r="C48" s="9" t="str">
        <f t="shared" si="6"/>
        <v>182402</v>
      </c>
      <c r="D48" s="10" t="s">
        <v>136</v>
      </c>
      <c r="E48" s="11" t="s">
        <v>14</v>
      </c>
      <c r="F48" s="9">
        <v>1</v>
      </c>
      <c r="G48" s="9" t="s">
        <v>139</v>
      </c>
      <c r="H48" s="9">
        <v>63.2</v>
      </c>
      <c r="I48" s="9">
        <v>82.8</v>
      </c>
      <c r="J48" s="18">
        <f t="shared" si="7"/>
        <v>146</v>
      </c>
      <c r="K48" s="18">
        <v>1</v>
      </c>
    </row>
    <row r="49" spans="1:11" s="2" customFormat="1" ht="30" customHeight="1">
      <c r="A49" s="8">
        <v>47</v>
      </c>
      <c r="B49" s="9" t="s">
        <v>140</v>
      </c>
      <c r="C49" s="9" t="str">
        <f t="shared" si="6"/>
        <v>182403</v>
      </c>
      <c r="D49" s="10" t="s">
        <v>136</v>
      </c>
      <c r="E49" s="11" t="s">
        <v>14</v>
      </c>
      <c r="F49" s="9">
        <v>1</v>
      </c>
      <c r="G49" s="9" t="s">
        <v>141</v>
      </c>
      <c r="H49" s="9">
        <v>70.1</v>
      </c>
      <c r="I49" s="9">
        <v>82.4</v>
      </c>
      <c r="J49" s="18">
        <f t="shared" si="7"/>
        <v>152.5</v>
      </c>
      <c r="K49" s="18">
        <v>1</v>
      </c>
    </row>
    <row r="50" spans="1:11" s="2" customFormat="1" ht="30" customHeight="1">
      <c r="A50" s="8">
        <v>48</v>
      </c>
      <c r="B50" s="9" t="s">
        <v>142</v>
      </c>
      <c r="C50" s="9" t="str">
        <f t="shared" si="6"/>
        <v>182404</v>
      </c>
      <c r="D50" s="10" t="s">
        <v>136</v>
      </c>
      <c r="E50" s="11" t="s">
        <v>14</v>
      </c>
      <c r="F50" s="9">
        <v>1</v>
      </c>
      <c r="G50" s="9" t="s">
        <v>143</v>
      </c>
      <c r="H50" s="9">
        <v>73</v>
      </c>
      <c r="I50" s="9">
        <v>82.4</v>
      </c>
      <c r="J50" s="18">
        <f t="shared" si="7"/>
        <v>155.4</v>
      </c>
      <c r="K50" s="18">
        <v>1</v>
      </c>
    </row>
    <row r="51" spans="1:11" s="2" customFormat="1" ht="30" customHeight="1">
      <c r="A51" s="8">
        <v>49</v>
      </c>
      <c r="B51" s="9" t="s">
        <v>144</v>
      </c>
      <c r="C51" s="9" t="str">
        <f t="shared" si="6"/>
        <v>182501</v>
      </c>
      <c r="D51" s="10" t="s">
        <v>145</v>
      </c>
      <c r="E51" s="11" t="s">
        <v>14</v>
      </c>
      <c r="F51" s="9">
        <v>1</v>
      </c>
      <c r="G51" s="9" t="s">
        <v>146</v>
      </c>
      <c r="H51" s="9">
        <v>67.8</v>
      </c>
      <c r="I51" s="9">
        <v>81.2</v>
      </c>
      <c r="J51" s="18">
        <f t="shared" si="7"/>
        <v>149</v>
      </c>
      <c r="K51" s="18">
        <v>1</v>
      </c>
    </row>
    <row r="52" spans="1:11" s="2" customFormat="1" ht="30" customHeight="1">
      <c r="A52" s="8">
        <v>50</v>
      </c>
      <c r="B52" s="9" t="s">
        <v>147</v>
      </c>
      <c r="C52" s="9" t="str">
        <f t="shared" si="6"/>
        <v>182601</v>
      </c>
      <c r="D52" s="10" t="s">
        <v>148</v>
      </c>
      <c r="E52" s="11" t="s">
        <v>14</v>
      </c>
      <c r="F52" s="9">
        <v>1</v>
      </c>
      <c r="G52" s="9" t="s">
        <v>149</v>
      </c>
      <c r="H52" s="9">
        <v>66.5</v>
      </c>
      <c r="I52" s="9">
        <v>81.6</v>
      </c>
      <c r="J52" s="20">
        <f t="shared" si="7"/>
        <v>148.1</v>
      </c>
      <c r="K52" s="18">
        <v>1</v>
      </c>
    </row>
    <row r="53" spans="1:11" s="2" customFormat="1" ht="30" customHeight="1">
      <c r="A53" s="8">
        <v>52</v>
      </c>
      <c r="B53" s="10" t="s">
        <v>150</v>
      </c>
      <c r="C53" s="10" t="str">
        <f t="shared" si="6"/>
        <v>182502</v>
      </c>
      <c r="D53" s="10" t="s">
        <v>145</v>
      </c>
      <c r="E53" s="11" t="s">
        <v>14</v>
      </c>
      <c r="F53" s="10">
        <v>1</v>
      </c>
      <c r="G53" s="10" t="s">
        <v>92</v>
      </c>
      <c r="H53" s="10">
        <v>53.3</v>
      </c>
      <c r="I53" s="9">
        <v>80.4</v>
      </c>
      <c r="J53" s="20">
        <f t="shared" si="7"/>
        <v>133.7</v>
      </c>
      <c r="K53" s="20">
        <v>1</v>
      </c>
    </row>
    <row r="54" spans="1:11" s="2" customFormat="1" ht="30" customHeight="1">
      <c r="A54" s="8">
        <v>53</v>
      </c>
      <c r="B54" s="10" t="s">
        <v>151</v>
      </c>
      <c r="C54" s="10" t="str">
        <f t="shared" si="6"/>
        <v>182503</v>
      </c>
      <c r="D54" s="10" t="s">
        <v>145</v>
      </c>
      <c r="E54" s="11" t="s">
        <v>14</v>
      </c>
      <c r="F54" s="10">
        <v>1</v>
      </c>
      <c r="G54" s="10" t="s">
        <v>152</v>
      </c>
      <c r="H54" s="10">
        <v>59.4</v>
      </c>
      <c r="I54" s="9">
        <v>79.6</v>
      </c>
      <c r="J54" s="20">
        <f aca="true" t="shared" si="8" ref="J54:J62">H54+I54</f>
        <v>139</v>
      </c>
      <c r="K54" s="20">
        <v>1</v>
      </c>
    </row>
    <row r="55" spans="1:11" s="2" customFormat="1" ht="30" customHeight="1">
      <c r="A55" s="8">
        <v>54</v>
      </c>
      <c r="B55" s="10" t="s">
        <v>153</v>
      </c>
      <c r="C55" s="10" t="str">
        <f t="shared" si="6"/>
        <v>182504</v>
      </c>
      <c r="D55" s="10" t="s">
        <v>145</v>
      </c>
      <c r="E55" s="11" t="s">
        <v>14</v>
      </c>
      <c r="F55" s="10">
        <v>1</v>
      </c>
      <c r="G55" s="10" t="s">
        <v>154</v>
      </c>
      <c r="H55" s="10">
        <v>61.6</v>
      </c>
      <c r="I55" s="9">
        <v>77.2</v>
      </c>
      <c r="J55" s="20">
        <f t="shared" si="8"/>
        <v>138.8</v>
      </c>
      <c r="K55" s="10">
        <v>1</v>
      </c>
    </row>
    <row r="56" spans="1:11" s="2" customFormat="1" ht="30" customHeight="1">
      <c r="A56" s="8">
        <v>55</v>
      </c>
      <c r="B56" s="10" t="s">
        <v>155</v>
      </c>
      <c r="C56" s="10" t="str">
        <f t="shared" si="6"/>
        <v>182701</v>
      </c>
      <c r="D56" s="10" t="s">
        <v>156</v>
      </c>
      <c r="E56" s="11" t="s">
        <v>14</v>
      </c>
      <c r="F56" s="10">
        <v>1</v>
      </c>
      <c r="G56" s="10" t="s">
        <v>157</v>
      </c>
      <c r="H56" s="10">
        <v>69.8</v>
      </c>
      <c r="I56" s="9">
        <v>78.8</v>
      </c>
      <c r="J56" s="20">
        <f t="shared" si="8"/>
        <v>148.6</v>
      </c>
      <c r="K56" s="20">
        <v>1</v>
      </c>
    </row>
    <row r="57" spans="1:11" s="2" customFormat="1" ht="30" customHeight="1">
      <c r="A57" s="8">
        <v>56</v>
      </c>
      <c r="B57" s="10" t="s">
        <v>158</v>
      </c>
      <c r="C57" s="10" t="str">
        <f t="shared" si="6"/>
        <v>182901</v>
      </c>
      <c r="D57" s="10" t="s">
        <v>159</v>
      </c>
      <c r="E57" s="11" t="s">
        <v>14</v>
      </c>
      <c r="F57" s="10">
        <v>1</v>
      </c>
      <c r="G57" s="10" t="s">
        <v>160</v>
      </c>
      <c r="H57" s="10">
        <v>67.7</v>
      </c>
      <c r="I57" s="9">
        <v>77.4</v>
      </c>
      <c r="J57" s="20">
        <f t="shared" si="8"/>
        <v>145.10000000000002</v>
      </c>
      <c r="K57" s="20">
        <v>1</v>
      </c>
    </row>
    <row r="58" spans="1:11" s="2" customFormat="1" ht="30" customHeight="1">
      <c r="A58" s="8">
        <v>51</v>
      </c>
      <c r="B58" s="10" t="s">
        <v>161</v>
      </c>
      <c r="C58" s="10" t="str">
        <f t="shared" si="6"/>
        <v>183001</v>
      </c>
      <c r="D58" s="10" t="s">
        <v>162</v>
      </c>
      <c r="E58" s="11" t="s">
        <v>14</v>
      </c>
      <c r="F58" s="10">
        <v>1</v>
      </c>
      <c r="G58" s="10" t="s">
        <v>163</v>
      </c>
      <c r="H58" s="10">
        <v>50.1</v>
      </c>
      <c r="I58" s="9">
        <v>80</v>
      </c>
      <c r="J58" s="18">
        <f t="shared" si="8"/>
        <v>130.1</v>
      </c>
      <c r="K58" s="20">
        <v>1</v>
      </c>
    </row>
    <row r="59" spans="1:11" s="2" customFormat="1" ht="30" customHeight="1">
      <c r="A59" s="8">
        <v>57</v>
      </c>
      <c r="B59" s="10" t="s">
        <v>164</v>
      </c>
      <c r="C59" s="13" t="str">
        <f t="shared" si="6"/>
        <v>183002</v>
      </c>
      <c r="D59" s="13" t="s">
        <v>162</v>
      </c>
      <c r="E59" s="11" t="s">
        <v>14</v>
      </c>
      <c r="F59" s="13">
        <v>1</v>
      </c>
      <c r="G59" s="10" t="s">
        <v>165</v>
      </c>
      <c r="H59" s="10">
        <v>67.1</v>
      </c>
      <c r="I59" s="9">
        <v>78.8</v>
      </c>
      <c r="J59" s="18">
        <f t="shared" si="8"/>
        <v>145.89999999999998</v>
      </c>
      <c r="K59" s="20">
        <v>1</v>
      </c>
    </row>
    <row r="60" spans="1:11" s="2" customFormat="1" ht="30" customHeight="1">
      <c r="A60" s="8">
        <v>58</v>
      </c>
      <c r="B60" s="21" t="s">
        <v>166</v>
      </c>
      <c r="C60" s="13" t="str">
        <f t="shared" si="6"/>
        <v>183003</v>
      </c>
      <c r="D60" s="13" t="s">
        <v>167</v>
      </c>
      <c r="E60" s="15" t="s">
        <v>14</v>
      </c>
      <c r="F60" s="13">
        <v>2</v>
      </c>
      <c r="G60" s="10" t="s">
        <v>168</v>
      </c>
      <c r="H60" s="10">
        <v>51.3</v>
      </c>
      <c r="I60" s="9">
        <v>78.8</v>
      </c>
      <c r="J60" s="18">
        <f t="shared" si="8"/>
        <v>130.1</v>
      </c>
      <c r="K60" s="20">
        <v>1</v>
      </c>
    </row>
    <row r="61" spans="1:11" s="2" customFormat="1" ht="30" customHeight="1">
      <c r="A61" s="8">
        <v>59</v>
      </c>
      <c r="B61" s="21" t="s">
        <v>169</v>
      </c>
      <c r="C61" s="16"/>
      <c r="D61" s="16"/>
      <c r="E61" s="17"/>
      <c r="F61" s="16"/>
      <c r="G61" s="10" t="s">
        <v>170</v>
      </c>
      <c r="H61" s="10">
        <v>53.3</v>
      </c>
      <c r="I61" s="9">
        <v>75.4</v>
      </c>
      <c r="J61" s="18">
        <f t="shared" si="8"/>
        <v>128.7</v>
      </c>
      <c r="K61" s="20">
        <v>2</v>
      </c>
    </row>
    <row r="62" spans="1:11" s="2" customFormat="1" ht="30" customHeight="1">
      <c r="A62" s="8">
        <v>60</v>
      </c>
      <c r="B62" s="10" t="s">
        <v>171</v>
      </c>
      <c r="C62" s="10" t="str">
        <f>MID(B62,5,6)</f>
        <v>183101</v>
      </c>
      <c r="D62" s="10" t="s">
        <v>172</v>
      </c>
      <c r="E62" s="11" t="s">
        <v>14</v>
      </c>
      <c r="F62" s="10">
        <v>1</v>
      </c>
      <c r="G62" s="10" t="s">
        <v>173</v>
      </c>
      <c r="H62" s="10">
        <v>52.8</v>
      </c>
      <c r="I62" s="9">
        <v>76.2</v>
      </c>
      <c r="J62" s="20">
        <f t="shared" si="8"/>
        <v>129</v>
      </c>
      <c r="K62" s="20">
        <v>1</v>
      </c>
    </row>
  </sheetData>
  <sheetProtection/>
  <mergeCells count="5">
    <mergeCell ref="A1:K1"/>
    <mergeCell ref="C60:C61"/>
    <mergeCell ref="D60:D61"/>
    <mergeCell ref="E60:E61"/>
    <mergeCell ref="F60:F61"/>
  </mergeCells>
  <printOptions/>
  <pageMargins left="0.59" right="0.35" top="0.54" bottom="0.73" header="0.19" footer="0.3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郑雅婷</dc:creator>
  <cp:keywords/>
  <dc:description/>
  <cp:lastModifiedBy>Administrator</cp:lastModifiedBy>
  <cp:lastPrinted>2020-11-09T00:24:39Z</cp:lastPrinted>
  <dcterms:created xsi:type="dcterms:W3CDTF">2020-09-22T03:34:00Z</dcterms:created>
  <dcterms:modified xsi:type="dcterms:W3CDTF">2020-11-09T07:12:20Z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