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</sheets>
  <definedNames>
    <definedName name="_xlnm.Print_Area" localSheetId="0">'成绩表'!$A$1:$U$24</definedName>
    <definedName name="_xlnm.Print_Titles" localSheetId="0">'成绩表'!$4:$5</definedName>
  </definedNames>
  <calcPr fullCalcOnLoad="1"/>
</workbook>
</file>

<file path=xl/sharedStrings.xml><?xml version="1.0" encoding="utf-8"?>
<sst xmlns="http://schemas.openxmlformats.org/spreadsheetml/2006/main" count="201" uniqueCount="106">
  <si>
    <t>附件</t>
  </si>
  <si>
    <t>湖北省人大常委会机关2020年度考试录用公务员考试成绩折算汇总表</t>
  </si>
  <si>
    <t>招录单位(盖章)：省人大常委会办公厅</t>
  </si>
  <si>
    <t>填报时间：2020年11月10日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</si>
  <si>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</si>
  <si>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</si>
  <si>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</si>
  <si>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</si>
  <si>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</si>
  <si>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</si>
  <si>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</si>
  <si>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</si>
  <si>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</si>
  <si>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</si>
  <si>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</si>
  <si>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
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</si>
  <si>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</si>
  <si>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</si>
  <si>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</si>
  <si>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</si>
  <si>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</si>
  <si>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</si>
  <si>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</si>
  <si>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</si>
  <si>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</si>
  <si>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</si>
  <si>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省人大常委会办公厅</t>
  </si>
  <si>
    <t>办公室综合文秘岗</t>
  </si>
  <si>
    <t>14230201002000001</t>
  </si>
  <si>
    <t>开宇鹏</t>
  </si>
  <si>
    <t>男</t>
  </si>
  <si>
    <t>142305309203</t>
  </si>
  <si>
    <t>/</t>
  </si>
  <si>
    <t>南京大学</t>
  </si>
  <si>
    <t>郑州经开区纪工委
（全供事业编制，非参公）</t>
  </si>
  <si>
    <t>宋广</t>
  </si>
  <si>
    <t>142304701816</t>
  </si>
  <si>
    <t>华南理工大学</t>
  </si>
  <si>
    <t>米其林轮胎研究开发中心
（上海）有限公司</t>
  </si>
  <si>
    <t>赵国栋</t>
  </si>
  <si>
    <t>142300700924</t>
  </si>
  <si>
    <t>湖北工业大学</t>
  </si>
  <si>
    <t>湖北铁道运输职业学院</t>
  </si>
  <si>
    <t>虞顺涛</t>
  </si>
  <si>
    <t>142305906129</t>
  </si>
  <si>
    <t>西藏民族学院</t>
  </si>
  <si>
    <t>十堰市城市管理
综合执法支队</t>
  </si>
  <si>
    <t>康帅</t>
  </si>
  <si>
    <t>142306508420</t>
  </si>
  <si>
    <t>西北大学</t>
  </si>
  <si>
    <t>陕西省渭南市富平县
经济体制改革办公室</t>
  </si>
  <si>
    <t>殷欣</t>
  </si>
  <si>
    <t>女</t>
  </si>
  <si>
    <t>142302901825</t>
  </si>
  <si>
    <t>华中农业大学</t>
  </si>
  <si>
    <t>无</t>
  </si>
  <si>
    <t>杨敉椋</t>
  </si>
  <si>
    <t>142306500428</t>
  </si>
  <si>
    <t>华中科技大学</t>
  </si>
  <si>
    <t>华人女歌手BING工作室</t>
  </si>
  <si>
    <t>冯丽</t>
  </si>
  <si>
    <t>142303501016</t>
  </si>
  <si>
    <t>中国石油大学（北京）</t>
  </si>
  <si>
    <t>湖北省图书馆</t>
  </si>
  <si>
    <t>吴晓君</t>
  </si>
  <si>
    <t>142303705520</t>
  </si>
  <si>
    <t>武汉大学</t>
  </si>
  <si>
    <t>武汉市文艺理论研究所
（芳草杂志社）（公益一类）</t>
  </si>
  <si>
    <t>法规工作室立法服务岗</t>
  </si>
  <si>
    <t>14230201002000002</t>
  </si>
  <si>
    <t>李大伟</t>
  </si>
  <si>
    <t>142300702427</t>
  </si>
  <si>
    <t>中南财经政法大学</t>
  </si>
  <si>
    <t>航天科工金融租赁有限公司（离职手续办理中）</t>
  </si>
  <si>
    <t>王光远</t>
  </si>
  <si>
    <t>142304605207</t>
  </si>
  <si>
    <t>新加坡国立大学</t>
  </si>
  <si>
    <t>湖北宏泰产业投资基金
有限公司</t>
  </si>
  <si>
    <t>张俊</t>
  </si>
  <si>
    <t>142304002529</t>
  </si>
  <si>
    <t>河北工业大学</t>
  </si>
  <si>
    <t>郑州隆资电子科技有限公司</t>
  </si>
  <si>
    <t>王笠婷</t>
  </si>
  <si>
    <t>142300202804</t>
  </si>
  <si>
    <t>武汉市统计局数据应用中心</t>
  </si>
  <si>
    <t>舒爽</t>
  </si>
  <si>
    <t>142305415110</t>
  </si>
  <si>
    <t>长江证券股份有限公司</t>
  </si>
  <si>
    <t>姚志敏</t>
  </si>
  <si>
    <t>142304901904</t>
  </si>
  <si>
    <t>长江大学</t>
  </si>
  <si>
    <t>湖北瑞通天元（仙桃）
律师事务所</t>
  </si>
  <si>
    <t>办公厅财务会计岗</t>
  </si>
  <si>
    <t>14230201002000003</t>
  </si>
  <si>
    <t>黄姝婕</t>
  </si>
  <si>
    <t>142304005502</t>
  </si>
  <si>
    <t>武汉科技大学</t>
  </si>
  <si>
    <t>肖露璐</t>
  </si>
  <si>
    <t>142300902413</t>
  </si>
  <si>
    <t>武汉理工大学</t>
  </si>
  <si>
    <t>烽火通信科技股份有限公司</t>
  </si>
  <si>
    <t>饶登科</t>
  </si>
  <si>
    <t>142305703215</t>
  </si>
  <si>
    <t>南昌大学</t>
  </si>
  <si>
    <t>天门市人大办代表服务中心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</si>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</sst>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0"/>
      <name val="方正小标宋_GBK"/>
      <family val="0"/>
    </font>
    <font>
      <sz val="10"/>
      <color indexed="8"/>
      <name val="宋体"/>
      <family val="0"/>
    </font>
    <font>
      <sz val="9"/>
      <color indexed="8"/>
      <name val="Times"/>
      <family val="1"/>
    </font>
    <font>
      <sz val="9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8" borderId="0" applyNumberFormat="0" applyBorder="0" applyAlignment="0" applyProtection="0"/>
    <xf numFmtId="0" fontId="35" fillId="0" borderId="5" applyNumberFormat="0" applyFill="0" applyAlignment="0" applyProtection="0"/>
    <xf numFmtId="0" fontId="34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63" applyAlignment="1">
      <alignment horizontal="center" vertical="center" wrapText="1"/>
      <protection/>
    </xf>
    <xf numFmtId="0" fontId="4" fillId="0" borderId="0" xfId="63" applyFill="1" applyAlignment="1">
      <alignment horizontal="center" vertical="center" wrapText="1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left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10" xfId="63" applyFill="1" applyBorder="1" applyAlignment="1">
      <alignment horizontal="left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24"/>
  <sheetViews>
    <sheetView tabSelected="1" workbookViewId="0" topLeftCell="A1">
      <selection activeCell="A24" sqref="A24:U24"/>
    </sheetView>
  </sheetViews>
  <sheetFormatPr defaultColWidth="8.7109375" defaultRowHeight="15"/>
  <cols>
    <col min="1" max="4" width="5.57421875" style="4" customWidth="1"/>
    <col min="5" max="5" width="4.57421875" style="4" customWidth="1"/>
    <col min="6" max="6" width="4.57421875" style="5" customWidth="1"/>
    <col min="7" max="7" width="6.140625" style="4" customWidth="1"/>
    <col min="8" max="8" width="3.57421875" style="4" customWidth="1"/>
    <col min="9" max="9" width="10.57421875" style="4" customWidth="1"/>
    <col min="10" max="11" width="5.57421875" style="4" customWidth="1"/>
    <col min="12" max="12" width="6.140625" style="4" customWidth="1"/>
    <col min="13" max="14" width="4.57421875" style="4" customWidth="1"/>
    <col min="15" max="15" width="8.57421875" style="4" customWidth="1"/>
    <col min="16" max="16" width="4.7109375" style="4" customWidth="1"/>
    <col min="17" max="17" width="6.57421875" style="5" customWidth="1"/>
    <col min="18" max="18" width="10.57421875" style="5" customWidth="1"/>
    <col min="19" max="19" width="19.57421875" style="2" customWidth="1"/>
    <col min="20" max="20" width="24.57421875" style="4" customWidth="1"/>
    <col min="21" max="21" width="3.57421875" style="4" customWidth="1"/>
    <col min="22" max="32" width="9.00390625" style="4" bestFit="1" customWidth="1"/>
    <col min="33" max="16384" width="8.7109375" style="4" customWidth="1"/>
  </cols>
  <sheetData>
    <row r="1" spans="1:21" s="1" customFormat="1" ht="19.5" customHeight="1">
      <c r="A1" s="6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21"/>
      <c r="T1" s="8"/>
      <c r="U1" s="8"/>
    </row>
    <row r="2" spans="1:2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4" customHeight="1">
      <c r="A3" s="10" t="s">
        <v>2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2"/>
      <c r="T3" s="23" t="s">
        <v>3</v>
      </c>
      <c r="U3" s="11"/>
    </row>
    <row r="4" spans="1:21" s="2" customFormat="1" ht="30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/>
      <c r="L4" s="12"/>
      <c r="M4" s="12"/>
      <c r="N4" s="12"/>
      <c r="O4" s="12"/>
      <c r="P4" s="17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12" t="s">
        <v>19</v>
      </c>
    </row>
    <row r="5" spans="1:21" s="2" customFormat="1" ht="64.5" customHeight="1">
      <c r="A5" s="12"/>
      <c r="B5" s="12"/>
      <c r="C5" s="12"/>
      <c r="D5" s="12"/>
      <c r="E5" s="12"/>
      <c r="F5" s="12"/>
      <c r="G5" s="12"/>
      <c r="H5" s="12"/>
      <c r="I5" s="12"/>
      <c r="J5" s="12" t="s">
        <v>20</v>
      </c>
      <c r="K5" s="18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9"/>
      <c r="Q5" s="12"/>
      <c r="R5" s="12"/>
      <c r="S5" s="12"/>
      <c r="T5" s="12"/>
      <c r="U5" s="12"/>
    </row>
    <row r="6" spans="1:21" ht="39.75" customHeight="1">
      <c r="A6" s="13" t="s">
        <v>26</v>
      </c>
      <c r="B6" s="13" t="s">
        <v>26</v>
      </c>
      <c r="C6" s="12" t="s">
        <v>27</v>
      </c>
      <c r="D6" s="14" t="s">
        <v>28</v>
      </c>
      <c r="E6" s="12">
        <v>3</v>
      </c>
      <c r="F6" s="15">
        <v>1</v>
      </c>
      <c r="G6" s="12" t="s">
        <v>29</v>
      </c>
      <c r="H6" s="12" t="s">
        <v>30</v>
      </c>
      <c r="I6" s="18" t="s">
        <v>31</v>
      </c>
      <c r="J6" s="13">
        <v>82.4</v>
      </c>
      <c r="K6" s="13">
        <v>64.5</v>
      </c>
      <c r="L6" s="12" t="s">
        <v>32</v>
      </c>
      <c r="M6" s="12" t="s">
        <v>32</v>
      </c>
      <c r="N6" s="12" t="s">
        <v>32</v>
      </c>
      <c r="O6" s="20">
        <f aca="true" t="shared" si="0" ref="O6:O23">SUM(J6*0.55,K6*0.45)/2</f>
        <v>37.17250000000001</v>
      </c>
      <c r="P6" s="12" t="s">
        <v>32</v>
      </c>
      <c r="Q6" s="13">
        <v>86</v>
      </c>
      <c r="R6" s="15">
        <f aca="true" t="shared" si="1" ref="R6:R23">SUM(O6,Q6/2)</f>
        <v>80.17250000000001</v>
      </c>
      <c r="S6" s="12" t="s">
        <v>33</v>
      </c>
      <c r="T6" s="12" t="s">
        <v>34</v>
      </c>
      <c r="U6" s="24"/>
    </row>
    <row r="7" spans="1:21" ht="39.75" customHeight="1">
      <c r="A7" s="13"/>
      <c r="B7" s="13"/>
      <c r="C7" s="12"/>
      <c r="D7" s="14"/>
      <c r="E7" s="12"/>
      <c r="F7" s="15">
        <v>2</v>
      </c>
      <c r="G7" s="12" t="s">
        <v>35</v>
      </c>
      <c r="H7" s="12" t="s">
        <v>30</v>
      </c>
      <c r="I7" s="18" t="s">
        <v>36</v>
      </c>
      <c r="J7" s="13">
        <v>82.4</v>
      </c>
      <c r="K7" s="13">
        <v>65.5</v>
      </c>
      <c r="L7" s="12" t="s">
        <v>32</v>
      </c>
      <c r="M7" s="12" t="s">
        <v>32</v>
      </c>
      <c r="N7" s="12" t="s">
        <v>32</v>
      </c>
      <c r="O7" s="20">
        <f t="shared" si="0"/>
        <v>37.39750000000001</v>
      </c>
      <c r="P7" s="12" t="s">
        <v>32</v>
      </c>
      <c r="Q7" s="13">
        <v>83</v>
      </c>
      <c r="R7" s="15">
        <f t="shared" si="1"/>
        <v>78.89750000000001</v>
      </c>
      <c r="S7" s="12" t="s">
        <v>37</v>
      </c>
      <c r="T7" s="12" t="s">
        <v>38</v>
      </c>
      <c r="U7" s="24"/>
    </row>
    <row r="8" spans="1:21" ht="39.75" customHeight="1">
      <c r="A8" s="13"/>
      <c r="B8" s="13"/>
      <c r="C8" s="12"/>
      <c r="D8" s="14"/>
      <c r="E8" s="12"/>
      <c r="F8" s="15">
        <v>3</v>
      </c>
      <c r="G8" s="12" t="s">
        <v>39</v>
      </c>
      <c r="H8" s="12" t="s">
        <v>30</v>
      </c>
      <c r="I8" s="18" t="s">
        <v>40</v>
      </c>
      <c r="J8" s="13">
        <v>66.4</v>
      </c>
      <c r="K8" s="13">
        <v>78</v>
      </c>
      <c r="L8" s="12" t="s">
        <v>32</v>
      </c>
      <c r="M8" s="12" t="s">
        <v>32</v>
      </c>
      <c r="N8" s="12" t="s">
        <v>32</v>
      </c>
      <c r="O8" s="20">
        <f t="shared" si="0"/>
        <v>35.81</v>
      </c>
      <c r="P8" s="12" t="s">
        <v>32</v>
      </c>
      <c r="Q8" s="13">
        <v>85.4</v>
      </c>
      <c r="R8" s="15">
        <f t="shared" si="1"/>
        <v>78.51</v>
      </c>
      <c r="S8" s="12" t="s">
        <v>41</v>
      </c>
      <c r="T8" s="12" t="s">
        <v>42</v>
      </c>
      <c r="U8" s="24"/>
    </row>
    <row r="9" spans="1:21" ht="39.75" customHeight="1">
      <c r="A9" s="13"/>
      <c r="B9" s="13"/>
      <c r="C9" s="12"/>
      <c r="D9" s="14"/>
      <c r="E9" s="12"/>
      <c r="F9" s="15">
        <v>4</v>
      </c>
      <c r="G9" s="12" t="s">
        <v>43</v>
      </c>
      <c r="H9" s="12" t="s">
        <v>30</v>
      </c>
      <c r="I9" s="18" t="s">
        <v>44</v>
      </c>
      <c r="J9" s="13">
        <v>72.8</v>
      </c>
      <c r="K9" s="13">
        <v>71</v>
      </c>
      <c r="L9" s="12" t="s">
        <v>32</v>
      </c>
      <c r="M9" s="12" t="s">
        <v>32</v>
      </c>
      <c r="N9" s="12" t="s">
        <v>32</v>
      </c>
      <c r="O9" s="20">
        <f t="shared" si="0"/>
        <v>35.995</v>
      </c>
      <c r="P9" s="12" t="s">
        <v>32</v>
      </c>
      <c r="Q9" s="13">
        <v>84.2</v>
      </c>
      <c r="R9" s="15">
        <f t="shared" si="1"/>
        <v>78.095</v>
      </c>
      <c r="S9" s="12" t="s">
        <v>45</v>
      </c>
      <c r="T9" s="12" t="s">
        <v>46</v>
      </c>
      <c r="U9" s="24"/>
    </row>
    <row r="10" spans="1:21" ht="39.75" customHeight="1">
      <c r="A10" s="13"/>
      <c r="B10" s="13"/>
      <c r="C10" s="12"/>
      <c r="D10" s="14"/>
      <c r="E10" s="12"/>
      <c r="F10" s="15">
        <v>5</v>
      </c>
      <c r="G10" s="12" t="s">
        <v>47</v>
      </c>
      <c r="H10" s="12" t="s">
        <v>30</v>
      </c>
      <c r="I10" s="18" t="s">
        <v>48</v>
      </c>
      <c r="J10" s="13">
        <v>76.8</v>
      </c>
      <c r="K10" s="13">
        <v>69</v>
      </c>
      <c r="L10" s="12" t="s">
        <v>32</v>
      </c>
      <c r="M10" s="12" t="s">
        <v>32</v>
      </c>
      <c r="N10" s="12" t="s">
        <v>32</v>
      </c>
      <c r="O10" s="20">
        <f t="shared" si="0"/>
        <v>36.645</v>
      </c>
      <c r="P10" s="12" t="s">
        <v>32</v>
      </c>
      <c r="Q10" s="13">
        <v>82.4</v>
      </c>
      <c r="R10" s="15">
        <f t="shared" si="1"/>
        <v>77.845</v>
      </c>
      <c r="S10" s="12" t="s">
        <v>49</v>
      </c>
      <c r="T10" s="12" t="s">
        <v>50</v>
      </c>
      <c r="U10" s="24"/>
    </row>
    <row r="11" spans="1:21" ht="39.75" customHeight="1">
      <c r="A11" s="13"/>
      <c r="B11" s="13"/>
      <c r="C11" s="12"/>
      <c r="D11" s="14"/>
      <c r="E11" s="12"/>
      <c r="F11" s="15">
        <v>6</v>
      </c>
      <c r="G11" s="12" t="s">
        <v>51</v>
      </c>
      <c r="H11" s="12" t="s">
        <v>52</v>
      </c>
      <c r="I11" s="18" t="s">
        <v>53</v>
      </c>
      <c r="J11" s="13">
        <v>70.4</v>
      </c>
      <c r="K11" s="13">
        <v>73</v>
      </c>
      <c r="L11" s="12" t="s">
        <v>32</v>
      </c>
      <c r="M11" s="12" t="s">
        <v>32</v>
      </c>
      <c r="N11" s="12" t="s">
        <v>32</v>
      </c>
      <c r="O11" s="20">
        <f t="shared" si="0"/>
        <v>35.785000000000004</v>
      </c>
      <c r="P11" s="12" t="s">
        <v>32</v>
      </c>
      <c r="Q11" s="13">
        <v>83</v>
      </c>
      <c r="R11" s="15">
        <f t="shared" si="1"/>
        <v>77.285</v>
      </c>
      <c r="S11" s="12" t="s">
        <v>54</v>
      </c>
      <c r="T11" s="12" t="s">
        <v>55</v>
      </c>
      <c r="U11" s="24"/>
    </row>
    <row r="12" spans="1:21" ht="39.75" customHeight="1">
      <c r="A12" s="13"/>
      <c r="B12" s="13"/>
      <c r="C12" s="12"/>
      <c r="D12" s="14"/>
      <c r="E12" s="12"/>
      <c r="F12" s="15">
        <v>7</v>
      </c>
      <c r="G12" s="12" t="s">
        <v>56</v>
      </c>
      <c r="H12" s="12" t="s">
        <v>52</v>
      </c>
      <c r="I12" s="18" t="s">
        <v>57</v>
      </c>
      <c r="J12" s="13">
        <v>69.6</v>
      </c>
      <c r="K12" s="13">
        <v>74</v>
      </c>
      <c r="L12" s="12" t="s">
        <v>32</v>
      </c>
      <c r="M12" s="12" t="s">
        <v>32</v>
      </c>
      <c r="N12" s="12" t="s">
        <v>32</v>
      </c>
      <c r="O12" s="20">
        <f t="shared" si="0"/>
        <v>35.790000000000006</v>
      </c>
      <c r="P12" s="12" t="s">
        <v>32</v>
      </c>
      <c r="Q12" s="13">
        <v>81.2</v>
      </c>
      <c r="R12" s="15">
        <f t="shared" si="1"/>
        <v>76.39000000000001</v>
      </c>
      <c r="S12" s="12" t="s">
        <v>58</v>
      </c>
      <c r="T12" s="12" t="s">
        <v>59</v>
      </c>
      <c r="U12" s="24"/>
    </row>
    <row r="13" spans="1:21" ht="39.75" customHeight="1">
      <c r="A13" s="13"/>
      <c r="B13" s="13"/>
      <c r="C13" s="12"/>
      <c r="D13" s="14"/>
      <c r="E13" s="12"/>
      <c r="F13" s="15">
        <v>8</v>
      </c>
      <c r="G13" s="12" t="s">
        <v>60</v>
      </c>
      <c r="H13" s="12" t="s">
        <v>52</v>
      </c>
      <c r="I13" s="18" t="s">
        <v>61</v>
      </c>
      <c r="J13" s="13">
        <v>75.2</v>
      </c>
      <c r="K13" s="13">
        <v>67.5</v>
      </c>
      <c r="L13" s="12" t="s">
        <v>32</v>
      </c>
      <c r="M13" s="12" t="s">
        <v>32</v>
      </c>
      <c r="N13" s="12" t="s">
        <v>32</v>
      </c>
      <c r="O13" s="20">
        <f t="shared" si="0"/>
        <v>35.86750000000001</v>
      </c>
      <c r="P13" s="12" t="s">
        <v>32</v>
      </c>
      <c r="Q13" s="13">
        <v>80.2</v>
      </c>
      <c r="R13" s="15">
        <f t="shared" si="1"/>
        <v>75.9675</v>
      </c>
      <c r="S13" s="12" t="s">
        <v>62</v>
      </c>
      <c r="T13" s="12" t="s">
        <v>63</v>
      </c>
      <c r="U13" s="24"/>
    </row>
    <row r="14" spans="1:21" ht="39.75" customHeight="1">
      <c r="A14" s="13"/>
      <c r="B14" s="13"/>
      <c r="C14" s="12"/>
      <c r="D14" s="14"/>
      <c r="E14" s="12"/>
      <c r="F14" s="15">
        <v>9</v>
      </c>
      <c r="G14" s="12" t="s">
        <v>64</v>
      </c>
      <c r="H14" s="12" t="s">
        <v>52</v>
      </c>
      <c r="I14" s="18" t="s">
        <v>65</v>
      </c>
      <c r="J14" s="13">
        <v>76.8</v>
      </c>
      <c r="K14" s="13">
        <v>68.5</v>
      </c>
      <c r="L14" s="12" t="s">
        <v>32</v>
      </c>
      <c r="M14" s="12" t="s">
        <v>32</v>
      </c>
      <c r="N14" s="12" t="s">
        <v>32</v>
      </c>
      <c r="O14" s="20">
        <f t="shared" si="0"/>
        <v>36.5325</v>
      </c>
      <c r="P14" s="12" t="s">
        <v>32</v>
      </c>
      <c r="Q14" s="13">
        <v>77</v>
      </c>
      <c r="R14" s="15">
        <f t="shared" si="1"/>
        <v>75.0325</v>
      </c>
      <c r="S14" s="12" t="s">
        <v>66</v>
      </c>
      <c r="T14" s="12" t="s">
        <v>67</v>
      </c>
      <c r="U14" s="24"/>
    </row>
    <row r="15" spans="1:21" ht="39.75" customHeight="1">
      <c r="A15" s="13" t="s">
        <v>26</v>
      </c>
      <c r="B15" s="13" t="s">
        <v>26</v>
      </c>
      <c r="C15" s="12" t="s">
        <v>68</v>
      </c>
      <c r="D15" s="14" t="s">
        <v>69</v>
      </c>
      <c r="E15" s="12">
        <v>2</v>
      </c>
      <c r="F15" s="15">
        <v>1</v>
      </c>
      <c r="G15" s="12" t="s">
        <v>70</v>
      </c>
      <c r="H15" s="12" t="s">
        <v>30</v>
      </c>
      <c r="I15" s="18" t="s">
        <v>71</v>
      </c>
      <c r="J15" s="13">
        <v>79.2</v>
      </c>
      <c r="K15" s="13">
        <v>72.5</v>
      </c>
      <c r="L15" s="12" t="s">
        <v>32</v>
      </c>
      <c r="M15" s="12" t="s">
        <v>32</v>
      </c>
      <c r="N15" s="12" t="s">
        <v>32</v>
      </c>
      <c r="O15" s="20">
        <f t="shared" si="0"/>
        <v>38.0925</v>
      </c>
      <c r="P15" s="12" t="s">
        <v>32</v>
      </c>
      <c r="Q15" s="13">
        <v>82</v>
      </c>
      <c r="R15" s="15">
        <f t="shared" si="1"/>
        <v>79.0925</v>
      </c>
      <c r="S15" s="12" t="s">
        <v>72</v>
      </c>
      <c r="T15" s="12" t="s">
        <v>73</v>
      </c>
      <c r="U15" s="12"/>
    </row>
    <row r="16" spans="1:21" ht="39.75" customHeight="1">
      <c r="A16" s="13"/>
      <c r="B16" s="13"/>
      <c r="C16" s="12"/>
      <c r="D16" s="14"/>
      <c r="E16" s="12"/>
      <c r="F16" s="15">
        <v>2</v>
      </c>
      <c r="G16" s="12" t="s">
        <v>74</v>
      </c>
      <c r="H16" s="12" t="s">
        <v>30</v>
      </c>
      <c r="I16" s="18" t="s">
        <v>75</v>
      </c>
      <c r="J16" s="13">
        <v>74.4</v>
      </c>
      <c r="K16" s="13">
        <v>68</v>
      </c>
      <c r="L16" s="12" t="s">
        <v>32</v>
      </c>
      <c r="M16" s="12" t="s">
        <v>32</v>
      </c>
      <c r="N16" s="12" t="s">
        <v>32</v>
      </c>
      <c r="O16" s="20">
        <f t="shared" si="0"/>
        <v>35.760000000000005</v>
      </c>
      <c r="P16" s="12" t="s">
        <v>32</v>
      </c>
      <c r="Q16" s="13">
        <v>86.2</v>
      </c>
      <c r="R16" s="15">
        <f t="shared" si="1"/>
        <v>78.86000000000001</v>
      </c>
      <c r="S16" s="12" t="s">
        <v>76</v>
      </c>
      <c r="T16" s="12" t="s">
        <v>77</v>
      </c>
      <c r="U16" s="24"/>
    </row>
    <row r="17" spans="1:21" ht="39.75" customHeight="1">
      <c r="A17" s="13"/>
      <c r="B17" s="13"/>
      <c r="C17" s="12"/>
      <c r="D17" s="14"/>
      <c r="E17" s="12"/>
      <c r="F17" s="15">
        <v>3</v>
      </c>
      <c r="G17" s="12" t="s">
        <v>78</v>
      </c>
      <c r="H17" s="12" t="s">
        <v>30</v>
      </c>
      <c r="I17" s="18" t="s">
        <v>79</v>
      </c>
      <c r="J17" s="13">
        <v>75.2</v>
      </c>
      <c r="K17" s="13">
        <v>67.5</v>
      </c>
      <c r="L17" s="12" t="s">
        <v>32</v>
      </c>
      <c r="M17" s="12" t="s">
        <v>32</v>
      </c>
      <c r="N17" s="12" t="s">
        <v>32</v>
      </c>
      <c r="O17" s="20">
        <f t="shared" si="0"/>
        <v>35.86750000000001</v>
      </c>
      <c r="P17" s="12" t="s">
        <v>32</v>
      </c>
      <c r="Q17" s="13">
        <v>84</v>
      </c>
      <c r="R17" s="15">
        <f t="shared" si="1"/>
        <v>77.8675</v>
      </c>
      <c r="S17" s="12" t="s">
        <v>80</v>
      </c>
      <c r="T17" s="12" t="s">
        <v>81</v>
      </c>
      <c r="U17" s="12"/>
    </row>
    <row r="18" spans="1:21" ht="39.75" customHeight="1">
      <c r="A18" s="13"/>
      <c r="B18" s="13"/>
      <c r="C18" s="12"/>
      <c r="D18" s="14"/>
      <c r="E18" s="12"/>
      <c r="F18" s="15">
        <v>4</v>
      </c>
      <c r="G18" s="12" t="s">
        <v>82</v>
      </c>
      <c r="H18" s="12" t="s">
        <v>52</v>
      </c>
      <c r="I18" s="18" t="s">
        <v>83</v>
      </c>
      <c r="J18" s="13">
        <v>71.2</v>
      </c>
      <c r="K18" s="13">
        <v>72</v>
      </c>
      <c r="L18" s="12" t="s">
        <v>32</v>
      </c>
      <c r="M18" s="12" t="s">
        <v>32</v>
      </c>
      <c r="N18" s="12" t="s">
        <v>32</v>
      </c>
      <c r="O18" s="20">
        <f t="shared" si="0"/>
        <v>35.78</v>
      </c>
      <c r="P18" s="12" t="s">
        <v>32</v>
      </c>
      <c r="Q18" s="13">
        <v>79.2</v>
      </c>
      <c r="R18" s="15">
        <f t="shared" si="1"/>
        <v>75.38</v>
      </c>
      <c r="S18" s="12" t="s">
        <v>66</v>
      </c>
      <c r="T18" s="12" t="s">
        <v>84</v>
      </c>
      <c r="U18" s="24"/>
    </row>
    <row r="19" spans="1:21" ht="39.75" customHeight="1">
      <c r="A19" s="13"/>
      <c r="B19" s="13"/>
      <c r="C19" s="12"/>
      <c r="D19" s="14"/>
      <c r="E19" s="12"/>
      <c r="F19" s="15">
        <v>5</v>
      </c>
      <c r="G19" s="12" t="s">
        <v>85</v>
      </c>
      <c r="H19" s="12" t="s">
        <v>52</v>
      </c>
      <c r="I19" s="18" t="s">
        <v>86</v>
      </c>
      <c r="J19" s="13">
        <v>74.4</v>
      </c>
      <c r="K19" s="13">
        <v>64</v>
      </c>
      <c r="L19" s="12" t="s">
        <v>32</v>
      </c>
      <c r="M19" s="12" t="s">
        <v>32</v>
      </c>
      <c r="N19" s="12" t="s">
        <v>32</v>
      </c>
      <c r="O19" s="20">
        <f t="shared" si="0"/>
        <v>34.86000000000001</v>
      </c>
      <c r="P19" s="12" t="s">
        <v>32</v>
      </c>
      <c r="Q19" s="13">
        <v>80.8</v>
      </c>
      <c r="R19" s="15">
        <f t="shared" si="1"/>
        <v>75.26</v>
      </c>
      <c r="S19" s="12" t="s">
        <v>72</v>
      </c>
      <c r="T19" s="12" t="s">
        <v>87</v>
      </c>
      <c r="U19" s="24"/>
    </row>
    <row r="20" spans="1:21" ht="39.75" customHeight="1">
      <c r="A20" s="13"/>
      <c r="B20" s="13"/>
      <c r="C20" s="12"/>
      <c r="D20" s="14"/>
      <c r="E20" s="12"/>
      <c r="F20" s="15">
        <v>6</v>
      </c>
      <c r="G20" s="12" t="s">
        <v>88</v>
      </c>
      <c r="H20" s="12" t="s">
        <v>30</v>
      </c>
      <c r="I20" s="18" t="s">
        <v>89</v>
      </c>
      <c r="J20" s="13">
        <v>73.6</v>
      </c>
      <c r="K20" s="13">
        <v>67.5</v>
      </c>
      <c r="L20" s="12" t="s">
        <v>32</v>
      </c>
      <c r="M20" s="12" t="s">
        <v>32</v>
      </c>
      <c r="N20" s="12" t="s">
        <v>32</v>
      </c>
      <c r="O20" s="20">
        <f t="shared" si="0"/>
        <v>35.427499999999995</v>
      </c>
      <c r="P20" s="12" t="s">
        <v>32</v>
      </c>
      <c r="Q20" s="13">
        <v>77.4</v>
      </c>
      <c r="R20" s="15">
        <f t="shared" si="1"/>
        <v>74.1275</v>
      </c>
      <c r="S20" s="12" t="s">
        <v>90</v>
      </c>
      <c r="T20" s="12" t="s">
        <v>91</v>
      </c>
      <c r="U20" s="24"/>
    </row>
    <row r="21" spans="1:21" ht="39.75" customHeight="1">
      <c r="A21" s="13" t="s">
        <v>26</v>
      </c>
      <c r="B21" s="13" t="s">
        <v>26</v>
      </c>
      <c r="C21" s="12" t="s">
        <v>92</v>
      </c>
      <c r="D21" s="14" t="s">
        <v>93</v>
      </c>
      <c r="E21" s="12">
        <v>1</v>
      </c>
      <c r="F21" s="15">
        <v>1</v>
      </c>
      <c r="G21" s="12" t="s">
        <v>94</v>
      </c>
      <c r="H21" s="12" t="s">
        <v>52</v>
      </c>
      <c r="I21" s="18" t="s">
        <v>95</v>
      </c>
      <c r="J21" s="13">
        <v>79.2</v>
      </c>
      <c r="K21" s="13">
        <v>73</v>
      </c>
      <c r="L21" s="12" t="s">
        <v>32</v>
      </c>
      <c r="M21" s="12" t="s">
        <v>32</v>
      </c>
      <c r="N21" s="12" t="s">
        <v>32</v>
      </c>
      <c r="O21" s="20">
        <f t="shared" si="0"/>
        <v>38.205</v>
      </c>
      <c r="P21" s="12" t="s">
        <v>32</v>
      </c>
      <c r="Q21" s="13">
        <v>88.4</v>
      </c>
      <c r="R21" s="15">
        <f t="shared" si="1"/>
        <v>82.405</v>
      </c>
      <c r="S21" s="12" t="s">
        <v>96</v>
      </c>
      <c r="T21" s="12" t="s">
        <v>66</v>
      </c>
      <c r="U21" s="18"/>
    </row>
    <row r="22" spans="1:21" ht="39.75" customHeight="1">
      <c r="A22" s="13"/>
      <c r="B22" s="13"/>
      <c r="C22" s="12"/>
      <c r="D22" s="14"/>
      <c r="E22" s="12"/>
      <c r="F22" s="15">
        <v>2</v>
      </c>
      <c r="G22" s="12" t="s">
        <v>97</v>
      </c>
      <c r="H22" s="12" t="s">
        <v>52</v>
      </c>
      <c r="I22" s="18" t="s">
        <v>98</v>
      </c>
      <c r="J22" s="13">
        <v>71.2</v>
      </c>
      <c r="K22" s="13">
        <v>74</v>
      </c>
      <c r="L22" s="12" t="s">
        <v>32</v>
      </c>
      <c r="M22" s="12" t="s">
        <v>32</v>
      </c>
      <c r="N22" s="12" t="s">
        <v>32</v>
      </c>
      <c r="O22" s="20">
        <f t="shared" si="0"/>
        <v>36.230000000000004</v>
      </c>
      <c r="P22" s="12" t="s">
        <v>32</v>
      </c>
      <c r="Q22" s="13">
        <v>81.8</v>
      </c>
      <c r="R22" s="15">
        <f t="shared" si="1"/>
        <v>77.13</v>
      </c>
      <c r="S22" s="12" t="s">
        <v>99</v>
      </c>
      <c r="T22" s="12" t="s">
        <v>100</v>
      </c>
      <c r="U22" s="18"/>
    </row>
    <row r="23" spans="1:21" ht="39.75" customHeight="1">
      <c r="A23" s="13"/>
      <c r="B23" s="13"/>
      <c r="C23" s="12"/>
      <c r="D23" s="14"/>
      <c r="E23" s="12"/>
      <c r="F23" s="15">
        <v>3</v>
      </c>
      <c r="G23" s="12" t="s">
        <v>101</v>
      </c>
      <c r="H23" s="12" t="s">
        <v>30</v>
      </c>
      <c r="I23" s="18" t="s">
        <v>102</v>
      </c>
      <c r="J23" s="13">
        <v>72</v>
      </c>
      <c r="K23" s="13">
        <v>69.5</v>
      </c>
      <c r="L23" s="12" t="s">
        <v>32</v>
      </c>
      <c r="M23" s="12" t="s">
        <v>32</v>
      </c>
      <c r="N23" s="12" t="s">
        <v>32</v>
      </c>
      <c r="O23" s="20">
        <f t="shared" si="0"/>
        <v>35.4375</v>
      </c>
      <c r="P23" s="12" t="s">
        <v>32</v>
      </c>
      <c r="Q23" s="13">
        <v>80.2</v>
      </c>
      <c r="R23" s="15">
        <f t="shared" si="1"/>
        <v>75.5375</v>
      </c>
      <c r="S23" s="12" t="s">
        <v>103</v>
      </c>
      <c r="T23" s="12" t="s">
        <v>104</v>
      </c>
      <c r="U23" s="12"/>
    </row>
    <row r="24" spans="1:235" s="3" customFormat="1" ht="69" customHeight="1">
      <c r="A24" s="16" t="s">
        <v>105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</row>
  </sheetData>
  <sheetProtection/>
  <mergeCells count="33">
    <mergeCell ref="A2:U2"/>
    <mergeCell ref="J4:O4"/>
    <mergeCell ref="A24:U24"/>
    <mergeCell ref="A4:A5"/>
    <mergeCell ref="A6:A14"/>
    <mergeCell ref="A15:A20"/>
    <mergeCell ref="A21:A23"/>
    <mergeCell ref="B4:B5"/>
    <mergeCell ref="B6:B14"/>
    <mergeCell ref="B15:B20"/>
    <mergeCell ref="B21:B23"/>
    <mergeCell ref="C4:C5"/>
    <mergeCell ref="C6:C14"/>
    <mergeCell ref="C15:C20"/>
    <mergeCell ref="C21:C23"/>
    <mergeCell ref="D4:D5"/>
    <mergeCell ref="D6:D14"/>
    <mergeCell ref="D15:D20"/>
    <mergeCell ref="D21:D23"/>
    <mergeCell ref="E4:E5"/>
    <mergeCell ref="E6:E14"/>
    <mergeCell ref="E15:E20"/>
    <mergeCell ref="E21:E23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8503937007874" right="0.1968503937007874" top="0.5905511811023623" bottom="0.5905511811023623" header="0.5118110236220472" footer="0.5905511811023623"/>
  <pageSetup horizontalDpi="600" verticalDpi="600" orientation="landscape" paperSize="9" scale="9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Ялюблютеб</cp:lastModifiedBy>
  <cp:lastPrinted>2020-11-10T08:24:33Z</cp:lastPrinted>
  <dcterms:created xsi:type="dcterms:W3CDTF">2006-09-13T11:21:00Z</dcterms:created>
  <dcterms:modified xsi:type="dcterms:W3CDTF">2020-11-10T10:22:07Z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