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917" lockStructure="1"/>
  <bookViews>
    <workbookView windowWidth="28800" windowHeight="12465"/>
  </bookViews>
  <sheets>
    <sheet name="Sheet1" sheetId="1" r:id="rId1"/>
  </sheets>
  <definedNames>
    <definedName name="_xlnm._FilterDatabase" localSheetId="0" hidden="1">Sheet1!$A$2:$K$23</definedName>
  </definedNames>
  <calcPr calcId="144525"/>
</workbook>
</file>

<file path=xl/sharedStrings.xml><?xml version="1.0" encoding="utf-8"?>
<sst xmlns="http://schemas.openxmlformats.org/spreadsheetml/2006/main" count="99" uniqueCount="81">
  <si>
    <t>琼海上林园林发展公司公开招聘企业职工
综合成绩汇总表</t>
  </si>
  <si>
    <t>序号</t>
  </si>
  <si>
    <t>报考岗位</t>
  </si>
  <si>
    <t>身份证号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</si>
  <si>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</si>
  <si>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</si>
  <si>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</si>
  <si>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</si>
  <si>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</si>
  <si>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</si>
  <si>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</si>
  <si>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</si>
  <si>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1</t>
  </si>
  <si>
    <t>0101-管理岗</t>
  </si>
  <si>
    <t>460002199205160323</t>
  </si>
  <si>
    <t>陶楚弢</t>
  </si>
  <si>
    <t>2</t>
  </si>
  <si>
    <t>460002199603300010</t>
  </si>
  <si>
    <t>许峰菁</t>
  </si>
  <si>
    <t>3</t>
  </si>
  <si>
    <t>460002198708046026</t>
  </si>
  <si>
    <t>许夏妮</t>
  </si>
  <si>
    <t>4</t>
  </si>
  <si>
    <t>46000219880916032X</t>
  </si>
  <si>
    <t>李娜</t>
  </si>
  <si>
    <t>5</t>
  </si>
  <si>
    <t>460002199002013825</t>
  </si>
  <si>
    <t>王书微</t>
  </si>
  <si>
    <t>6</t>
  </si>
  <si>
    <t>460002199808160015</t>
  </si>
  <si>
    <t>吴昌钊</t>
  </si>
  <si>
    <t>7</t>
  </si>
  <si>
    <t>460002199111300014</t>
  </si>
  <si>
    <t>冯学武</t>
  </si>
  <si>
    <t>8</t>
  </si>
  <si>
    <t>460200199302185125</t>
  </si>
  <si>
    <t>卢慧</t>
  </si>
  <si>
    <t>9</t>
  </si>
  <si>
    <t>460025199209280925</t>
  </si>
  <si>
    <t>邱燕玉</t>
  </si>
  <si>
    <t>10</t>
  </si>
  <si>
    <t>460002199203055829</t>
  </si>
  <si>
    <t>曾颖</t>
  </si>
  <si>
    <t>11</t>
  </si>
  <si>
    <t>460002198804241518</t>
  </si>
  <si>
    <t>梁文冠</t>
  </si>
  <si>
    <t>12</t>
  </si>
  <si>
    <t>460002198608200516</t>
  </si>
  <si>
    <t>王绍传</t>
  </si>
  <si>
    <t>面试缺考</t>
  </si>
  <si>
    <t>13</t>
  </si>
  <si>
    <t>后勤保障岗位1</t>
  </si>
  <si>
    <t>460002199602031824</t>
  </si>
  <si>
    <t>何  杏</t>
  </si>
  <si>
    <t>14</t>
  </si>
  <si>
    <t>460002199005113223</t>
  </si>
  <si>
    <t>陈艺雯</t>
  </si>
  <si>
    <t>15</t>
  </si>
  <si>
    <t>460002199810102025</t>
  </si>
  <si>
    <t>卢柳静</t>
  </si>
  <si>
    <t>16</t>
  </si>
  <si>
    <t>460002199106044423</t>
  </si>
  <si>
    <t>王  怡</t>
  </si>
  <si>
    <t>缺考</t>
  </si>
  <si>
    <t>17</t>
  </si>
  <si>
    <t>0102-专业技术岗位1</t>
  </si>
  <si>
    <t>460002197711151527</t>
  </si>
  <si>
    <t>陈运贞</t>
  </si>
  <si>
    <t>18</t>
  </si>
  <si>
    <t>46000219920112152X</t>
  </si>
  <si>
    <t>冯清柳</t>
  </si>
  <si>
    <t>19</t>
  </si>
  <si>
    <t>460002199201226014</t>
  </si>
  <si>
    <t>王群驹</t>
  </si>
  <si>
    <t>20</t>
  </si>
  <si>
    <t>后勤保障岗位2</t>
  </si>
  <si>
    <t>460002199808313819</t>
  </si>
  <si>
    <t>王茗仙</t>
  </si>
  <si>
    <t>21</t>
  </si>
  <si>
    <t>460002199301021833</t>
  </si>
  <si>
    <t>李献聪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</si>
</sst>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49" fontId="4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0" fillId="2" borderId="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/>
    <xf numFmtId="178" fontId="5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A1" sqref="A1:K1"/>
    </sheetView>
  </sheetViews>
  <sheetFormatPr defaultColWidth="9" defaultRowHeight="47.1" customHeight="1"/>
  <cols>
    <col min="1" max="1" width="6.5" style="5" customWidth="1"/>
    <col min="2" max="2" width="23.75" style="1" customWidth="1"/>
    <col min="3" max="3" width="23.875" style="5" customWidth="1"/>
    <col min="4" max="4" width="11.5" style="1" customWidth="1"/>
    <col min="5" max="5" width="12.875" style="6" customWidth="1"/>
    <col min="6" max="6" width="19.625" style="6" customWidth="1"/>
    <col min="7" max="7" width="12.875" style="7" customWidth="1"/>
    <col min="8" max="8" width="19.625" style="7" customWidth="1"/>
    <col min="9" max="9" width="12.875" style="7" customWidth="1"/>
    <col min="10" max="10" width="9.25" style="8" customWidth="1"/>
    <col min="11" max="11" width="13.125" style="1" customWidth="1"/>
    <col min="12" max="16384" width="9" style="1"/>
  </cols>
  <sheetData>
    <row r="1" s="1" customFormat="1" ht="66" customHeight="1" spans="1:11">
      <c r="A1" s="9" t="s">
        <v>0</v>
      </c>
      <c r="B1" s="10"/>
      <c r="C1" s="11"/>
      <c r="D1" s="10"/>
      <c r="E1" s="12"/>
      <c r="F1" s="12"/>
      <c r="G1" s="13"/>
      <c r="H1" s="13"/>
      <c r="I1" s="13"/>
      <c r="J1" s="29"/>
      <c r="K1" s="10"/>
    </row>
    <row r="2" s="2" customFormat="1" ht="38" customHeight="1" spans="1:11">
      <c r="A2" s="14" t="s">
        <v>1</v>
      </c>
      <c r="B2" s="15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8" t="s">
        <v>8</v>
      </c>
      <c r="I2" s="18" t="s">
        <v>9</v>
      </c>
      <c r="J2" s="30" t="s">
        <v>10</v>
      </c>
      <c r="K2" s="15" t="s">
        <v>11</v>
      </c>
    </row>
    <row r="3" s="3" customFormat="1" ht="33" customHeight="1" spans="1:11">
      <c r="A3" s="19" t="s">
        <v>12</v>
      </c>
      <c r="B3" s="20" t="s">
        <v>13</v>
      </c>
      <c r="C3" s="35" t="s">
        <v>14</v>
      </c>
      <c r="D3" s="20" t="s">
        <v>15</v>
      </c>
      <c r="E3" s="22">
        <v>73.55</v>
      </c>
      <c r="F3" s="23">
        <f>E3*0.6</f>
        <v>44.13</v>
      </c>
      <c r="G3" s="24">
        <v>87</v>
      </c>
      <c r="H3" s="25">
        <f t="shared" ref="H3:H23" si="0">G3*0.4</f>
        <v>34.8</v>
      </c>
      <c r="I3" s="25">
        <f t="shared" ref="I3:I23" si="1">F3+H3</f>
        <v>78.93</v>
      </c>
      <c r="J3" s="31">
        <v>1</v>
      </c>
      <c r="K3" s="28"/>
    </row>
    <row r="4" s="3" customFormat="1" ht="33" customHeight="1" spans="1:11">
      <c r="A4" s="19" t="s">
        <v>16</v>
      </c>
      <c r="B4" s="20" t="s">
        <v>13</v>
      </c>
      <c r="C4" s="35" t="s">
        <v>17</v>
      </c>
      <c r="D4" s="20" t="s">
        <v>18</v>
      </c>
      <c r="E4" s="22">
        <v>73.5</v>
      </c>
      <c r="F4" s="23">
        <f t="shared" ref="F3:F23" si="2">E4*0.6</f>
        <v>44.1</v>
      </c>
      <c r="G4" s="24">
        <v>83.33</v>
      </c>
      <c r="H4" s="25">
        <f t="shared" si="0"/>
        <v>33.332</v>
      </c>
      <c r="I4" s="25">
        <f t="shared" si="1"/>
        <v>77.432</v>
      </c>
      <c r="J4" s="31">
        <v>2</v>
      </c>
      <c r="K4" s="28"/>
    </row>
    <row r="5" s="3" customFormat="1" ht="33" customHeight="1" spans="1:11">
      <c r="A5" s="19" t="s">
        <v>19</v>
      </c>
      <c r="B5" s="20" t="s">
        <v>13</v>
      </c>
      <c r="C5" s="35" t="s">
        <v>20</v>
      </c>
      <c r="D5" s="20" t="s">
        <v>21</v>
      </c>
      <c r="E5" s="22">
        <v>73.5</v>
      </c>
      <c r="F5" s="23">
        <f t="shared" si="2"/>
        <v>44.1</v>
      </c>
      <c r="G5" s="24">
        <v>83</v>
      </c>
      <c r="H5" s="25">
        <f t="shared" si="0"/>
        <v>33.2</v>
      </c>
      <c r="I5" s="25">
        <f t="shared" si="1"/>
        <v>77.3</v>
      </c>
      <c r="J5" s="31">
        <v>3</v>
      </c>
      <c r="K5" s="28"/>
    </row>
    <row r="6" s="3" customFormat="1" ht="33" customHeight="1" spans="1:11">
      <c r="A6" s="19" t="s">
        <v>22</v>
      </c>
      <c r="B6" s="20" t="s">
        <v>13</v>
      </c>
      <c r="C6" s="21" t="s">
        <v>23</v>
      </c>
      <c r="D6" s="20" t="s">
        <v>24</v>
      </c>
      <c r="E6" s="22">
        <v>73.6</v>
      </c>
      <c r="F6" s="23">
        <f t="shared" si="2"/>
        <v>44.16</v>
      </c>
      <c r="G6" s="24">
        <v>80.67</v>
      </c>
      <c r="H6" s="25">
        <f t="shared" si="0"/>
        <v>32.268</v>
      </c>
      <c r="I6" s="25">
        <f t="shared" si="1"/>
        <v>76.428</v>
      </c>
      <c r="J6" s="31">
        <v>4</v>
      </c>
      <c r="K6" s="28"/>
    </row>
    <row r="7" s="3" customFormat="1" ht="33" customHeight="1" spans="1:11">
      <c r="A7" s="19" t="s">
        <v>25</v>
      </c>
      <c r="B7" s="20" t="s">
        <v>13</v>
      </c>
      <c r="C7" s="35" t="s">
        <v>26</v>
      </c>
      <c r="D7" s="20" t="s">
        <v>27</v>
      </c>
      <c r="E7" s="22">
        <v>73.2</v>
      </c>
      <c r="F7" s="23">
        <f t="shared" si="2"/>
        <v>43.92</v>
      </c>
      <c r="G7" s="24">
        <v>69</v>
      </c>
      <c r="H7" s="25">
        <f t="shared" si="0"/>
        <v>27.6</v>
      </c>
      <c r="I7" s="25">
        <f t="shared" si="1"/>
        <v>71.52</v>
      </c>
      <c r="J7" s="31">
        <v>5</v>
      </c>
      <c r="K7" s="28"/>
    </row>
    <row r="8" s="3" customFormat="1" ht="33" customHeight="1" spans="1:11">
      <c r="A8" s="19" t="s">
        <v>28</v>
      </c>
      <c r="B8" s="20" t="s">
        <v>13</v>
      </c>
      <c r="C8" s="35" t="s">
        <v>29</v>
      </c>
      <c r="D8" s="20" t="s">
        <v>30</v>
      </c>
      <c r="E8" s="22">
        <v>70.6</v>
      </c>
      <c r="F8" s="23">
        <f t="shared" si="2"/>
        <v>42.36</v>
      </c>
      <c r="G8" s="24">
        <v>70.67</v>
      </c>
      <c r="H8" s="25">
        <f t="shared" si="0"/>
        <v>28.268</v>
      </c>
      <c r="I8" s="25">
        <f t="shared" si="1"/>
        <v>70.628</v>
      </c>
      <c r="J8" s="31">
        <v>6</v>
      </c>
      <c r="K8" s="28"/>
    </row>
    <row r="9" s="3" customFormat="1" ht="33" customHeight="1" spans="1:11">
      <c r="A9" s="19" t="s">
        <v>31</v>
      </c>
      <c r="B9" s="20" t="s">
        <v>13</v>
      </c>
      <c r="C9" s="35" t="s">
        <v>32</v>
      </c>
      <c r="D9" s="20" t="s">
        <v>33</v>
      </c>
      <c r="E9" s="22">
        <v>72.8</v>
      </c>
      <c r="F9" s="23">
        <f t="shared" si="2"/>
        <v>43.68</v>
      </c>
      <c r="G9" s="24">
        <v>67</v>
      </c>
      <c r="H9" s="25">
        <f t="shared" si="0"/>
        <v>26.8</v>
      </c>
      <c r="I9" s="25">
        <f t="shared" si="1"/>
        <v>70.48</v>
      </c>
      <c r="J9" s="31">
        <v>7</v>
      </c>
      <c r="K9" s="28"/>
    </row>
    <row r="10" s="3" customFormat="1" ht="33" customHeight="1" spans="1:11">
      <c r="A10" s="19" t="s">
        <v>34</v>
      </c>
      <c r="B10" s="20" t="s">
        <v>13</v>
      </c>
      <c r="C10" s="35" t="s">
        <v>35</v>
      </c>
      <c r="D10" s="20" t="s">
        <v>36</v>
      </c>
      <c r="E10" s="22">
        <v>69.75</v>
      </c>
      <c r="F10" s="23">
        <f t="shared" si="2"/>
        <v>41.85</v>
      </c>
      <c r="G10" s="24">
        <v>71</v>
      </c>
      <c r="H10" s="25">
        <f t="shared" si="0"/>
        <v>28.4</v>
      </c>
      <c r="I10" s="25">
        <f t="shared" si="1"/>
        <v>70.25</v>
      </c>
      <c r="J10" s="31">
        <v>8</v>
      </c>
      <c r="K10" s="28"/>
    </row>
    <row r="11" s="3" customFormat="1" ht="33" customHeight="1" spans="1:11">
      <c r="A11" s="19" t="s">
        <v>37</v>
      </c>
      <c r="B11" s="20" t="s">
        <v>13</v>
      </c>
      <c r="C11" s="35" t="s">
        <v>38</v>
      </c>
      <c r="D11" s="20" t="s">
        <v>39</v>
      </c>
      <c r="E11" s="22">
        <v>70.75</v>
      </c>
      <c r="F11" s="23">
        <f t="shared" si="2"/>
        <v>42.45</v>
      </c>
      <c r="G11" s="24">
        <v>66.67</v>
      </c>
      <c r="H11" s="25">
        <f t="shared" si="0"/>
        <v>26.668</v>
      </c>
      <c r="I11" s="25">
        <f t="shared" si="1"/>
        <v>69.118</v>
      </c>
      <c r="J11" s="31">
        <v>9</v>
      </c>
      <c r="K11" s="28"/>
    </row>
    <row r="12" s="3" customFormat="1" ht="33" customHeight="1" spans="1:11">
      <c r="A12" s="19" t="s">
        <v>40</v>
      </c>
      <c r="B12" s="20" t="s">
        <v>13</v>
      </c>
      <c r="C12" s="35" t="s">
        <v>41</v>
      </c>
      <c r="D12" s="20" t="s">
        <v>42</v>
      </c>
      <c r="E12" s="22">
        <v>69.3</v>
      </c>
      <c r="F12" s="23">
        <f t="shared" si="2"/>
        <v>41.58</v>
      </c>
      <c r="G12" s="24">
        <v>68</v>
      </c>
      <c r="H12" s="25">
        <f t="shared" si="0"/>
        <v>27.2</v>
      </c>
      <c r="I12" s="25">
        <f t="shared" si="1"/>
        <v>68.78</v>
      </c>
      <c r="J12" s="31">
        <v>10</v>
      </c>
      <c r="K12" s="28"/>
    </row>
    <row r="13" s="3" customFormat="1" ht="33" customHeight="1" spans="1:11">
      <c r="A13" s="19" t="s">
        <v>43</v>
      </c>
      <c r="B13" s="20" t="s">
        <v>13</v>
      </c>
      <c r="C13" s="35" t="s">
        <v>44</v>
      </c>
      <c r="D13" s="20" t="s">
        <v>45</v>
      </c>
      <c r="E13" s="22">
        <v>70.3</v>
      </c>
      <c r="F13" s="23">
        <f t="shared" si="2"/>
        <v>42.18</v>
      </c>
      <c r="G13" s="24">
        <v>60</v>
      </c>
      <c r="H13" s="25">
        <f t="shared" si="0"/>
        <v>24</v>
      </c>
      <c r="I13" s="25">
        <f t="shared" si="1"/>
        <v>66.18</v>
      </c>
      <c r="J13" s="31">
        <v>11</v>
      </c>
      <c r="K13" s="28"/>
    </row>
    <row r="14" s="3" customFormat="1" ht="33" customHeight="1" spans="1:11">
      <c r="A14" s="19" t="s">
        <v>46</v>
      </c>
      <c r="B14" s="20" t="s">
        <v>13</v>
      </c>
      <c r="C14" s="35" t="s">
        <v>47</v>
      </c>
      <c r="D14" s="20" t="s">
        <v>48</v>
      </c>
      <c r="E14" s="22">
        <v>73.65</v>
      </c>
      <c r="F14" s="23">
        <f t="shared" si="2"/>
        <v>44.19</v>
      </c>
      <c r="G14" s="24"/>
      <c r="H14" s="25">
        <f t="shared" si="0"/>
        <v>0</v>
      </c>
      <c r="I14" s="25">
        <f t="shared" si="1"/>
        <v>44.19</v>
      </c>
      <c r="J14" s="31">
        <v>12</v>
      </c>
      <c r="K14" s="31" t="s">
        <v>49</v>
      </c>
    </row>
    <row r="15" s="3" customFormat="1" ht="33" customHeight="1" spans="1:11">
      <c r="A15" s="19" t="s">
        <v>50</v>
      </c>
      <c r="B15" s="20" t="s">
        <v>51</v>
      </c>
      <c r="C15" s="35" t="s">
        <v>52</v>
      </c>
      <c r="D15" s="20" t="s">
        <v>53</v>
      </c>
      <c r="E15" s="23"/>
      <c r="F15" s="23">
        <f t="shared" si="2"/>
        <v>0</v>
      </c>
      <c r="G15" s="24">
        <v>80.67</v>
      </c>
      <c r="H15" s="25">
        <f t="shared" si="0"/>
        <v>32.268</v>
      </c>
      <c r="I15" s="25">
        <f t="shared" si="1"/>
        <v>32.268</v>
      </c>
      <c r="J15" s="31">
        <v>1</v>
      </c>
      <c r="K15" s="28"/>
    </row>
    <row r="16" s="4" customFormat="1" ht="33" customHeight="1" spans="1:11">
      <c r="A16" s="19" t="s">
        <v>54</v>
      </c>
      <c r="B16" s="20" t="s">
        <v>51</v>
      </c>
      <c r="C16" s="35" t="s">
        <v>55</v>
      </c>
      <c r="D16" s="20" t="s">
        <v>56</v>
      </c>
      <c r="E16" s="23"/>
      <c r="F16" s="23">
        <f t="shared" si="2"/>
        <v>0</v>
      </c>
      <c r="G16" s="24">
        <v>65</v>
      </c>
      <c r="H16" s="25">
        <f t="shared" si="0"/>
        <v>26</v>
      </c>
      <c r="I16" s="25">
        <f t="shared" si="1"/>
        <v>26</v>
      </c>
      <c r="J16" s="31">
        <v>2</v>
      </c>
      <c r="K16" s="32"/>
    </row>
    <row r="17" s="1" customFormat="1" ht="33" customHeight="1" spans="1:11">
      <c r="A17" s="19" t="s">
        <v>57</v>
      </c>
      <c r="B17" s="20" t="s">
        <v>51</v>
      </c>
      <c r="C17" s="35" t="s">
        <v>58</v>
      </c>
      <c r="D17" s="20" t="s">
        <v>59</v>
      </c>
      <c r="E17" s="23"/>
      <c r="F17" s="23">
        <f t="shared" si="2"/>
        <v>0</v>
      </c>
      <c r="G17" s="24">
        <v>60.33</v>
      </c>
      <c r="H17" s="25">
        <f t="shared" si="0"/>
        <v>24.132</v>
      </c>
      <c r="I17" s="25">
        <f t="shared" si="1"/>
        <v>24.132</v>
      </c>
      <c r="J17" s="31">
        <v>3</v>
      </c>
      <c r="K17" s="33"/>
    </row>
    <row r="18" s="1" customFormat="1" ht="33" customHeight="1" spans="1:11">
      <c r="A18" s="19" t="s">
        <v>60</v>
      </c>
      <c r="B18" s="20" t="s">
        <v>51</v>
      </c>
      <c r="C18" s="35" t="s">
        <v>61</v>
      </c>
      <c r="D18" s="20" t="s">
        <v>62</v>
      </c>
      <c r="E18" s="23"/>
      <c r="F18" s="23">
        <f t="shared" si="2"/>
        <v>0</v>
      </c>
      <c r="G18" s="24"/>
      <c r="H18" s="25">
        <f t="shared" si="0"/>
        <v>0</v>
      </c>
      <c r="I18" s="25">
        <f t="shared" si="1"/>
        <v>0</v>
      </c>
      <c r="J18" s="31"/>
      <c r="K18" s="31" t="s">
        <v>63</v>
      </c>
    </row>
    <row r="19" ht="33" customHeight="1" spans="1:11">
      <c r="A19" s="19" t="s">
        <v>64</v>
      </c>
      <c r="B19" s="20" t="s">
        <v>65</v>
      </c>
      <c r="C19" s="35" t="s">
        <v>66</v>
      </c>
      <c r="D19" s="20" t="s">
        <v>67</v>
      </c>
      <c r="E19" s="22">
        <v>62</v>
      </c>
      <c r="F19" s="23">
        <f t="shared" si="2"/>
        <v>37.2</v>
      </c>
      <c r="G19" s="24">
        <v>83</v>
      </c>
      <c r="H19" s="25">
        <f t="shared" si="0"/>
        <v>33.2</v>
      </c>
      <c r="I19" s="25">
        <f t="shared" si="1"/>
        <v>70.4</v>
      </c>
      <c r="J19" s="31">
        <v>1</v>
      </c>
      <c r="K19" s="34"/>
    </row>
    <row r="20" ht="33" customHeight="1" spans="1:11">
      <c r="A20" s="19" t="s">
        <v>68</v>
      </c>
      <c r="B20" s="20" t="s">
        <v>65</v>
      </c>
      <c r="C20" s="35" t="s">
        <v>69</v>
      </c>
      <c r="D20" s="20" t="s">
        <v>70</v>
      </c>
      <c r="E20" s="22">
        <v>62.1</v>
      </c>
      <c r="F20" s="23">
        <f t="shared" si="2"/>
        <v>37.26</v>
      </c>
      <c r="G20" s="24">
        <v>77.33</v>
      </c>
      <c r="H20" s="25">
        <f t="shared" si="0"/>
        <v>30.932</v>
      </c>
      <c r="I20" s="25">
        <f t="shared" si="1"/>
        <v>68.192</v>
      </c>
      <c r="J20" s="31">
        <v>2</v>
      </c>
      <c r="K20" s="34"/>
    </row>
    <row r="21" ht="33" customHeight="1" spans="1:11">
      <c r="A21" s="19" t="s">
        <v>71</v>
      </c>
      <c r="B21" s="20" t="s">
        <v>65</v>
      </c>
      <c r="C21" s="35" t="s">
        <v>72</v>
      </c>
      <c r="D21" s="20" t="s">
        <v>73</v>
      </c>
      <c r="E21" s="22">
        <v>60.9</v>
      </c>
      <c r="F21" s="23">
        <f t="shared" si="2"/>
        <v>36.54</v>
      </c>
      <c r="G21" s="24">
        <v>65.33</v>
      </c>
      <c r="H21" s="25">
        <f t="shared" si="0"/>
        <v>26.132</v>
      </c>
      <c r="I21" s="25">
        <f t="shared" si="1"/>
        <v>62.672</v>
      </c>
      <c r="J21" s="31">
        <v>3</v>
      </c>
      <c r="K21" s="34"/>
    </row>
    <row r="22" ht="33" customHeight="1" spans="1:11">
      <c r="A22" s="19" t="s">
        <v>74</v>
      </c>
      <c r="B22" s="20" t="s">
        <v>75</v>
      </c>
      <c r="C22" s="35" t="s">
        <v>76</v>
      </c>
      <c r="D22" s="20" t="s">
        <v>77</v>
      </c>
      <c r="E22" s="26"/>
      <c r="F22" s="23">
        <f t="shared" si="2"/>
        <v>0</v>
      </c>
      <c r="G22" s="27"/>
      <c r="H22" s="25">
        <f t="shared" si="0"/>
        <v>0</v>
      </c>
      <c r="I22" s="25">
        <f t="shared" si="1"/>
        <v>0</v>
      </c>
      <c r="J22" s="31"/>
      <c r="K22" s="31" t="s">
        <v>63</v>
      </c>
    </row>
    <row r="23" ht="33" customHeight="1" spans="1:11">
      <c r="A23" s="19" t="s">
        <v>78</v>
      </c>
      <c r="B23" s="20" t="s">
        <v>75</v>
      </c>
      <c r="C23" s="35" t="s">
        <v>79</v>
      </c>
      <c r="D23" s="20" t="s">
        <v>80</v>
      </c>
      <c r="E23" s="26"/>
      <c r="F23" s="23">
        <f t="shared" si="2"/>
        <v>0</v>
      </c>
      <c r="G23" s="28">
        <v>79.67</v>
      </c>
      <c r="H23" s="25">
        <f t="shared" si="0"/>
        <v>31.868</v>
      </c>
      <c r="I23" s="25">
        <f t="shared" si="1"/>
        <v>31.868</v>
      </c>
      <c r="J23" s="31">
        <v>1</v>
      </c>
      <c r="K23" s="34"/>
    </row>
  </sheetData>
  <mergeCells count="1">
    <mergeCell ref="A1:K1"/>
  </mergeCells>
  <pageMargins left="1.33819444444444" right="0.75" top="0.196527777777778" bottom="0.196527777777778" header="0.156944444444444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2020-11-04T01:54:00Z</dcterms:created>
  <dcterms:modified xsi:type="dcterms:W3CDTF">2020-11-09T07:53:18Z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