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<sst xmlns="http://schemas.openxmlformats.org/spreadsheetml/2006/main" count="157" uniqueCount="96">
  <si>
    <t>名次</t>
  </si>
  <si>
    <t>姓名</t>
  </si>
  <si>
    <t>笔试折算分（40%）</t>
  </si>
  <si>
    <t>面试折算分（60%）</t>
  </si>
  <si>
    <t>总分</t>
  </si>
  <si>
    <t>是否进入体检环节</t>
  </si>
  <si>
    <t>准考证号</t>
  </si>
  <si>
    <t>唐中敏</t>
  </si>
  <si>
    <t>赵叶飞</t>
  </si>
  <si>
    <t>霍博</t>
  </si>
  <si>
    <t>高志文</t>
  </si>
  <si>
    <t>姜雅琪</t>
  </si>
  <si>
    <t>刘国强</t>
  </si>
  <si>
    <t>01管理岗位</t>
  </si>
  <si>
    <t>10128305728</t>
  </si>
  <si>
    <t>10128194207</t>
  </si>
  <si>
    <t>10128162630</t>
  </si>
  <si>
    <t>10128328421</t>
  </si>
  <si>
    <t>10128326916</t>
  </si>
  <si>
    <t>10128192008</t>
  </si>
  <si>
    <t>报考序号</t>
  </si>
  <si>
    <t>202012423</t>
  </si>
  <si>
    <t>202020606</t>
  </si>
  <si>
    <t>202008163</t>
  </si>
  <si>
    <t>202020369</t>
  </si>
  <si>
    <t>202001590</t>
  </si>
  <si>
    <t>202008012</t>
  </si>
  <si>
    <t>10128205302</t>
  </si>
  <si>
    <t>10128309818</t>
  </si>
  <si>
    <t>10128335626</t>
  </si>
  <si>
    <t>彭蕾</t>
  </si>
  <si>
    <t>匡露</t>
  </si>
  <si>
    <t>蒋涛岭</t>
  </si>
  <si>
    <t>02管理岗位</t>
  </si>
  <si>
    <t>202028065</t>
  </si>
  <si>
    <t>202021067</t>
  </si>
  <si>
    <t>202023923</t>
  </si>
  <si>
    <t>10128197218</t>
  </si>
  <si>
    <t>10128193421</t>
  </si>
  <si>
    <t>10128205912</t>
  </si>
  <si>
    <t>杨盼</t>
  </si>
  <si>
    <t>段剑洪</t>
  </si>
  <si>
    <t>谢丹凤</t>
  </si>
  <si>
    <t>202026288</t>
  </si>
  <si>
    <t>202003934</t>
  </si>
  <si>
    <t>202014068</t>
  </si>
  <si>
    <t>03专业技术岗位</t>
  </si>
  <si>
    <t>申浩</t>
  </si>
  <si>
    <t>卓俊</t>
  </si>
  <si>
    <t>林开涞</t>
  </si>
  <si>
    <t>谢军</t>
  </si>
  <si>
    <t>黄菲菲</t>
  </si>
  <si>
    <t>吴一君</t>
  </si>
  <si>
    <t>04专业技术岗位</t>
  </si>
  <si>
    <t>10128170807</t>
  </si>
  <si>
    <t>10128304514</t>
  </si>
  <si>
    <t>10128172012</t>
  </si>
  <si>
    <t>10128203610</t>
  </si>
  <si>
    <t>10128192010</t>
  </si>
  <si>
    <t>10128331613</t>
  </si>
  <si>
    <t>202028407</t>
  </si>
  <si>
    <t>202017258</t>
  </si>
  <si>
    <t>202012444</t>
  </si>
  <si>
    <t>202000100</t>
  </si>
  <si>
    <t>202001457</t>
  </si>
  <si>
    <t>202026351</t>
  </si>
  <si>
    <t>徐振群</t>
  </si>
  <si>
    <t>方亚丽</t>
  </si>
  <si>
    <t>05专业技术岗位</t>
  </si>
  <si>
    <t>10128196617</t>
  </si>
  <si>
    <t>10128304525</t>
  </si>
  <si>
    <t>202014820</t>
  </si>
  <si>
    <t>202001482</t>
  </si>
  <si>
    <t>刘杨祎伊</t>
  </si>
  <si>
    <t>叶竹馨</t>
  </si>
  <si>
    <t>陈迪</t>
  </si>
  <si>
    <t>06专业技术岗位</t>
  </si>
  <si>
    <t>10128203719</t>
  </si>
  <si>
    <t>10128329102</t>
  </si>
  <si>
    <t>10128326015</t>
  </si>
  <si>
    <t>202011334</t>
  </si>
  <si>
    <t>202013639</t>
  </si>
  <si>
    <t>202004509</t>
  </si>
  <si>
    <t>邱艳敏</t>
  </si>
  <si>
    <t>10128300401</t>
  </si>
  <si>
    <t>202024136</t>
  </si>
  <si>
    <t>贵州省社会科学院2020年公开招聘面试成绩、总成绩及进入体检人员名单</t>
  </si>
  <si>
    <t>是</t>
  </si>
  <si>
    <t>是</t>
  </si>
  <si>
    <t>否</t>
  </si>
  <si>
    <t>缺考标识</t>
  </si>
  <si>
    <t>Y</t>
  </si>
  <si>
    <t>N</t>
  </si>
  <si>
    <t>面试
成绩</t>
  </si>
  <si>
    <t>报考职位
及代码</t>
  </si>
  <si>
    <t>笔试
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</si>
</sst>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2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M30" sqref="M30"/>
    </sheetView>
  </sheetViews>
  <sheetFormatPr defaultColWidth="9.00390625" defaultRowHeight="14.25"/>
  <cols>
    <col min="1" max="1" width="5.75390625" style="0" customWidth="1"/>
    <col min="3" max="3" width="14.875" style="0" customWidth="1"/>
    <col min="4" max="4" width="12.875" style="0" customWidth="1"/>
    <col min="5" max="5" width="10.50390625" style="0" customWidth="1"/>
    <col min="7" max="7" width="9.625" style="0" customWidth="1"/>
    <col min="8" max="8" width="8.625" style="0" customWidth="1"/>
    <col min="9" max="9" width="9.625" style="0" customWidth="1"/>
    <col min="10" max="10" width="10.75390625" style="0" customWidth="1"/>
    <col min="11" max="11" width="7.875" style="0" customWidth="1"/>
    <col min="12" max="12" width="6.375" style="0" customWidth="1"/>
  </cols>
  <sheetData>
    <row r="1" spans="1:12" ht="43.5" customHeight="1">
      <c r="A1" s="7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2.75">
      <c r="A2" s="1" t="s">
        <v>0</v>
      </c>
      <c r="B2" s="2" t="s">
        <v>1</v>
      </c>
      <c r="C2" s="2" t="s">
        <v>94</v>
      </c>
      <c r="D2" s="2" t="s">
        <v>6</v>
      </c>
      <c r="E2" s="2" t="s">
        <v>20</v>
      </c>
      <c r="F2" s="3" t="s">
        <v>95</v>
      </c>
      <c r="G2" s="3" t="s">
        <v>2</v>
      </c>
      <c r="H2" s="3" t="s">
        <v>93</v>
      </c>
      <c r="I2" s="3" t="s">
        <v>3</v>
      </c>
      <c r="J2" s="3" t="s">
        <v>4</v>
      </c>
      <c r="K2" s="3" t="s">
        <v>5</v>
      </c>
      <c r="L2" s="3" t="s">
        <v>90</v>
      </c>
    </row>
    <row r="3" spans="1:12" ht="14.25">
      <c r="A3" s="5">
        <v>1</v>
      </c>
      <c r="B3" s="4" t="s">
        <v>12</v>
      </c>
      <c r="C3" s="4" t="s">
        <v>13</v>
      </c>
      <c r="D3" s="4" t="s">
        <v>19</v>
      </c>
      <c r="E3" s="4" t="s">
        <v>26</v>
      </c>
      <c r="F3" s="4">
        <v>70.33</v>
      </c>
      <c r="G3" s="5">
        <f aca="true" t="shared" si="0" ref="G3:G26">F3*0.4</f>
        <v>28.132</v>
      </c>
      <c r="H3" s="5">
        <v>96</v>
      </c>
      <c r="I3" s="5">
        <f aca="true" t="shared" si="1" ref="I3:I26">H3*0.6</f>
        <v>57.599999999999994</v>
      </c>
      <c r="J3" s="6">
        <f aca="true" t="shared" si="2" ref="J3:J26">G3+I3</f>
        <v>85.732</v>
      </c>
      <c r="K3" s="5" t="s">
        <v>87</v>
      </c>
      <c r="L3" s="5" t="s">
        <v>92</v>
      </c>
    </row>
    <row r="4" spans="1:12" ht="14.25">
      <c r="A4" s="5">
        <v>2</v>
      </c>
      <c r="B4" s="4" t="s">
        <v>7</v>
      </c>
      <c r="C4" s="4" t="s">
        <v>13</v>
      </c>
      <c r="D4" s="4" t="s">
        <v>14</v>
      </c>
      <c r="E4" s="4" t="s">
        <v>21</v>
      </c>
      <c r="F4" s="4">
        <v>73.67</v>
      </c>
      <c r="G4" s="5">
        <f t="shared" si="0"/>
        <v>29.468000000000004</v>
      </c>
      <c r="H4" s="5">
        <v>92.33</v>
      </c>
      <c r="I4" s="5">
        <f t="shared" si="1"/>
        <v>55.397999999999996</v>
      </c>
      <c r="J4" s="6">
        <f t="shared" si="2"/>
        <v>84.866</v>
      </c>
      <c r="K4" s="5" t="s">
        <v>88</v>
      </c>
      <c r="L4" s="5" t="s">
        <v>92</v>
      </c>
    </row>
    <row r="5" spans="1:12" ht="14.25">
      <c r="A5" s="5">
        <v>3</v>
      </c>
      <c r="B5" s="4" t="s">
        <v>9</v>
      </c>
      <c r="C5" s="4" t="s">
        <v>13</v>
      </c>
      <c r="D5" s="4" t="s">
        <v>16</v>
      </c>
      <c r="E5" s="4" t="s">
        <v>23</v>
      </c>
      <c r="F5" s="4">
        <v>71.33</v>
      </c>
      <c r="G5" s="5">
        <f t="shared" si="0"/>
        <v>28.532</v>
      </c>
      <c r="H5" s="5">
        <v>87.33</v>
      </c>
      <c r="I5" s="5">
        <f t="shared" si="1"/>
        <v>52.397999999999996</v>
      </c>
      <c r="J5" s="6">
        <f t="shared" si="2"/>
        <v>80.92999999999999</v>
      </c>
      <c r="K5" s="5" t="s">
        <v>89</v>
      </c>
      <c r="L5" s="5" t="s">
        <v>92</v>
      </c>
    </row>
    <row r="6" spans="1:12" ht="14.25">
      <c r="A6" s="5">
        <v>4</v>
      </c>
      <c r="B6" s="4" t="s">
        <v>10</v>
      </c>
      <c r="C6" s="4" t="s">
        <v>13</v>
      </c>
      <c r="D6" s="4" t="s">
        <v>17</v>
      </c>
      <c r="E6" s="4" t="s">
        <v>24</v>
      </c>
      <c r="F6" s="4">
        <v>71.33</v>
      </c>
      <c r="G6" s="5">
        <f t="shared" si="0"/>
        <v>28.532</v>
      </c>
      <c r="H6" s="5">
        <v>87.33</v>
      </c>
      <c r="I6" s="5">
        <f t="shared" si="1"/>
        <v>52.397999999999996</v>
      </c>
      <c r="J6" s="6">
        <f t="shared" si="2"/>
        <v>80.92999999999999</v>
      </c>
      <c r="K6" s="5" t="s">
        <v>89</v>
      </c>
      <c r="L6" s="5" t="s">
        <v>92</v>
      </c>
    </row>
    <row r="7" spans="1:12" ht="14.25">
      <c r="A7" s="5">
        <v>5</v>
      </c>
      <c r="B7" s="4" t="s">
        <v>8</v>
      </c>
      <c r="C7" s="4" t="s">
        <v>13</v>
      </c>
      <c r="D7" s="4" t="s">
        <v>15</v>
      </c>
      <c r="E7" s="4" t="s">
        <v>22</v>
      </c>
      <c r="F7" s="4">
        <v>72.67</v>
      </c>
      <c r="G7" s="5">
        <f t="shared" si="0"/>
        <v>29.068</v>
      </c>
      <c r="H7" s="5">
        <v>84.67</v>
      </c>
      <c r="I7" s="5">
        <f t="shared" si="1"/>
        <v>50.802</v>
      </c>
      <c r="J7" s="6">
        <f t="shared" si="2"/>
        <v>79.87</v>
      </c>
      <c r="K7" s="5" t="s">
        <v>89</v>
      </c>
      <c r="L7" s="5" t="s">
        <v>92</v>
      </c>
    </row>
    <row r="8" spans="1:12" ht="14.25">
      <c r="A8" s="5">
        <v>6</v>
      </c>
      <c r="B8" s="4" t="s">
        <v>11</v>
      </c>
      <c r="C8" s="4" t="s">
        <v>13</v>
      </c>
      <c r="D8" s="4" t="s">
        <v>18</v>
      </c>
      <c r="E8" s="4" t="s">
        <v>25</v>
      </c>
      <c r="F8" s="4">
        <v>70.67</v>
      </c>
      <c r="G8" s="5">
        <f t="shared" si="0"/>
        <v>28.268</v>
      </c>
      <c r="H8" s="5">
        <v>84.33</v>
      </c>
      <c r="I8" s="5">
        <f t="shared" si="1"/>
        <v>50.598</v>
      </c>
      <c r="J8" s="6">
        <f t="shared" si="2"/>
        <v>78.866</v>
      </c>
      <c r="K8" s="5" t="s">
        <v>89</v>
      </c>
      <c r="L8" s="5" t="s">
        <v>92</v>
      </c>
    </row>
    <row r="9" spans="1:12" ht="14.25">
      <c r="A9" s="5">
        <v>1</v>
      </c>
      <c r="B9" s="4" t="s">
        <v>31</v>
      </c>
      <c r="C9" s="4" t="s">
        <v>33</v>
      </c>
      <c r="D9" s="4" t="s">
        <v>28</v>
      </c>
      <c r="E9" s="4" t="s">
        <v>35</v>
      </c>
      <c r="F9" s="4">
        <v>76</v>
      </c>
      <c r="G9" s="5">
        <f t="shared" si="0"/>
        <v>30.400000000000002</v>
      </c>
      <c r="H9" s="5">
        <v>91.33</v>
      </c>
      <c r="I9" s="5">
        <f t="shared" si="1"/>
        <v>54.797999999999995</v>
      </c>
      <c r="J9" s="6">
        <f t="shared" si="2"/>
        <v>85.198</v>
      </c>
      <c r="K9" s="5" t="s">
        <v>88</v>
      </c>
      <c r="L9" s="5" t="s">
        <v>92</v>
      </c>
    </row>
    <row r="10" spans="1:12" ht="14.25">
      <c r="A10" s="5">
        <v>2</v>
      </c>
      <c r="B10" s="4" t="s">
        <v>30</v>
      </c>
      <c r="C10" s="4" t="s">
        <v>33</v>
      </c>
      <c r="D10" s="4" t="s">
        <v>27</v>
      </c>
      <c r="E10" s="4" t="s">
        <v>34</v>
      </c>
      <c r="F10" s="4">
        <v>77</v>
      </c>
      <c r="G10" s="5">
        <f t="shared" si="0"/>
        <v>30.8</v>
      </c>
      <c r="H10" s="5">
        <v>82.33</v>
      </c>
      <c r="I10" s="5">
        <f t="shared" si="1"/>
        <v>49.397999999999996</v>
      </c>
      <c r="J10" s="6">
        <f t="shared" si="2"/>
        <v>80.198</v>
      </c>
      <c r="K10" s="5" t="s">
        <v>89</v>
      </c>
      <c r="L10" s="5" t="s">
        <v>92</v>
      </c>
    </row>
    <row r="11" spans="1:12" ht="14.25">
      <c r="A11" s="5">
        <v>3</v>
      </c>
      <c r="B11" s="4" t="s">
        <v>32</v>
      </c>
      <c r="C11" s="4" t="s">
        <v>33</v>
      </c>
      <c r="D11" s="4" t="s">
        <v>29</v>
      </c>
      <c r="E11" s="4" t="s">
        <v>36</v>
      </c>
      <c r="F11" s="4">
        <v>71.67</v>
      </c>
      <c r="G11" s="5">
        <f t="shared" si="0"/>
        <v>28.668000000000003</v>
      </c>
      <c r="H11" s="5">
        <v>83.33</v>
      </c>
      <c r="I11" s="5">
        <f t="shared" si="1"/>
        <v>49.998</v>
      </c>
      <c r="J11" s="6">
        <f t="shared" si="2"/>
        <v>78.666</v>
      </c>
      <c r="K11" s="5" t="s">
        <v>89</v>
      </c>
      <c r="L11" s="5" t="s">
        <v>92</v>
      </c>
    </row>
    <row r="12" spans="1:12" ht="14.25">
      <c r="A12" s="5">
        <v>1</v>
      </c>
      <c r="B12" s="4" t="s">
        <v>41</v>
      </c>
      <c r="C12" s="4" t="s">
        <v>46</v>
      </c>
      <c r="D12" s="4" t="s">
        <v>38</v>
      </c>
      <c r="E12" s="4" t="s">
        <v>44</v>
      </c>
      <c r="F12" s="4">
        <v>54.67</v>
      </c>
      <c r="G12" s="5">
        <f t="shared" si="0"/>
        <v>21.868000000000002</v>
      </c>
      <c r="H12" s="5">
        <v>79.3</v>
      </c>
      <c r="I12" s="5">
        <f t="shared" si="1"/>
        <v>47.58</v>
      </c>
      <c r="J12" s="6">
        <f t="shared" si="2"/>
        <v>69.44800000000001</v>
      </c>
      <c r="K12" s="5" t="s">
        <v>88</v>
      </c>
      <c r="L12" s="5" t="s">
        <v>92</v>
      </c>
    </row>
    <row r="13" spans="1:12" ht="14.25">
      <c r="A13" s="5">
        <v>2</v>
      </c>
      <c r="B13" s="4" t="s">
        <v>40</v>
      </c>
      <c r="C13" s="4" t="s">
        <v>46</v>
      </c>
      <c r="D13" s="4" t="s">
        <v>37</v>
      </c>
      <c r="E13" s="4" t="s">
        <v>43</v>
      </c>
      <c r="F13" s="4">
        <v>55.67</v>
      </c>
      <c r="G13" s="5">
        <f t="shared" si="0"/>
        <v>22.268</v>
      </c>
      <c r="H13" s="5">
        <v>74</v>
      </c>
      <c r="I13" s="5">
        <f t="shared" si="1"/>
        <v>44.4</v>
      </c>
      <c r="J13" s="6">
        <f t="shared" si="2"/>
        <v>66.668</v>
      </c>
      <c r="K13" s="5" t="s">
        <v>89</v>
      </c>
      <c r="L13" s="5" t="s">
        <v>92</v>
      </c>
    </row>
    <row r="14" spans="1:12" ht="14.25">
      <c r="A14" s="5">
        <v>3</v>
      </c>
      <c r="B14" s="4" t="s">
        <v>42</v>
      </c>
      <c r="C14" s="4" t="s">
        <v>46</v>
      </c>
      <c r="D14" s="4" t="s">
        <v>39</v>
      </c>
      <c r="E14" s="4" t="s">
        <v>45</v>
      </c>
      <c r="F14" s="4">
        <v>53.67</v>
      </c>
      <c r="G14" s="5">
        <f t="shared" si="0"/>
        <v>21.468000000000004</v>
      </c>
      <c r="H14" s="5">
        <v>70</v>
      </c>
      <c r="I14" s="5">
        <f t="shared" si="1"/>
        <v>42</v>
      </c>
      <c r="J14" s="6">
        <f t="shared" si="2"/>
        <v>63.468</v>
      </c>
      <c r="K14" s="5" t="s">
        <v>89</v>
      </c>
      <c r="L14" s="5" t="s">
        <v>92</v>
      </c>
    </row>
    <row r="15" spans="1:12" ht="14.25">
      <c r="A15" s="5">
        <v>1</v>
      </c>
      <c r="B15" s="4" t="s">
        <v>49</v>
      </c>
      <c r="C15" s="4" t="s">
        <v>53</v>
      </c>
      <c r="D15" s="4" t="s">
        <v>56</v>
      </c>
      <c r="E15" s="4" t="s">
        <v>62</v>
      </c>
      <c r="F15" s="4">
        <v>66</v>
      </c>
      <c r="G15" s="5">
        <f t="shared" si="0"/>
        <v>26.400000000000002</v>
      </c>
      <c r="H15" s="5">
        <v>92.67</v>
      </c>
      <c r="I15" s="5">
        <f t="shared" si="1"/>
        <v>55.602</v>
      </c>
      <c r="J15" s="6">
        <f t="shared" si="2"/>
        <v>82.002</v>
      </c>
      <c r="K15" s="5" t="s">
        <v>88</v>
      </c>
      <c r="L15" s="5" t="s">
        <v>92</v>
      </c>
    </row>
    <row r="16" spans="1:12" ht="14.25">
      <c r="A16" s="5">
        <v>2</v>
      </c>
      <c r="B16" s="4" t="s">
        <v>50</v>
      </c>
      <c r="C16" s="4" t="s">
        <v>53</v>
      </c>
      <c r="D16" s="4" t="s">
        <v>57</v>
      </c>
      <c r="E16" s="4" t="s">
        <v>63</v>
      </c>
      <c r="F16" s="4">
        <v>63</v>
      </c>
      <c r="G16" s="5">
        <f t="shared" si="0"/>
        <v>25.200000000000003</v>
      </c>
      <c r="H16" s="5">
        <v>89.67</v>
      </c>
      <c r="I16" s="5">
        <f t="shared" si="1"/>
        <v>53.802</v>
      </c>
      <c r="J16" s="6">
        <f t="shared" si="2"/>
        <v>79.00200000000001</v>
      </c>
      <c r="K16" s="5" t="s">
        <v>88</v>
      </c>
      <c r="L16" s="5" t="s">
        <v>92</v>
      </c>
    </row>
    <row r="17" spans="1:12" ht="14.25">
      <c r="A17" s="5">
        <v>3</v>
      </c>
      <c r="B17" s="4" t="s">
        <v>47</v>
      </c>
      <c r="C17" s="4" t="s">
        <v>53</v>
      </c>
      <c r="D17" s="4" t="s">
        <v>54</v>
      </c>
      <c r="E17" s="4" t="s">
        <v>60</v>
      </c>
      <c r="F17" s="4">
        <v>68.33</v>
      </c>
      <c r="G17" s="5">
        <f t="shared" si="0"/>
        <v>27.332</v>
      </c>
      <c r="H17" s="5">
        <v>73.33</v>
      </c>
      <c r="I17" s="5">
        <f t="shared" si="1"/>
        <v>43.998</v>
      </c>
      <c r="J17" s="6">
        <f t="shared" si="2"/>
        <v>71.33</v>
      </c>
      <c r="K17" s="5" t="s">
        <v>89</v>
      </c>
      <c r="L17" s="5" t="s">
        <v>92</v>
      </c>
    </row>
    <row r="18" spans="1:12" ht="14.25">
      <c r="A18" s="5">
        <v>4</v>
      </c>
      <c r="B18" s="4" t="s">
        <v>52</v>
      </c>
      <c r="C18" s="4" t="s">
        <v>53</v>
      </c>
      <c r="D18" s="4" t="s">
        <v>59</v>
      </c>
      <c r="E18" s="4" t="s">
        <v>65</v>
      </c>
      <c r="F18" s="4">
        <v>62.67</v>
      </c>
      <c r="G18" s="5">
        <f t="shared" si="0"/>
        <v>25.068</v>
      </c>
      <c r="H18" s="5">
        <v>75.33</v>
      </c>
      <c r="I18" s="5">
        <f t="shared" si="1"/>
        <v>45.198</v>
      </c>
      <c r="J18" s="6">
        <f t="shared" si="2"/>
        <v>70.266</v>
      </c>
      <c r="K18" s="5" t="s">
        <v>89</v>
      </c>
      <c r="L18" s="5" t="s">
        <v>92</v>
      </c>
    </row>
    <row r="19" spans="1:12" ht="14.25">
      <c r="A19" s="5">
        <v>5</v>
      </c>
      <c r="B19" s="4" t="s">
        <v>51</v>
      </c>
      <c r="C19" s="4" t="s">
        <v>53</v>
      </c>
      <c r="D19" s="4" t="s">
        <v>58</v>
      </c>
      <c r="E19" s="4" t="s">
        <v>64</v>
      </c>
      <c r="F19" s="4">
        <v>63</v>
      </c>
      <c r="G19" s="5">
        <f t="shared" si="0"/>
        <v>25.200000000000003</v>
      </c>
      <c r="H19" s="5">
        <v>71.67</v>
      </c>
      <c r="I19" s="5">
        <f t="shared" si="1"/>
        <v>43.002</v>
      </c>
      <c r="J19" s="6">
        <f t="shared" si="2"/>
        <v>68.202</v>
      </c>
      <c r="K19" s="5" t="s">
        <v>89</v>
      </c>
      <c r="L19" s="5" t="s">
        <v>92</v>
      </c>
    </row>
    <row r="20" spans="1:12" ht="14.25">
      <c r="A20" s="5">
        <v>6</v>
      </c>
      <c r="B20" s="4" t="s">
        <v>48</v>
      </c>
      <c r="C20" s="4" t="s">
        <v>53</v>
      </c>
      <c r="D20" s="4" t="s">
        <v>55</v>
      </c>
      <c r="E20" s="4" t="s">
        <v>61</v>
      </c>
      <c r="F20" s="4">
        <v>66.33</v>
      </c>
      <c r="G20" s="5">
        <f t="shared" si="0"/>
        <v>26.532</v>
      </c>
      <c r="H20" s="5">
        <v>68.33</v>
      </c>
      <c r="I20" s="5">
        <f t="shared" si="1"/>
        <v>40.998</v>
      </c>
      <c r="J20" s="6">
        <f t="shared" si="2"/>
        <v>67.53</v>
      </c>
      <c r="K20" s="5" t="s">
        <v>89</v>
      </c>
      <c r="L20" s="5" t="s">
        <v>92</v>
      </c>
    </row>
    <row r="21" spans="1:12" ht="14.25">
      <c r="A21" s="5">
        <v>1</v>
      </c>
      <c r="B21" s="4" t="s">
        <v>67</v>
      </c>
      <c r="C21" s="4" t="s">
        <v>68</v>
      </c>
      <c r="D21" s="4" t="s">
        <v>70</v>
      </c>
      <c r="E21" s="4" t="s">
        <v>72</v>
      </c>
      <c r="F21" s="4">
        <v>54</v>
      </c>
      <c r="G21" s="5">
        <f t="shared" si="0"/>
        <v>21.6</v>
      </c>
      <c r="H21" s="5">
        <v>81.67</v>
      </c>
      <c r="I21" s="5">
        <f t="shared" si="1"/>
        <v>49.002</v>
      </c>
      <c r="J21" s="6">
        <f t="shared" si="2"/>
        <v>70.602</v>
      </c>
      <c r="K21" s="5" t="s">
        <v>88</v>
      </c>
      <c r="L21" s="5" t="s">
        <v>92</v>
      </c>
    </row>
    <row r="22" spans="1:12" ht="14.25">
      <c r="A22" s="5">
        <v>2</v>
      </c>
      <c r="B22" s="4" t="s">
        <v>66</v>
      </c>
      <c r="C22" s="4" t="s">
        <v>68</v>
      </c>
      <c r="D22" s="4" t="s">
        <v>69</v>
      </c>
      <c r="E22" s="4" t="s">
        <v>71</v>
      </c>
      <c r="F22" s="4">
        <v>66.67</v>
      </c>
      <c r="G22" s="5">
        <f t="shared" si="0"/>
        <v>26.668000000000003</v>
      </c>
      <c r="H22" s="5">
        <v>64.33</v>
      </c>
      <c r="I22" s="5">
        <f t="shared" si="1"/>
        <v>38.598</v>
      </c>
      <c r="J22" s="6">
        <f t="shared" si="2"/>
        <v>65.266</v>
      </c>
      <c r="K22" s="5" t="s">
        <v>89</v>
      </c>
      <c r="L22" s="5" t="s">
        <v>92</v>
      </c>
    </row>
    <row r="23" spans="1:12" ht="14.25">
      <c r="A23" s="5">
        <v>3</v>
      </c>
      <c r="B23" s="4" t="s">
        <v>83</v>
      </c>
      <c r="C23" s="4" t="s">
        <v>68</v>
      </c>
      <c r="D23" s="4" t="s">
        <v>84</v>
      </c>
      <c r="E23" s="4" t="s">
        <v>85</v>
      </c>
      <c r="F23" s="4">
        <v>49.33</v>
      </c>
      <c r="G23" s="5">
        <f t="shared" si="0"/>
        <v>19.732</v>
      </c>
      <c r="H23" s="5">
        <v>0</v>
      </c>
      <c r="I23" s="5">
        <f t="shared" si="1"/>
        <v>0</v>
      </c>
      <c r="J23" s="6">
        <f t="shared" si="2"/>
        <v>19.732</v>
      </c>
      <c r="K23" s="5" t="s">
        <v>89</v>
      </c>
      <c r="L23" s="5" t="s">
        <v>91</v>
      </c>
    </row>
    <row r="24" spans="1:12" ht="14.25">
      <c r="A24" s="5">
        <v>1</v>
      </c>
      <c r="B24" s="4" t="s">
        <v>73</v>
      </c>
      <c r="C24" s="4" t="s">
        <v>76</v>
      </c>
      <c r="D24" s="4" t="s">
        <v>77</v>
      </c>
      <c r="E24" s="4" t="s">
        <v>80</v>
      </c>
      <c r="F24" s="4">
        <v>72.33</v>
      </c>
      <c r="G24" s="5">
        <f t="shared" si="0"/>
        <v>28.932000000000002</v>
      </c>
      <c r="H24" s="5">
        <v>84.3</v>
      </c>
      <c r="I24" s="5">
        <f t="shared" si="1"/>
        <v>50.58</v>
      </c>
      <c r="J24" s="6">
        <f t="shared" si="2"/>
        <v>79.512</v>
      </c>
      <c r="K24" s="5" t="s">
        <v>88</v>
      </c>
      <c r="L24" s="5" t="s">
        <v>92</v>
      </c>
    </row>
    <row r="25" spans="1:12" ht="14.25">
      <c r="A25" s="5">
        <v>2</v>
      </c>
      <c r="B25" s="4" t="s">
        <v>75</v>
      </c>
      <c r="C25" s="4" t="s">
        <v>76</v>
      </c>
      <c r="D25" s="4" t="s">
        <v>79</v>
      </c>
      <c r="E25" s="4" t="s">
        <v>82</v>
      </c>
      <c r="F25" s="4">
        <v>68.33</v>
      </c>
      <c r="G25" s="5">
        <f t="shared" si="0"/>
        <v>27.332</v>
      </c>
      <c r="H25" s="5">
        <v>82</v>
      </c>
      <c r="I25" s="5">
        <f t="shared" si="1"/>
        <v>49.199999999999996</v>
      </c>
      <c r="J25" s="6">
        <f t="shared" si="2"/>
        <v>76.532</v>
      </c>
      <c r="K25" s="5" t="s">
        <v>89</v>
      </c>
      <c r="L25" s="5" t="s">
        <v>92</v>
      </c>
    </row>
    <row r="26" spans="1:12" ht="14.25">
      <c r="A26" s="5">
        <v>3</v>
      </c>
      <c r="B26" s="4" t="s">
        <v>74</v>
      </c>
      <c r="C26" s="4" t="s">
        <v>76</v>
      </c>
      <c r="D26" s="4" t="s">
        <v>78</v>
      </c>
      <c r="E26" s="4" t="s">
        <v>81</v>
      </c>
      <c r="F26" s="4">
        <v>70.67</v>
      </c>
      <c r="G26" s="5">
        <f t="shared" si="0"/>
        <v>28.268</v>
      </c>
      <c r="H26" s="5">
        <v>0</v>
      </c>
      <c r="I26" s="5">
        <f t="shared" si="1"/>
        <v>0</v>
      </c>
      <c r="J26" s="6">
        <f t="shared" si="2"/>
        <v>28.268</v>
      </c>
      <c r="K26" s="5" t="s">
        <v>89</v>
      </c>
      <c r="L26" s="5" t="s">
        <v>91</v>
      </c>
    </row>
  </sheetData>
  <mergeCells count="1">
    <mergeCell ref="A1:L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2020-11-06T08:08:51Z</cp:lastPrinted>
  <dcterms:created xsi:type="dcterms:W3CDTF">2020-11-05T08:03:43Z</dcterms:created>
  <dcterms:modified xsi:type="dcterms:W3CDTF">2020-11-09T07:04:00Z</dcterms:modified>
  <cp:category/>
  <cp:version/>
  <cp:contentType/>
  <cp:contentStatus/>
</cp:coreProperties>
</file>