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809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<sst xmlns="http://schemas.openxmlformats.org/spreadsheetml/2006/main" count="244" uniqueCount="153">
  <si>
    <t>序号</t>
  </si>
  <si>
    <t>准考证号</t>
  </si>
  <si>
    <t>姓 名</t>
  </si>
  <si>
    <t>报考岗位</t>
  </si>
  <si>
    <t>笔试成绩</t>
  </si>
  <si>
    <t>面试成绩</t>
  </si>
  <si>
    <t>综合分数</t>
  </si>
  <si>
    <t>岗位排名</t>
  </si>
  <si>
    <t>202010240108</t>
  </si>
  <si>
    <t>庞启帆</t>
  </si>
  <si>
    <t>行政审批辅助人员2</t>
  </si>
  <si>
    <t>202010240113</t>
  </si>
  <si>
    <t>莫茹淞</t>
  </si>
  <si>
    <t>202010240118</t>
  </si>
  <si>
    <t>符芳炜</t>
  </si>
  <si>
    <t>202010240125</t>
  </si>
  <si>
    <t>王国禄</t>
  </si>
  <si>
    <t>202010240127</t>
  </si>
  <si>
    <t>吴振冠</t>
  </si>
  <si>
    <t>202010240130</t>
  </si>
  <si>
    <t>沈流盛</t>
  </si>
  <si>
    <t>202010240212</t>
  </si>
  <si>
    <t>莫清</t>
  </si>
  <si>
    <t>202010240213</t>
  </si>
  <si>
    <t>林如海</t>
  </si>
  <si>
    <t>202010240214</t>
  </si>
  <si>
    <t>何敬阳</t>
  </si>
  <si>
    <t>202010240218</t>
  </si>
  <si>
    <t>吴典融</t>
  </si>
  <si>
    <t>202010240220</t>
  </si>
  <si>
    <t>符渝忠</t>
  </si>
  <si>
    <t>202010240222</t>
  </si>
  <si>
    <t>刘昌钊</t>
  </si>
  <si>
    <t>202010240227</t>
  </si>
  <si>
    <t>黄俊嘉</t>
  </si>
  <si>
    <t>202010240233</t>
  </si>
  <si>
    <t>王洋瑞</t>
  </si>
  <si>
    <t>202010240303</t>
  </si>
  <si>
    <t>何书豪</t>
  </si>
  <si>
    <t>202010240306</t>
  </si>
  <si>
    <t>吴明春</t>
  </si>
  <si>
    <t>缺考</t>
  </si>
  <si>
    <t>202010240317</t>
  </si>
  <si>
    <t>陈汉</t>
  </si>
  <si>
    <t>202010240318</t>
  </si>
  <si>
    <t>李光焕</t>
  </si>
  <si>
    <t>202010240319</t>
  </si>
  <si>
    <t>赵学伟</t>
  </si>
  <si>
    <t>202010240321</t>
  </si>
  <si>
    <t>刘勇华</t>
  </si>
  <si>
    <t>202010240323</t>
  </si>
  <si>
    <t>胡诺</t>
  </si>
  <si>
    <t>202010240326</t>
  </si>
  <si>
    <t>吴际旭</t>
  </si>
  <si>
    <t>202010240330</t>
  </si>
  <si>
    <t>莫壮智</t>
  </si>
  <si>
    <t>202010240331</t>
  </si>
  <si>
    <t>周靖崴</t>
  </si>
  <si>
    <t>202010240332</t>
  </si>
  <si>
    <t>王祖渊</t>
  </si>
  <si>
    <t>202010240401</t>
  </si>
  <si>
    <t>黄兹鑫</t>
  </si>
  <si>
    <t>202010240403</t>
  </si>
  <si>
    <t>王肇铭</t>
  </si>
  <si>
    <t>202010240409</t>
  </si>
  <si>
    <t>陈基政</t>
  </si>
  <si>
    <t>202010240413</t>
  </si>
  <si>
    <t>黄铮</t>
  </si>
  <si>
    <t>202010240414</t>
  </si>
  <si>
    <t>蒙泽宝</t>
  </si>
  <si>
    <t>202010240502</t>
  </si>
  <si>
    <t>张苗</t>
  </si>
  <si>
    <t>行政审批辅助人员1</t>
  </si>
  <si>
    <t>202010240504</t>
  </si>
  <si>
    <t>邢维瑜</t>
  </si>
  <si>
    <t>202010240507</t>
  </si>
  <si>
    <t>符吉娜</t>
  </si>
  <si>
    <t>202010240514</t>
  </si>
  <si>
    <t>林杉杉</t>
  </si>
  <si>
    <t>202010240515</t>
  </si>
  <si>
    <t>张璐</t>
  </si>
  <si>
    <t>202010240516</t>
  </si>
  <si>
    <t>王小丽</t>
  </si>
  <si>
    <t>202010240517</t>
  </si>
  <si>
    <t>彭子津</t>
  </si>
  <si>
    <t>202010240524</t>
  </si>
  <si>
    <t>王露婷</t>
  </si>
  <si>
    <t>202010240529</t>
  </si>
  <si>
    <t>李宥寰</t>
  </si>
  <si>
    <t>202010240533</t>
  </si>
  <si>
    <t>郑小怡</t>
  </si>
  <si>
    <t>202010240535</t>
  </si>
  <si>
    <t>王玉艳</t>
  </si>
  <si>
    <t>202010240603</t>
  </si>
  <si>
    <t>叶小蓉</t>
  </si>
  <si>
    <t>202010240604</t>
  </si>
  <si>
    <t>韩笑</t>
  </si>
  <si>
    <t>202010240605</t>
  </si>
  <si>
    <t>伍牡丹</t>
  </si>
  <si>
    <t>202010240608</t>
  </si>
  <si>
    <t>钟依伦</t>
  </si>
  <si>
    <t>202010240611</t>
  </si>
  <si>
    <t>吴丽</t>
  </si>
  <si>
    <t>202010240614</t>
  </si>
  <si>
    <t>胡钱美</t>
  </si>
  <si>
    <t>202010240622</t>
  </si>
  <si>
    <t>陈柳杏</t>
  </si>
  <si>
    <t>202010240630</t>
  </si>
  <si>
    <t>高建玉</t>
  </si>
  <si>
    <t>202010240631</t>
  </si>
  <si>
    <t>王雪灵</t>
  </si>
  <si>
    <t>202010240702</t>
  </si>
  <si>
    <t>覃蓝玉</t>
  </si>
  <si>
    <t>202010240712</t>
  </si>
  <si>
    <t>胡娇丹</t>
  </si>
  <si>
    <t>202010240713</t>
  </si>
  <si>
    <t>祝丽萍</t>
  </si>
  <si>
    <t>202010240715</t>
  </si>
  <si>
    <t>王景春</t>
  </si>
  <si>
    <t>202010240716</t>
  </si>
  <si>
    <t>黎茹芯</t>
  </si>
  <si>
    <t>202010240719</t>
  </si>
  <si>
    <t>黄莹峪</t>
  </si>
  <si>
    <t>202010240722</t>
  </si>
  <si>
    <t>杨菁金</t>
  </si>
  <si>
    <t>202010240725</t>
  </si>
  <si>
    <t>张力格</t>
  </si>
  <si>
    <t>202010240727</t>
  </si>
  <si>
    <t>陈丹</t>
  </si>
  <si>
    <t>202010240730</t>
  </si>
  <si>
    <t>蔡沁茹</t>
  </si>
  <si>
    <t>202010240731</t>
  </si>
  <si>
    <t>黄玺</t>
  </si>
  <si>
    <t>202010240802</t>
  </si>
  <si>
    <t>陈美竹</t>
  </si>
  <si>
    <t>202010240803</t>
  </si>
  <si>
    <t>吴锐</t>
  </si>
  <si>
    <t>202010240804</t>
  </si>
  <si>
    <t>黄婉秋</t>
  </si>
  <si>
    <t>202010240814</t>
  </si>
  <si>
    <t>符泽芳</t>
  </si>
  <si>
    <t>202010240829</t>
  </si>
  <si>
    <t>曾兰茜</t>
  </si>
  <si>
    <t>202010240916</t>
  </si>
  <si>
    <t>黄婷婷</t>
  </si>
  <si>
    <t>202010240918</t>
  </si>
  <si>
    <t>易德娟</t>
  </si>
  <si>
    <t>202010240921</t>
  </si>
  <si>
    <t>王蝶</t>
  </si>
  <si>
    <t>202010240924</t>
  </si>
  <si>
    <t>莫茜茜</t>
  </si>
  <si>
    <t>琼海市行政审批服务局2020年公开招聘
行政审批辅助人员（编外）面试成绩、考试综合成绩公告</t>
  </si>
  <si>
    <t>注明：考试综合成绩按笔试、面试两部分综合计算，满分100分，其中，笔试成绩占综合成绩的60%，面试成绩占综合成绩的40%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</si>
</sst>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方正粗黑宋简体"/>
      <family val="0"/>
    </font>
    <font>
      <sz val="11"/>
      <color theme="1"/>
      <name val="Calibri"/>
      <family val="0"/>
    </font>
    <font>
      <sz val="18"/>
      <color rgb="FF000000"/>
      <name val="方正粗黑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1" fillId="0" borderId="10" xfId="3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公开招聘事业单位工作人员考试报名登记表、准考证（其他事业）" xfId="40"/>
    <cellStyle name="差_琼海市2016年公开招聘事业单位工作人员考试报名登记表（其他事业单位）" xfId="41"/>
    <cellStyle name="Hyperlink" xfId="42"/>
    <cellStyle name="好" xfId="43"/>
    <cellStyle name="好_2015年公开招聘事业单位工作人员考试报名登记表、准考证（其他事业）" xfId="44"/>
    <cellStyle name="好_琼海市2016年公开招聘事业单位工作人员考试报名登记表（其他事业单位）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zoomScalePageLayoutView="0" workbookViewId="0" topLeftCell="A52">
      <selection activeCell="D78" sqref="D78"/>
    </sheetView>
  </sheetViews>
  <sheetFormatPr defaultColWidth="9.00390625" defaultRowHeight="13.5"/>
  <cols>
    <col min="1" max="1" width="5.625" style="3" customWidth="1"/>
    <col min="2" max="2" width="16.625" style="4" customWidth="1"/>
    <col min="3" max="3" width="8.00390625" style="4" customWidth="1"/>
    <col min="4" max="4" width="20.75390625" style="5" customWidth="1"/>
    <col min="5" max="5" width="9.625" style="5" customWidth="1"/>
    <col min="6" max="6" width="9.625" style="6" customWidth="1"/>
    <col min="7" max="7" width="8.75390625" style="7" customWidth="1"/>
    <col min="8" max="16384" width="9.00390625" style="1" customWidth="1"/>
  </cols>
  <sheetData>
    <row r="1" spans="1:8" ht="60" customHeight="1">
      <c r="A1" s="26" t="s">
        <v>151</v>
      </c>
      <c r="B1" s="26"/>
      <c r="C1" s="26"/>
      <c r="D1" s="26"/>
      <c r="E1" s="26"/>
      <c r="F1" s="26"/>
      <c r="G1" s="26"/>
      <c r="H1" s="26"/>
    </row>
    <row r="2" spans="1:8" s="2" customFormat="1" ht="21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4" t="s">
        <v>7</v>
      </c>
    </row>
    <row r="3" spans="1:8" ht="18" customHeight="1">
      <c r="A3" s="8">
        <v>1</v>
      </c>
      <c r="B3" s="9" t="s">
        <v>37</v>
      </c>
      <c r="C3" s="8" t="s">
        <v>38</v>
      </c>
      <c r="D3" s="10" t="s">
        <v>10</v>
      </c>
      <c r="E3" s="9">
        <v>76.4</v>
      </c>
      <c r="F3" s="10">
        <v>71.83</v>
      </c>
      <c r="G3" s="11">
        <f aca="true" t="shared" si="0" ref="G3:G31">(E3*0.6)+(F3*0.4)</f>
        <v>74.572</v>
      </c>
      <c r="H3" s="12">
        <f>#N/A</f>
        <v>1</v>
      </c>
    </row>
    <row r="4" spans="1:8" ht="18" customHeight="1">
      <c r="A4" s="8">
        <v>2</v>
      </c>
      <c r="B4" s="9" t="s">
        <v>19</v>
      </c>
      <c r="C4" s="8" t="s">
        <v>20</v>
      </c>
      <c r="D4" s="10" t="s">
        <v>10</v>
      </c>
      <c r="E4" s="9">
        <v>67.3</v>
      </c>
      <c r="F4" s="10">
        <v>82.17</v>
      </c>
      <c r="G4" s="11">
        <f t="shared" si="0"/>
        <v>73.24799999999999</v>
      </c>
      <c r="H4" s="12">
        <f>#N/A</f>
        <v>2</v>
      </c>
    </row>
    <row r="5" spans="1:8" ht="18" customHeight="1">
      <c r="A5" s="8">
        <v>3</v>
      </c>
      <c r="B5" s="9" t="s">
        <v>54</v>
      </c>
      <c r="C5" s="8" t="s">
        <v>55</v>
      </c>
      <c r="D5" s="10" t="s">
        <v>10</v>
      </c>
      <c r="E5" s="9">
        <v>70.3</v>
      </c>
      <c r="F5" s="10">
        <v>76.17</v>
      </c>
      <c r="G5" s="11">
        <f t="shared" si="0"/>
        <v>72.648</v>
      </c>
      <c r="H5" s="12">
        <f>#N/A</f>
        <v>3</v>
      </c>
    </row>
    <row r="6" spans="1:8" ht="18" customHeight="1">
      <c r="A6" s="8">
        <v>4</v>
      </c>
      <c r="B6" s="9" t="s">
        <v>46</v>
      </c>
      <c r="C6" s="8" t="s">
        <v>47</v>
      </c>
      <c r="D6" s="10" t="s">
        <v>10</v>
      </c>
      <c r="E6" s="9">
        <v>61.6</v>
      </c>
      <c r="F6" s="10">
        <v>80.84</v>
      </c>
      <c r="G6" s="11">
        <f t="shared" si="0"/>
        <v>69.296</v>
      </c>
      <c r="H6" s="12">
        <f>#N/A</f>
        <v>4</v>
      </c>
    </row>
    <row r="7" spans="1:8" ht="18" customHeight="1">
      <c r="A7" s="8">
        <v>5</v>
      </c>
      <c r="B7" s="9" t="s">
        <v>56</v>
      </c>
      <c r="C7" s="8" t="s">
        <v>57</v>
      </c>
      <c r="D7" s="10" t="s">
        <v>10</v>
      </c>
      <c r="E7" s="9">
        <v>60.2</v>
      </c>
      <c r="F7" s="10">
        <v>82.16</v>
      </c>
      <c r="G7" s="11">
        <f t="shared" si="0"/>
        <v>68.984</v>
      </c>
      <c r="H7" s="12">
        <f>#N/A</f>
        <v>5</v>
      </c>
    </row>
    <row r="8" spans="1:8" ht="18" customHeight="1">
      <c r="A8" s="8">
        <v>6</v>
      </c>
      <c r="B8" s="9" t="s">
        <v>58</v>
      </c>
      <c r="C8" s="8" t="s">
        <v>59</v>
      </c>
      <c r="D8" s="10" t="s">
        <v>10</v>
      </c>
      <c r="E8" s="9">
        <v>56.4</v>
      </c>
      <c r="F8" s="10">
        <v>81.84</v>
      </c>
      <c r="G8" s="11">
        <f t="shared" si="0"/>
        <v>66.576</v>
      </c>
      <c r="H8" s="12">
        <f>#N/A</f>
        <v>6</v>
      </c>
    </row>
    <row r="9" spans="1:8" ht="18" customHeight="1">
      <c r="A9" s="8">
        <v>7</v>
      </c>
      <c r="B9" s="9" t="s">
        <v>29</v>
      </c>
      <c r="C9" s="8" t="s">
        <v>30</v>
      </c>
      <c r="D9" s="10" t="s">
        <v>10</v>
      </c>
      <c r="E9" s="9">
        <v>52.7</v>
      </c>
      <c r="F9" s="10">
        <v>86.83</v>
      </c>
      <c r="G9" s="11">
        <f t="shared" si="0"/>
        <v>66.352</v>
      </c>
      <c r="H9" s="12">
        <f>#N/A</f>
        <v>7</v>
      </c>
    </row>
    <row r="10" spans="1:8" ht="18" customHeight="1">
      <c r="A10" s="8">
        <v>8</v>
      </c>
      <c r="B10" s="9" t="s">
        <v>27</v>
      </c>
      <c r="C10" s="8" t="s">
        <v>28</v>
      </c>
      <c r="D10" s="10" t="s">
        <v>10</v>
      </c>
      <c r="E10" s="9">
        <v>56.5</v>
      </c>
      <c r="F10" s="10">
        <v>80.33</v>
      </c>
      <c r="G10" s="11">
        <f t="shared" si="0"/>
        <v>66.032</v>
      </c>
      <c r="H10" s="12">
        <f>#N/A</f>
        <v>8</v>
      </c>
    </row>
    <row r="11" spans="1:8" ht="18" customHeight="1">
      <c r="A11" s="8">
        <v>9</v>
      </c>
      <c r="B11" s="9" t="s">
        <v>66</v>
      </c>
      <c r="C11" s="8" t="s">
        <v>67</v>
      </c>
      <c r="D11" s="10" t="s">
        <v>10</v>
      </c>
      <c r="E11" s="9">
        <v>52</v>
      </c>
      <c r="F11" s="10">
        <v>84.67</v>
      </c>
      <c r="G11" s="11">
        <f t="shared" si="0"/>
        <v>65.068</v>
      </c>
      <c r="H11" s="12">
        <f>#N/A</f>
        <v>9</v>
      </c>
    </row>
    <row r="12" spans="1:8" ht="18" customHeight="1">
      <c r="A12" s="8">
        <v>10</v>
      </c>
      <c r="B12" s="9" t="s">
        <v>52</v>
      </c>
      <c r="C12" s="8" t="s">
        <v>53</v>
      </c>
      <c r="D12" s="10" t="s">
        <v>10</v>
      </c>
      <c r="E12" s="9">
        <v>59.6</v>
      </c>
      <c r="F12" s="10">
        <v>72</v>
      </c>
      <c r="G12" s="11">
        <f t="shared" si="0"/>
        <v>64.56</v>
      </c>
      <c r="H12" s="12">
        <f>#N/A</f>
        <v>10</v>
      </c>
    </row>
    <row r="13" spans="1:8" ht="18" customHeight="1">
      <c r="A13" s="8">
        <v>11</v>
      </c>
      <c r="B13" s="9" t="s">
        <v>25</v>
      </c>
      <c r="C13" s="8" t="s">
        <v>26</v>
      </c>
      <c r="D13" s="10" t="s">
        <v>10</v>
      </c>
      <c r="E13" s="9">
        <v>51.2</v>
      </c>
      <c r="F13" s="13">
        <v>82.5</v>
      </c>
      <c r="G13" s="11">
        <f t="shared" si="0"/>
        <v>63.72</v>
      </c>
      <c r="H13" s="12">
        <f>#N/A</f>
        <v>11</v>
      </c>
    </row>
    <row r="14" spans="1:8" ht="18" customHeight="1">
      <c r="A14" s="8">
        <v>12</v>
      </c>
      <c r="B14" s="9" t="s">
        <v>13</v>
      </c>
      <c r="C14" s="8" t="s">
        <v>14</v>
      </c>
      <c r="D14" s="10" t="s">
        <v>10</v>
      </c>
      <c r="E14" s="9">
        <v>55.3</v>
      </c>
      <c r="F14" s="10">
        <v>75.83</v>
      </c>
      <c r="G14" s="11">
        <f t="shared" si="0"/>
        <v>63.512</v>
      </c>
      <c r="H14" s="12">
        <f>#N/A</f>
        <v>12</v>
      </c>
    </row>
    <row r="15" spans="1:8" ht="18" customHeight="1">
      <c r="A15" s="8">
        <v>13</v>
      </c>
      <c r="B15" s="9" t="s">
        <v>62</v>
      </c>
      <c r="C15" s="8" t="s">
        <v>63</v>
      </c>
      <c r="D15" s="10" t="s">
        <v>10</v>
      </c>
      <c r="E15" s="9">
        <v>55</v>
      </c>
      <c r="F15" s="10">
        <v>73.83</v>
      </c>
      <c r="G15" s="11">
        <f t="shared" si="0"/>
        <v>62.532</v>
      </c>
      <c r="H15" s="12">
        <f>#N/A</f>
        <v>13</v>
      </c>
    </row>
    <row r="16" spans="1:8" ht="18" customHeight="1">
      <c r="A16" s="8">
        <v>14</v>
      </c>
      <c r="B16" s="9" t="s">
        <v>60</v>
      </c>
      <c r="C16" s="8" t="s">
        <v>61</v>
      </c>
      <c r="D16" s="10" t="s">
        <v>10</v>
      </c>
      <c r="E16" s="9">
        <v>55</v>
      </c>
      <c r="F16" s="10">
        <v>73.17</v>
      </c>
      <c r="G16" s="11">
        <f t="shared" si="0"/>
        <v>62.268</v>
      </c>
      <c r="H16" s="12">
        <f>#N/A</f>
        <v>14</v>
      </c>
    </row>
    <row r="17" spans="1:8" ht="18" customHeight="1">
      <c r="A17" s="8">
        <v>15</v>
      </c>
      <c r="B17" s="9" t="s">
        <v>23</v>
      </c>
      <c r="C17" s="8" t="s">
        <v>24</v>
      </c>
      <c r="D17" s="10" t="s">
        <v>10</v>
      </c>
      <c r="E17" s="9">
        <v>55.9</v>
      </c>
      <c r="F17" s="10">
        <v>70.84</v>
      </c>
      <c r="G17" s="11">
        <f t="shared" si="0"/>
        <v>61.876000000000005</v>
      </c>
      <c r="H17" s="12">
        <f>#N/A</f>
        <v>15</v>
      </c>
    </row>
    <row r="18" spans="1:8" ht="18" customHeight="1">
      <c r="A18" s="8">
        <v>16</v>
      </c>
      <c r="B18" s="9" t="s">
        <v>15</v>
      </c>
      <c r="C18" s="8" t="s">
        <v>16</v>
      </c>
      <c r="D18" s="10" t="s">
        <v>10</v>
      </c>
      <c r="E18" s="9">
        <v>56.5</v>
      </c>
      <c r="F18" s="10">
        <v>68.84</v>
      </c>
      <c r="G18" s="11">
        <f t="shared" si="0"/>
        <v>61.436</v>
      </c>
      <c r="H18" s="12">
        <f>#N/A</f>
        <v>16</v>
      </c>
    </row>
    <row r="19" spans="1:8" ht="18" customHeight="1">
      <c r="A19" s="8">
        <v>17</v>
      </c>
      <c r="B19" s="9" t="s">
        <v>33</v>
      </c>
      <c r="C19" s="8" t="s">
        <v>34</v>
      </c>
      <c r="D19" s="10" t="s">
        <v>10</v>
      </c>
      <c r="E19" s="9">
        <v>53.8</v>
      </c>
      <c r="F19" s="10">
        <v>69.67</v>
      </c>
      <c r="G19" s="11">
        <f t="shared" si="0"/>
        <v>60.147999999999996</v>
      </c>
      <c r="H19" s="12">
        <f>#N/A</f>
        <v>17</v>
      </c>
    </row>
    <row r="20" spans="1:8" ht="18" customHeight="1">
      <c r="A20" s="8">
        <v>18</v>
      </c>
      <c r="B20" s="9" t="s">
        <v>17</v>
      </c>
      <c r="C20" s="8" t="s">
        <v>18</v>
      </c>
      <c r="D20" s="10" t="s">
        <v>10</v>
      </c>
      <c r="E20" s="9">
        <v>51.4</v>
      </c>
      <c r="F20" s="10">
        <v>71.16</v>
      </c>
      <c r="G20" s="11">
        <f t="shared" si="0"/>
        <v>59.303999999999995</v>
      </c>
      <c r="H20" s="12">
        <f>#N/A</f>
        <v>18</v>
      </c>
    </row>
    <row r="21" spans="1:8" ht="18" customHeight="1">
      <c r="A21" s="8">
        <v>19</v>
      </c>
      <c r="B21" s="9" t="s">
        <v>64</v>
      </c>
      <c r="C21" s="8" t="s">
        <v>65</v>
      </c>
      <c r="D21" s="10" t="s">
        <v>10</v>
      </c>
      <c r="E21" s="9">
        <v>54</v>
      </c>
      <c r="F21" s="10">
        <v>66.34</v>
      </c>
      <c r="G21" s="11">
        <f t="shared" si="0"/>
        <v>58.936</v>
      </c>
      <c r="H21" s="12">
        <f>#N/A</f>
        <v>19</v>
      </c>
    </row>
    <row r="22" spans="1:8" ht="18" customHeight="1">
      <c r="A22" s="8">
        <v>20</v>
      </c>
      <c r="B22" s="9" t="s">
        <v>42</v>
      </c>
      <c r="C22" s="8" t="s">
        <v>43</v>
      </c>
      <c r="D22" s="10" t="s">
        <v>10</v>
      </c>
      <c r="E22" s="9">
        <v>51</v>
      </c>
      <c r="F22" s="10">
        <v>70.67</v>
      </c>
      <c r="G22" s="11">
        <f t="shared" si="0"/>
        <v>58.867999999999995</v>
      </c>
      <c r="H22" s="12">
        <f>#N/A</f>
        <v>20</v>
      </c>
    </row>
    <row r="23" spans="1:8" ht="18" customHeight="1">
      <c r="A23" s="8">
        <v>21</v>
      </c>
      <c r="B23" s="9" t="s">
        <v>35</v>
      </c>
      <c r="C23" s="8" t="s">
        <v>36</v>
      </c>
      <c r="D23" s="10" t="s">
        <v>10</v>
      </c>
      <c r="E23" s="9">
        <v>51.7</v>
      </c>
      <c r="F23" s="10">
        <v>69.33</v>
      </c>
      <c r="G23" s="11">
        <f t="shared" si="0"/>
        <v>58.751999999999995</v>
      </c>
      <c r="H23" s="12">
        <f>#N/A</f>
        <v>21</v>
      </c>
    </row>
    <row r="24" spans="1:8" ht="18" customHeight="1">
      <c r="A24" s="8">
        <v>22</v>
      </c>
      <c r="B24" s="9" t="s">
        <v>21</v>
      </c>
      <c r="C24" s="8" t="s">
        <v>22</v>
      </c>
      <c r="D24" s="10" t="s">
        <v>10</v>
      </c>
      <c r="E24" s="9">
        <v>52.9</v>
      </c>
      <c r="F24" s="10">
        <v>66.67</v>
      </c>
      <c r="G24" s="11">
        <f t="shared" si="0"/>
        <v>58.408</v>
      </c>
      <c r="H24" s="12">
        <f>#N/A</f>
        <v>22</v>
      </c>
    </row>
    <row r="25" spans="1:8" ht="18" customHeight="1">
      <c r="A25" s="8">
        <v>23</v>
      </c>
      <c r="B25" s="9" t="s">
        <v>31</v>
      </c>
      <c r="C25" s="8" t="s">
        <v>32</v>
      </c>
      <c r="D25" s="10" t="s">
        <v>10</v>
      </c>
      <c r="E25" s="9">
        <v>54.8</v>
      </c>
      <c r="F25" s="10">
        <v>63.16</v>
      </c>
      <c r="G25" s="11">
        <f t="shared" si="0"/>
        <v>58.14399999999999</v>
      </c>
      <c r="H25" s="12">
        <f>#N/A</f>
        <v>23</v>
      </c>
    </row>
    <row r="26" spans="1:8" ht="18" customHeight="1">
      <c r="A26" s="8">
        <v>24</v>
      </c>
      <c r="B26" s="9" t="s">
        <v>44</v>
      </c>
      <c r="C26" s="8" t="s">
        <v>45</v>
      </c>
      <c r="D26" s="10" t="s">
        <v>10</v>
      </c>
      <c r="E26" s="9">
        <v>51.1</v>
      </c>
      <c r="F26" s="10">
        <v>68.49</v>
      </c>
      <c r="G26" s="11">
        <f t="shared" si="0"/>
        <v>58.056</v>
      </c>
      <c r="H26" s="12">
        <f>#N/A</f>
        <v>24</v>
      </c>
    </row>
    <row r="27" spans="1:8" ht="18" customHeight="1">
      <c r="A27" s="8">
        <v>25</v>
      </c>
      <c r="B27" s="9" t="s">
        <v>50</v>
      </c>
      <c r="C27" s="8" t="s">
        <v>51</v>
      </c>
      <c r="D27" s="10" t="s">
        <v>10</v>
      </c>
      <c r="E27" s="9">
        <v>53.4</v>
      </c>
      <c r="F27" s="10">
        <v>63.49</v>
      </c>
      <c r="G27" s="11">
        <f t="shared" si="0"/>
        <v>57.436</v>
      </c>
      <c r="H27" s="12">
        <f>#N/A</f>
        <v>25</v>
      </c>
    </row>
    <row r="28" spans="1:8" ht="18" customHeight="1">
      <c r="A28" s="8">
        <v>26</v>
      </c>
      <c r="B28" s="9" t="s">
        <v>68</v>
      </c>
      <c r="C28" s="8" t="s">
        <v>69</v>
      </c>
      <c r="D28" s="10" t="s">
        <v>10</v>
      </c>
      <c r="E28" s="9">
        <v>52.9</v>
      </c>
      <c r="F28" s="10">
        <v>63</v>
      </c>
      <c r="G28" s="11">
        <f t="shared" si="0"/>
        <v>56.94</v>
      </c>
      <c r="H28" s="12">
        <f>#N/A</f>
        <v>26</v>
      </c>
    </row>
    <row r="29" spans="1:8" ht="18" customHeight="1">
      <c r="A29" s="8">
        <v>27</v>
      </c>
      <c r="B29" s="9" t="s">
        <v>48</v>
      </c>
      <c r="C29" s="8" t="s">
        <v>49</v>
      </c>
      <c r="D29" s="10" t="s">
        <v>10</v>
      </c>
      <c r="E29" s="9">
        <v>52</v>
      </c>
      <c r="F29" s="10">
        <v>62.33</v>
      </c>
      <c r="G29" s="11">
        <f t="shared" si="0"/>
        <v>56.132000000000005</v>
      </c>
      <c r="H29" s="12">
        <f>#N/A</f>
        <v>27</v>
      </c>
    </row>
    <row r="30" spans="1:8" ht="18" customHeight="1">
      <c r="A30" s="8">
        <v>28</v>
      </c>
      <c r="B30" s="9" t="s">
        <v>11</v>
      </c>
      <c r="C30" s="8" t="s">
        <v>12</v>
      </c>
      <c r="D30" s="10" t="s">
        <v>10</v>
      </c>
      <c r="E30" s="9">
        <v>50.8</v>
      </c>
      <c r="F30" s="10">
        <v>63.83</v>
      </c>
      <c r="G30" s="11">
        <f t="shared" si="0"/>
        <v>56.012</v>
      </c>
      <c r="H30" s="12">
        <f>#N/A</f>
        <v>28</v>
      </c>
    </row>
    <row r="31" spans="1:8" ht="18" customHeight="1">
      <c r="A31" s="8">
        <v>29</v>
      </c>
      <c r="B31" s="9" t="s">
        <v>8</v>
      </c>
      <c r="C31" s="8" t="s">
        <v>9</v>
      </c>
      <c r="D31" s="10" t="s">
        <v>10</v>
      </c>
      <c r="E31" s="9">
        <v>56.5</v>
      </c>
      <c r="F31" s="10">
        <v>14</v>
      </c>
      <c r="G31" s="11">
        <f t="shared" si="0"/>
        <v>39.5</v>
      </c>
      <c r="H31" s="12">
        <f>RANK(G31,$G$3:$G$32)</f>
        <v>29</v>
      </c>
    </row>
    <row r="32" spans="1:8" ht="18" customHeight="1">
      <c r="A32" s="8">
        <v>30</v>
      </c>
      <c r="B32" s="9" t="s">
        <v>39</v>
      </c>
      <c r="C32" s="8" t="s">
        <v>40</v>
      </c>
      <c r="D32" s="10" t="s">
        <v>10</v>
      </c>
      <c r="E32" s="9">
        <v>53</v>
      </c>
      <c r="F32" s="10" t="s">
        <v>41</v>
      </c>
      <c r="G32" s="10" t="s">
        <v>41</v>
      </c>
      <c r="H32" s="10" t="s">
        <v>41</v>
      </c>
    </row>
    <row r="33" spans="1:8" ht="18" customHeight="1">
      <c r="A33" s="14">
        <v>31</v>
      </c>
      <c r="B33" s="15" t="s">
        <v>123</v>
      </c>
      <c r="C33" s="19" t="s">
        <v>124</v>
      </c>
      <c r="D33" s="16" t="s">
        <v>72</v>
      </c>
      <c r="E33" s="15">
        <v>64.6</v>
      </c>
      <c r="F33" s="17">
        <v>86.36</v>
      </c>
      <c r="G33" s="18">
        <f aca="true" t="shared" si="1" ref="G33:G65">(E33*0.6)+(F33*0.4)</f>
        <v>73.304</v>
      </c>
      <c r="H33" s="19">
        <f>#N/A</f>
        <v>1</v>
      </c>
    </row>
    <row r="34" spans="1:8" ht="18" customHeight="1">
      <c r="A34" s="8">
        <v>32</v>
      </c>
      <c r="B34" s="20" t="s">
        <v>103</v>
      </c>
      <c r="C34" s="12" t="s">
        <v>104</v>
      </c>
      <c r="D34" s="10" t="s">
        <v>72</v>
      </c>
      <c r="E34" s="20">
        <v>63.5</v>
      </c>
      <c r="F34" s="21">
        <v>79.37</v>
      </c>
      <c r="G34" s="11">
        <f t="shared" si="1"/>
        <v>69.84800000000001</v>
      </c>
      <c r="H34" s="12">
        <f>#N/A</f>
        <v>2</v>
      </c>
    </row>
    <row r="35" spans="1:8" ht="18" customHeight="1">
      <c r="A35" s="8">
        <v>33</v>
      </c>
      <c r="B35" s="20" t="s">
        <v>139</v>
      </c>
      <c r="C35" s="12" t="s">
        <v>140</v>
      </c>
      <c r="D35" s="10" t="s">
        <v>72</v>
      </c>
      <c r="E35" s="20">
        <v>63</v>
      </c>
      <c r="F35" s="21">
        <v>77</v>
      </c>
      <c r="G35" s="11">
        <f t="shared" si="1"/>
        <v>68.6</v>
      </c>
      <c r="H35" s="12">
        <f>#N/A</f>
        <v>3</v>
      </c>
    </row>
    <row r="36" spans="1:8" ht="18" customHeight="1">
      <c r="A36" s="8">
        <v>34</v>
      </c>
      <c r="B36" s="20" t="s">
        <v>143</v>
      </c>
      <c r="C36" s="12" t="s">
        <v>144</v>
      </c>
      <c r="D36" s="10" t="s">
        <v>72</v>
      </c>
      <c r="E36" s="20">
        <v>57.2</v>
      </c>
      <c r="F36" s="21">
        <v>85.01</v>
      </c>
      <c r="G36" s="11">
        <f t="shared" si="1"/>
        <v>68.32400000000001</v>
      </c>
      <c r="H36" s="19">
        <f>#N/A</f>
        <v>4</v>
      </c>
    </row>
    <row r="37" spans="1:8" ht="18" customHeight="1">
      <c r="A37" s="8">
        <v>35</v>
      </c>
      <c r="B37" s="20" t="s">
        <v>135</v>
      </c>
      <c r="C37" s="12" t="s">
        <v>136</v>
      </c>
      <c r="D37" s="10" t="s">
        <v>72</v>
      </c>
      <c r="E37" s="20">
        <v>62.9</v>
      </c>
      <c r="F37" s="21">
        <v>75.34</v>
      </c>
      <c r="G37" s="11">
        <f t="shared" si="1"/>
        <v>67.876</v>
      </c>
      <c r="H37" s="19">
        <f>#N/A</f>
        <v>5</v>
      </c>
    </row>
    <row r="38" spans="1:8" ht="18" customHeight="1">
      <c r="A38" s="8">
        <v>36</v>
      </c>
      <c r="B38" s="20" t="s">
        <v>70</v>
      </c>
      <c r="C38" s="25" t="s">
        <v>71</v>
      </c>
      <c r="D38" s="10" t="s">
        <v>72</v>
      </c>
      <c r="E38" s="20">
        <v>57.3</v>
      </c>
      <c r="F38" s="21">
        <v>83.6</v>
      </c>
      <c r="G38" s="11">
        <f t="shared" si="1"/>
        <v>67.82</v>
      </c>
      <c r="H38" s="19">
        <f>RANK(G38,$G$33:$G$72)</f>
        <v>6</v>
      </c>
    </row>
    <row r="39" spans="1:8" ht="18" customHeight="1">
      <c r="A39" s="8">
        <v>37</v>
      </c>
      <c r="B39" s="20" t="s">
        <v>97</v>
      </c>
      <c r="C39" s="12" t="s">
        <v>98</v>
      </c>
      <c r="D39" s="10" t="s">
        <v>72</v>
      </c>
      <c r="E39" s="20">
        <v>57.6</v>
      </c>
      <c r="F39" s="21">
        <v>82.44</v>
      </c>
      <c r="G39" s="11">
        <f t="shared" si="1"/>
        <v>67.536</v>
      </c>
      <c r="H39" s="19">
        <f>#N/A</f>
        <v>7</v>
      </c>
    </row>
    <row r="40" spans="1:8" ht="18" customHeight="1">
      <c r="A40" s="8">
        <v>38</v>
      </c>
      <c r="B40" s="20" t="s">
        <v>141</v>
      </c>
      <c r="C40" s="12" t="s">
        <v>142</v>
      </c>
      <c r="D40" s="10" t="s">
        <v>72</v>
      </c>
      <c r="E40" s="20">
        <v>56.3</v>
      </c>
      <c r="F40" s="21">
        <v>84.07</v>
      </c>
      <c r="G40" s="11">
        <f t="shared" si="1"/>
        <v>67.40799999999999</v>
      </c>
      <c r="H40" s="19">
        <f>#N/A</f>
        <v>8</v>
      </c>
    </row>
    <row r="41" spans="1:8" ht="18" customHeight="1">
      <c r="A41" s="8">
        <v>39</v>
      </c>
      <c r="B41" s="20" t="s">
        <v>91</v>
      </c>
      <c r="C41" s="12" t="s">
        <v>92</v>
      </c>
      <c r="D41" s="10" t="s">
        <v>72</v>
      </c>
      <c r="E41" s="20">
        <v>55.8</v>
      </c>
      <c r="F41" s="21">
        <v>84.7</v>
      </c>
      <c r="G41" s="11">
        <f t="shared" si="1"/>
        <v>67.36</v>
      </c>
      <c r="H41" s="19">
        <f>#N/A</f>
        <v>9</v>
      </c>
    </row>
    <row r="42" spans="1:8" ht="18" customHeight="1">
      <c r="A42" s="8">
        <v>40</v>
      </c>
      <c r="B42" s="20" t="s">
        <v>83</v>
      </c>
      <c r="C42" s="12" t="s">
        <v>84</v>
      </c>
      <c r="D42" s="10" t="s">
        <v>72</v>
      </c>
      <c r="E42" s="20">
        <v>55.1</v>
      </c>
      <c r="F42" s="21">
        <v>84.77</v>
      </c>
      <c r="G42" s="11">
        <f t="shared" si="1"/>
        <v>66.968</v>
      </c>
      <c r="H42" s="19">
        <f>#N/A</f>
        <v>10</v>
      </c>
    </row>
    <row r="43" spans="1:8" ht="18" customHeight="1">
      <c r="A43" s="8">
        <v>41</v>
      </c>
      <c r="B43" s="20" t="s">
        <v>111</v>
      </c>
      <c r="C43" s="12" t="s">
        <v>112</v>
      </c>
      <c r="D43" s="10" t="s">
        <v>72</v>
      </c>
      <c r="E43" s="20">
        <v>60.3</v>
      </c>
      <c r="F43" s="21">
        <v>76.81</v>
      </c>
      <c r="G43" s="11">
        <f t="shared" si="1"/>
        <v>66.904</v>
      </c>
      <c r="H43" s="19">
        <f>#N/A</f>
        <v>11</v>
      </c>
    </row>
    <row r="44" spans="1:8" ht="18" customHeight="1">
      <c r="A44" s="8">
        <v>42</v>
      </c>
      <c r="B44" s="20" t="s">
        <v>131</v>
      </c>
      <c r="C44" s="12" t="s">
        <v>132</v>
      </c>
      <c r="D44" s="10" t="s">
        <v>72</v>
      </c>
      <c r="E44" s="20">
        <v>60.5</v>
      </c>
      <c r="F44" s="21">
        <v>75.33</v>
      </c>
      <c r="G44" s="11">
        <f t="shared" si="1"/>
        <v>66.432</v>
      </c>
      <c r="H44" s="19">
        <f>#N/A</f>
        <v>12</v>
      </c>
    </row>
    <row r="45" spans="1:8" ht="18" customHeight="1">
      <c r="A45" s="8">
        <v>43</v>
      </c>
      <c r="B45" s="20" t="s">
        <v>107</v>
      </c>
      <c r="C45" s="12" t="s">
        <v>108</v>
      </c>
      <c r="D45" s="10" t="s">
        <v>72</v>
      </c>
      <c r="E45" s="20">
        <v>57.2</v>
      </c>
      <c r="F45" s="21">
        <v>80.17</v>
      </c>
      <c r="G45" s="11">
        <f t="shared" si="1"/>
        <v>66.388</v>
      </c>
      <c r="H45" s="12">
        <f>#N/A</f>
        <v>13</v>
      </c>
    </row>
    <row r="46" spans="1:8" ht="18" customHeight="1">
      <c r="A46" s="8">
        <v>44</v>
      </c>
      <c r="B46" s="20" t="s">
        <v>87</v>
      </c>
      <c r="C46" s="12" t="s">
        <v>88</v>
      </c>
      <c r="D46" s="10" t="s">
        <v>72</v>
      </c>
      <c r="E46" s="20">
        <v>60.9</v>
      </c>
      <c r="F46" s="21">
        <v>74.4</v>
      </c>
      <c r="G46" s="11">
        <f t="shared" si="1"/>
        <v>66.30000000000001</v>
      </c>
      <c r="H46" s="19">
        <f>#N/A</f>
        <v>14</v>
      </c>
    </row>
    <row r="47" spans="1:8" ht="18" customHeight="1">
      <c r="A47" s="8">
        <v>45</v>
      </c>
      <c r="B47" s="20" t="s">
        <v>147</v>
      </c>
      <c r="C47" s="12" t="s">
        <v>148</v>
      </c>
      <c r="D47" s="10" t="s">
        <v>72</v>
      </c>
      <c r="E47" s="20">
        <v>54.1</v>
      </c>
      <c r="F47" s="21">
        <v>83.77</v>
      </c>
      <c r="G47" s="11">
        <f t="shared" si="1"/>
        <v>65.968</v>
      </c>
      <c r="H47" s="12">
        <f>#N/A</f>
        <v>15</v>
      </c>
    </row>
    <row r="48" spans="1:8" ht="18" customHeight="1">
      <c r="A48" s="8">
        <v>46</v>
      </c>
      <c r="B48" s="20" t="s">
        <v>77</v>
      </c>
      <c r="C48" s="12" t="s">
        <v>78</v>
      </c>
      <c r="D48" s="10" t="s">
        <v>72</v>
      </c>
      <c r="E48" s="20">
        <v>56.7</v>
      </c>
      <c r="F48" s="21">
        <v>79.6</v>
      </c>
      <c r="G48" s="11">
        <f t="shared" si="1"/>
        <v>65.86</v>
      </c>
      <c r="H48" s="19">
        <f>#N/A</f>
        <v>16</v>
      </c>
    </row>
    <row r="49" spans="1:8" ht="18" customHeight="1">
      <c r="A49" s="8">
        <v>47</v>
      </c>
      <c r="B49" s="20" t="s">
        <v>79</v>
      </c>
      <c r="C49" s="12" t="s">
        <v>80</v>
      </c>
      <c r="D49" s="10" t="s">
        <v>72</v>
      </c>
      <c r="E49" s="20">
        <v>55.8</v>
      </c>
      <c r="F49" s="21">
        <v>80.63</v>
      </c>
      <c r="G49" s="11">
        <f t="shared" si="1"/>
        <v>65.732</v>
      </c>
      <c r="H49" s="19">
        <f>#N/A</f>
        <v>17</v>
      </c>
    </row>
    <row r="50" spans="1:8" ht="18" customHeight="1">
      <c r="A50" s="8">
        <v>48</v>
      </c>
      <c r="B50" s="20" t="s">
        <v>93</v>
      </c>
      <c r="C50" s="12" t="s">
        <v>94</v>
      </c>
      <c r="D50" s="10" t="s">
        <v>72</v>
      </c>
      <c r="E50" s="20">
        <v>57.6</v>
      </c>
      <c r="F50" s="21">
        <v>77.49</v>
      </c>
      <c r="G50" s="11">
        <f t="shared" si="1"/>
        <v>65.556</v>
      </c>
      <c r="H50" s="19">
        <f>#N/A</f>
        <v>18</v>
      </c>
    </row>
    <row r="51" spans="1:8" ht="18" customHeight="1">
      <c r="A51" s="8">
        <v>49</v>
      </c>
      <c r="B51" s="20" t="s">
        <v>117</v>
      </c>
      <c r="C51" s="12" t="s">
        <v>118</v>
      </c>
      <c r="D51" s="10" t="s">
        <v>72</v>
      </c>
      <c r="E51" s="20">
        <v>55.2</v>
      </c>
      <c r="F51" s="21">
        <v>79.87</v>
      </c>
      <c r="G51" s="11">
        <f t="shared" si="1"/>
        <v>65.068</v>
      </c>
      <c r="H51" s="19">
        <f>#N/A</f>
        <v>19</v>
      </c>
    </row>
    <row r="52" spans="1:8" ht="18" customHeight="1">
      <c r="A52" s="8">
        <v>50</v>
      </c>
      <c r="B52" s="20" t="s">
        <v>89</v>
      </c>
      <c r="C52" s="12" t="s">
        <v>90</v>
      </c>
      <c r="D52" s="10" t="s">
        <v>72</v>
      </c>
      <c r="E52" s="20">
        <v>58.9</v>
      </c>
      <c r="F52" s="21">
        <v>73.6</v>
      </c>
      <c r="G52" s="11">
        <f t="shared" si="1"/>
        <v>64.78</v>
      </c>
      <c r="H52" s="19">
        <f>#N/A</f>
        <v>20</v>
      </c>
    </row>
    <row r="53" spans="1:8" ht="18" customHeight="1">
      <c r="A53" s="8">
        <v>51</v>
      </c>
      <c r="B53" s="20" t="s">
        <v>109</v>
      </c>
      <c r="C53" s="12" t="s">
        <v>110</v>
      </c>
      <c r="D53" s="10" t="s">
        <v>72</v>
      </c>
      <c r="E53" s="20">
        <v>56.2</v>
      </c>
      <c r="F53" s="21">
        <v>77.33</v>
      </c>
      <c r="G53" s="11">
        <f t="shared" si="1"/>
        <v>64.652</v>
      </c>
      <c r="H53" s="19">
        <f>#N/A</f>
        <v>21</v>
      </c>
    </row>
    <row r="54" spans="1:8" ht="18" customHeight="1">
      <c r="A54" s="8">
        <v>52</v>
      </c>
      <c r="B54" s="20" t="s">
        <v>121</v>
      </c>
      <c r="C54" s="12" t="s">
        <v>122</v>
      </c>
      <c r="D54" s="10" t="s">
        <v>72</v>
      </c>
      <c r="E54" s="20">
        <v>54.4</v>
      </c>
      <c r="F54" s="21">
        <v>78.97</v>
      </c>
      <c r="G54" s="11">
        <f t="shared" si="1"/>
        <v>64.22800000000001</v>
      </c>
      <c r="H54" s="12">
        <f>#N/A</f>
        <v>22</v>
      </c>
    </row>
    <row r="55" spans="1:8" ht="18" customHeight="1">
      <c r="A55" s="8">
        <v>53</v>
      </c>
      <c r="B55" s="20" t="s">
        <v>115</v>
      </c>
      <c r="C55" s="12" t="s">
        <v>116</v>
      </c>
      <c r="D55" s="10" t="s">
        <v>72</v>
      </c>
      <c r="E55" s="20">
        <v>55.8</v>
      </c>
      <c r="F55" s="21">
        <v>76.4</v>
      </c>
      <c r="G55" s="11">
        <f t="shared" si="1"/>
        <v>64.03999999999999</v>
      </c>
      <c r="H55" s="19">
        <f>#N/A</f>
        <v>23</v>
      </c>
    </row>
    <row r="56" spans="1:8" ht="18" customHeight="1">
      <c r="A56" s="8">
        <v>54</v>
      </c>
      <c r="B56" s="20" t="s">
        <v>119</v>
      </c>
      <c r="C56" s="12" t="s">
        <v>120</v>
      </c>
      <c r="D56" s="10" t="s">
        <v>72</v>
      </c>
      <c r="E56" s="20">
        <v>55.4</v>
      </c>
      <c r="F56" s="21">
        <v>75.47</v>
      </c>
      <c r="G56" s="11">
        <f t="shared" si="1"/>
        <v>63.428</v>
      </c>
      <c r="H56" s="19">
        <f>#N/A</f>
        <v>24</v>
      </c>
    </row>
    <row r="57" spans="1:8" ht="18" customHeight="1">
      <c r="A57" s="8">
        <v>55</v>
      </c>
      <c r="B57" s="20" t="s">
        <v>101</v>
      </c>
      <c r="C57" s="12" t="s">
        <v>102</v>
      </c>
      <c r="D57" s="10" t="s">
        <v>72</v>
      </c>
      <c r="E57" s="20">
        <v>55.8</v>
      </c>
      <c r="F57" s="21">
        <v>74.63</v>
      </c>
      <c r="G57" s="11">
        <f t="shared" si="1"/>
        <v>63.331999999999994</v>
      </c>
      <c r="H57" s="19">
        <f>#N/A</f>
        <v>25</v>
      </c>
    </row>
    <row r="58" spans="1:8" ht="18" customHeight="1">
      <c r="A58" s="8">
        <v>56</v>
      </c>
      <c r="B58" s="20" t="s">
        <v>137</v>
      </c>
      <c r="C58" s="12" t="s">
        <v>138</v>
      </c>
      <c r="D58" s="10" t="s">
        <v>72</v>
      </c>
      <c r="E58" s="20">
        <v>56.9</v>
      </c>
      <c r="F58" s="21">
        <v>70.14</v>
      </c>
      <c r="G58" s="11">
        <f t="shared" si="1"/>
        <v>62.196</v>
      </c>
      <c r="H58" s="19">
        <f>#N/A</f>
        <v>26</v>
      </c>
    </row>
    <row r="59" spans="1:8" ht="18" customHeight="1">
      <c r="A59" s="8">
        <v>57</v>
      </c>
      <c r="B59" s="20" t="s">
        <v>85</v>
      </c>
      <c r="C59" s="12" t="s">
        <v>86</v>
      </c>
      <c r="D59" s="10" t="s">
        <v>72</v>
      </c>
      <c r="E59" s="20">
        <v>55.9</v>
      </c>
      <c r="F59" s="21">
        <v>70.5</v>
      </c>
      <c r="G59" s="11">
        <f t="shared" si="1"/>
        <v>61.74</v>
      </c>
      <c r="H59" s="19">
        <f>#N/A</f>
        <v>27</v>
      </c>
    </row>
    <row r="60" spans="1:8" ht="18" customHeight="1">
      <c r="A60" s="8">
        <v>58</v>
      </c>
      <c r="B60" s="20" t="s">
        <v>129</v>
      </c>
      <c r="C60" s="12" t="s">
        <v>130</v>
      </c>
      <c r="D60" s="10" t="s">
        <v>72</v>
      </c>
      <c r="E60" s="20">
        <v>57</v>
      </c>
      <c r="F60" s="21">
        <v>68.33</v>
      </c>
      <c r="G60" s="11">
        <f t="shared" si="1"/>
        <v>61.532</v>
      </c>
      <c r="H60" s="19">
        <f>#N/A</f>
        <v>28</v>
      </c>
    </row>
    <row r="61" spans="1:8" ht="18" customHeight="1">
      <c r="A61" s="8">
        <v>59</v>
      </c>
      <c r="B61" s="20" t="s">
        <v>125</v>
      </c>
      <c r="C61" s="12" t="s">
        <v>126</v>
      </c>
      <c r="D61" s="10" t="s">
        <v>72</v>
      </c>
      <c r="E61" s="20">
        <v>56.7</v>
      </c>
      <c r="F61" s="21">
        <v>68.59</v>
      </c>
      <c r="G61" s="11">
        <f t="shared" si="1"/>
        <v>61.456</v>
      </c>
      <c r="H61" s="12">
        <f>#N/A</f>
        <v>29</v>
      </c>
    </row>
    <row r="62" spans="1:8" ht="18" customHeight="1">
      <c r="A62" s="8">
        <v>60</v>
      </c>
      <c r="B62" s="20" t="s">
        <v>133</v>
      </c>
      <c r="C62" s="12" t="s">
        <v>134</v>
      </c>
      <c r="D62" s="10" t="s">
        <v>72</v>
      </c>
      <c r="E62" s="20">
        <v>54.5</v>
      </c>
      <c r="F62" s="21">
        <v>68.6</v>
      </c>
      <c r="G62" s="11">
        <f t="shared" si="1"/>
        <v>60.13999999999999</v>
      </c>
      <c r="H62" s="19">
        <f>#N/A</f>
        <v>30</v>
      </c>
    </row>
    <row r="63" spans="1:8" ht="18" customHeight="1">
      <c r="A63" s="8">
        <v>61</v>
      </c>
      <c r="B63" s="20" t="s">
        <v>81</v>
      </c>
      <c r="C63" s="12" t="s">
        <v>82</v>
      </c>
      <c r="D63" s="10" t="s">
        <v>72</v>
      </c>
      <c r="E63" s="20">
        <v>55.4</v>
      </c>
      <c r="F63" s="21">
        <v>62.67</v>
      </c>
      <c r="G63" s="11">
        <f t="shared" si="1"/>
        <v>58.30799999999999</v>
      </c>
      <c r="H63" s="19">
        <f>#N/A</f>
        <v>31</v>
      </c>
    </row>
    <row r="64" spans="1:8" ht="18" customHeight="1">
      <c r="A64" s="8">
        <v>62</v>
      </c>
      <c r="B64" s="20" t="s">
        <v>105</v>
      </c>
      <c r="C64" s="12" t="s">
        <v>106</v>
      </c>
      <c r="D64" s="10" t="s">
        <v>72</v>
      </c>
      <c r="E64" s="20">
        <v>54.5</v>
      </c>
      <c r="F64" s="21">
        <v>54.93</v>
      </c>
      <c r="G64" s="11">
        <f t="shared" si="1"/>
        <v>54.672</v>
      </c>
      <c r="H64" s="19">
        <f>#N/A</f>
        <v>32</v>
      </c>
    </row>
    <row r="65" spans="1:8" ht="18" customHeight="1">
      <c r="A65" s="8">
        <v>63</v>
      </c>
      <c r="B65" s="20" t="s">
        <v>145</v>
      </c>
      <c r="C65" s="12" t="s">
        <v>146</v>
      </c>
      <c r="D65" s="10" t="s">
        <v>72</v>
      </c>
      <c r="E65" s="20">
        <v>58.3</v>
      </c>
      <c r="F65" s="21">
        <v>37.47</v>
      </c>
      <c r="G65" s="11">
        <f t="shared" si="1"/>
        <v>49.967999999999996</v>
      </c>
      <c r="H65" s="19">
        <f>#N/A</f>
        <v>33</v>
      </c>
    </row>
    <row r="66" spans="1:8" ht="18" customHeight="1">
      <c r="A66" s="8">
        <v>64</v>
      </c>
      <c r="B66" s="20" t="s">
        <v>73</v>
      </c>
      <c r="C66" s="12" t="s">
        <v>74</v>
      </c>
      <c r="D66" s="10" t="s">
        <v>72</v>
      </c>
      <c r="E66" s="20">
        <v>53.9</v>
      </c>
      <c r="F66" s="21" t="s">
        <v>41</v>
      </c>
      <c r="G66" s="10" t="s">
        <v>41</v>
      </c>
      <c r="H66" s="16" t="s">
        <v>41</v>
      </c>
    </row>
    <row r="67" spans="1:8" ht="18" customHeight="1">
      <c r="A67" s="8">
        <v>65</v>
      </c>
      <c r="B67" s="20" t="s">
        <v>75</v>
      </c>
      <c r="C67" s="12" t="s">
        <v>76</v>
      </c>
      <c r="D67" s="10" t="s">
        <v>72</v>
      </c>
      <c r="E67" s="20">
        <v>54.3</v>
      </c>
      <c r="F67" s="21" t="s">
        <v>41</v>
      </c>
      <c r="G67" s="10" t="s">
        <v>41</v>
      </c>
      <c r="H67" s="16" t="s">
        <v>41</v>
      </c>
    </row>
    <row r="68" spans="1:8" ht="18" customHeight="1">
      <c r="A68" s="8">
        <v>66</v>
      </c>
      <c r="B68" s="20" t="s">
        <v>95</v>
      </c>
      <c r="C68" s="12" t="s">
        <v>96</v>
      </c>
      <c r="D68" s="10" t="s">
        <v>72</v>
      </c>
      <c r="E68" s="20">
        <v>61.8</v>
      </c>
      <c r="F68" s="21" t="s">
        <v>41</v>
      </c>
      <c r="G68" s="10" t="s">
        <v>41</v>
      </c>
      <c r="H68" s="16" t="s">
        <v>41</v>
      </c>
    </row>
    <row r="69" spans="1:8" ht="18" customHeight="1">
      <c r="A69" s="8">
        <v>67</v>
      </c>
      <c r="B69" s="20" t="s">
        <v>99</v>
      </c>
      <c r="C69" s="12" t="s">
        <v>100</v>
      </c>
      <c r="D69" s="10" t="s">
        <v>72</v>
      </c>
      <c r="E69" s="20">
        <v>59.1</v>
      </c>
      <c r="F69" s="21" t="s">
        <v>41</v>
      </c>
      <c r="G69" s="10" t="s">
        <v>41</v>
      </c>
      <c r="H69" s="16" t="s">
        <v>41</v>
      </c>
    </row>
    <row r="70" spans="1:8" ht="18" customHeight="1">
      <c r="A70" s="8">
        <v>68</v>
      </c>
      <c r="B70" s="20" t="s">
        <v>113</v>
      </c>
      <c r="C70" s="12" t="s">
        <v>114</v>
      </c>
      <c r="D70" s="10" t="s">
        <v>72</v>
      </c>
      <c r="E70" s="20">
        <v>57.3</v>
      </c>
      <c r="F70" s="21" t="s">
        <v>41</v>
      </c>
      <c r="G70" s="10" t="s">
        <v>41</v>
      </c>
      <c r="H70" s="16" t="s">
        <v>41</v>
      </c>
    </row>
    <row r="71" spans="1:8" ht="18" customHeight="1">
      <c r="A71" s="8">
        <v>69</v>
      </c>
      <c r="B71" s="20" t="s">
        <v>127</v>
      </c>
      <c r="C71" s="12" t="s">
        <v>128</v>
      </c>
      <c r="D71" s="10" t="s">
        <v>72</v>
      </c>
      <c r="E71" s="20">
        <v>71.2</v>
      </c>
      <c r="F71" s="21" t="s">
        <v>41</v>
      </c>
      <c r="G71" s="10" t="s">
        <v>41</v>
      </c>
      <c r="H71" s="16" t="s">
        <v>41</v>
      </c>
    </row>
    <row r="72" spans="1:8" ht="18" customHeight="1">
      <c r="A72" s="8">
        <v>70</v>
      </c>
      <c r="B72" s="20" t="s">
        <v>149</v>
      </c>
      <c r="C72" s="12" t="s">
        <v>150</v>
      </c>
      <c r="D72" s="10" t="s">
        <v>72</v>
      </c>
      <c r="E72" s="20">
        <v>59.5</v>
      </c>
      <c r="F72" s="21" t="s">
        <v>41</v>
      </c>
      <c r="G72" s="10" t="s">
        <v>41</v>
      </c>
      <c r="H72" s="10" t="s">
        <v>41</v>
      </c>
    </row>
    <row r="73" spans="1:8" ht="44.25" customHeight="1">
      <c r="A73" s="27" t="s">
        <v>152</v>
      </c>
      <c r="B73" s="27"/>
      <c r="C73" s="27"/>
      <c r="D73" s="27"/>
      <c r="E73" s="27"/>
      <c r="F73" s="27"/>
      <c r="G73" s="27"/>
      <c r="H73" s="27"/>
    </row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</sheetData>
  <sheetProtection/>
  <mergeCells count="2">
    <mergeCell ref="A1:H1"/>
    <mergeCell ref="A73:H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zwzxa01</cp:lastModifiedBy>
  <cp:lastPrinted>2020-11-09T07:24:56Z</cp:lastPrinted>
  <dcterms:created xsi:type="dcterms:W3CDTF">2009-05-11T07:12:24Z</dcterms:created>
  <dcterms:modified xsi:type="dcterms:W3CDTF">2020-11-09T07:43:04Z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