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064" windowHeight="9192" activeTab="0"/>
  </bookViews>
  <sheets>
    <sheet name="审计" sheetId="1" r:id="rId1"/>
  </sheets>
  <definedNames>
    <definedName name="_xlnm.Print_Titles" localSheetId="0">'审计'!$3:$3</definedName>
  </definedNames>
  <calcPr fullCalcOnLoad="1"/>
</workbook>
</file>

<file path=xl/sharedStrings.xml><?xml version="1.0" encoding="utf-8"?>
<sst xmlns="http://schemas.openxmlformats.org/spreadsheetml/2006/main" count="482" uniqueCount="198">
  <si>
    <t>2020年吉林省农业农村厅事业单位公开招聘工作人员11号公告笔试面试成绩汇总表</t>
  </si>
  <si>
    <t>填报主管部门（单位）： 吉林省农业农村厅                                                                 2020年 11 月 8 日</t>
  </si>
  <si>
    <t>招聘单位名称</t>
  </si>
  <si>
    <t>岗位名称</t>
  </si>
  <si>
    <t>招聘计划数</t>
  </si>
  <si>
    <t>姓名</t>
  </si>
  <si>
    <t>性别</t>
  </si>
  <si>
    <t>准考证号</t>
  </si>
  <si>
    <t>笔试
成绩</t>
  </si>
  <si>
    <t>面试
成绩</t>
  </si>
  <si>
    <t>折合后
笔试成绩(50%)</t>
  </si>
  <si>
    <t>折合后
面试成绩(50%)</t>
  </si>
  <si>
    <t>总成绩</t>
  </si>
  <si>
    <t>名次</t>
  </si>
  <si>
    <t>吉林省农业农村厅机关服务中心</t>
  </si>
  <si>
    <t>物业管理</t>
  </si>
  <si>
    <t>赵家祎</t>
  </si>
  <si>
    <t>女</t>
  </si>
  <si>
    <t>00430204</t>
  </si>
  <si>
    <t>1</t>
  </si>
  <si>
    <t>00432712</t>
  </si>
  <si>
    <t>2</t>
  </si>
  <si>
    <t>00418821</t>
  </si>
  <si>
    <t>弃考</t>
  </si>
  <si>
    <t>3</t>
  </si>
  <si>
    <t>财务管理</t>
  </si>
  <si>
    <t>王嘉冬</t>
  </si>
  <si>
    <t>00426330</t>
  </si>
  <si>
    <t>00421914</t>
  </si>
  <si>
    <t>00414722</t>
  </si>
  <si>
    <t>00403428</t>
  </si>
  <si>
    <t>4</t>
  </si>
  <si>
    <t>吉林省农业宣传中心</t>
  </si>
  <si>
    <t>新闻传播</t>
  </si>
  <si>
    <t>刘洋</t>
  </si>
  <si>
    <t>男</t>
  </si>
  <si>
    <t>00432013</t>
  </si>
  <si>
    <t>00416713</t>
  </si>
  <si>
    <t>00416018</t>
  </si>
  <si>
    <t>吉林省农村经济信息中心</t>
  </si>
  <si>
    <t>会计</t>
  </si>
  <si>
    <t>李泺莹</t>
  </si>
  <si>
    <t>00408223</t>
  </si>
  <si>
    <t>00406014</t>
  </si>
  <si>
    <t>00406015</t>
  </si>
  <si>
    <t>网络安全科计算机网络工程师</t>
  </si>
  <si>
    <t>周千晟</t>
  </si>
  <si>
    <t>00416014</t>
  </si>
  <si>
    <t>00404130</t>
  </si>
  <si>
    <t>00406116</t>
  </si>
  <si>
    <t>吉林省农产品加工业促进中心</t>
  </si>
  <si>
    <t>办公室文字综合</t>
  </si>
  <si>
    <t>00405604</t>
  </si>
  <si>
    <t>00421624</t>
  </si>
  <si>
    <t>吉林省农业对外经济合作中心</t>
  </si>
  <si>
    <t>农产品对外经贸合作</t>
  </si>
  <si>
    <t>王思宇</t>
  </si>
  <si>
    <t>00411519</t>
  </si>
  <si>
    <t>00418901</t>
  </si>
  <si>
    <t>00412823</t>
  </si>
  <si>
    <t>吉林省农业环境保护与农村能源管理总站</t>
  </si>
  <si>
    <t>农村改厕</t>
  </si>
  <si>
    <t>胡光</t>
  </si>
  <si>
    <t>00402926</t>
  </si>
  <si>
    <t>00409927</t>
  </si>
  <si>
    <t>00405129</t>
  </si>
  <si>
    <t>农业面源污染监测</t>
  </si>
  <si>
    <t>姚颜莹</t>
  </si>
  <si>
    <t>00412119</t>
  </si>
  <si>
    <t>00426813</t>
  </si>
  <si>
    <t>吉林省农业技术培训中心</t>
  </si>
  <si>
    <t>农业技术培训1</t>
  </si>
  <si>
    <t>沈岚锟</t>
  </si>
  <si>
    <t>00419808</t>
  </si>
  <si>
    <t>农业技术培训2</t>
  </si>
  <si>
    <t>王淋</t>
  </si>
  <si>
    <t>00432714</t>
  </si>
  <si>
    <t>00426522</t>
  </si>
  <si>
    <t>00427121</t>
  </si>
  <si>
    <t>农村教育培训</t>
  </si>
  <si>
    <t>孙晶</t>
  </si>
  <si>
    <t>00420012</t>
  </si>
  <si>
    <t>00415013</t>
  </si>
  <si>
    <t>00433514</t>
  </si>
  <si>
    <t>吉林省农业广播电视学校</t>
  </si>
  <si>
    <t>后期媒体制作</t>
  </si>
  <si>
    <t>肖晗</t>
  </si>
  <si>
    <t>00411729</t>
  </si>
  <si>
    <t>00421409</t>
  </si>
  <si>
    <t>00415807</t>
  </si>
  <si>
    <t>吉林省农业技术推广总站</t>
  </si>
  <si>
    <t>农药残留分析</t>
  </si>
  <si>
    <t>冯琦</t>
  </si>
  <si>
    <t>00401916</t>
  </si>
  <si>
    <t>00407620</t>
  </si>
  <si>
    <t>00413325</t>
  </si>
  <si>
    <t>党务人事</t>
  </si>
  <si>
    <t>孙鹏尧</t>
  </si>
  <si>
    <t>00410411</t>
  </si>
  <si>
    <t>00411427</t>
  </si>
  <si>
    <t>00421408</t>
  </si>
  <si>
    <t>吉林省蔬菜花卉科学研究院</t>
  </si>
  <si>
    <t>科技成果转化推广</t>
  </si>
  <si>
    <t>王瑜</t>
  </si>
  <si>
    <t>00409305</t>
  </si>
  <si>
    <t>00419801</t>
  </si>
  <si>
    <t>00408718</t>
  </si>
  <si>
    <t>农业设施研究</t>
  </si>
  <si>
    <t>杨昆达</t>
  </si>
  <si>
    <t>00432120</t>
  </si>
  <si>
    <t>00421707</t>
  </si>
  <si>
    <t>00421114</t>
  </si>
  <si>
    <t>农业机械电气控制与设计</t>
  </si>
  <si>
    <t>韩青妍</t>
  </si>
  <si>
    <t>00408624</t>
  </si>
  <si>
    <t>00404423</t>
  </si>
  <si>
    <t>00433003</t>
  </si>
  <si>
    <t>党务综合</t>
  </si>
  <si>
    <t>王丁册</t>
  </si>
  <si>
    <t>00403723</t>
  </si>
  <si>
    <t>00423016</t>
  </si>
  <si>
    <t>00417802</t>
  </si>
  <si>
    <t>人事管理</t>
  </si>
  <si>
    <t>李元祥</t>
  </si>
  <si>
    <t>00432827</t>
  </si>
  <si>
    <t>00426320</t>
  </si>
  <si>
    <t>00426621</t>
  </si>
  <si>
    <t>文字综合</t>
  </si>
  <si>
    <t>张卉芳</t>
  </si>
  <si>
    <t>00404009</t>
  </si>
  <si>
    <t>00412125</t>
  </si>
  <si>
    <t>00433813</t>
  </si>
  <si>
    <t>吉林省蚕业科学研究院</t>
  </si>
  <si>
    <t>人力资源管理</t>
  </si>
  <si>
    <t>刘骐铭</t>
  </si>
  <si>
    <t>00413114</t>
  </si>
  <si>
    <t>00428707</t>
  </si>
  <si>
    <t>00406811</t>
  </si>
  <si>
    <t>徐天祎</t>
  </si>
  <si>
    <t>00425410</t>
  </si>
  <si>
    <t>00414610</t>
  </si>
  <si>
    <t>00402314</t>
  </si>
  <si>
    <t>吉林省水产科学研究院</t>
  </si>
  <si>
    <t>李冠颖</t>
  </si>
  <si>
    <t>00408326</t>
  </si>
  <si>
    <t>00429401</t>
  </si>
  <si>
    <t>00417101</t>
  </si>
  <si>
    <t>吉林省种子管理总站</t>
  </si>
  <si>
    <t>胡明颖</t>
  </si>
  <si>
    <t>00417618</t>
  </si>
  <si>
    <t>00421714</t>
  </si>
  <si>
    <t>00409806</t>
  </si>
  <si>
    <t>吉林省农业机械化管理中心</t>
  </si>
  <si>
    <t>张航</t>
  </si>
  <si>
    <t>00400920</t>
  </si>
  <si>
    <t>00422004</t>
  </si>
  <si>
    <t>00406907</t>
  </si>
  <si>
    <t>农机管理</t>
  </si>
  <si>
    <t>王伟琦</t>
  </si>
  <si>
    <t>00430507</t>
  </si>
  <si>
    <t>王楠</t>
  </si>
  <si>
    <t>00432803</t>
  </si>
  <si>
    <t>贾骄洋</t>
  </si>
  <si>
    <t>00400416</t>
  </si>
  <si>
    <t>农机推广</t>
  </si>
  <si>
    <t>魏文</t>
  </si>
  <si>
    <t>00429711</t>
  </si>
  <si>
    <t>刘威君</t>
  </si>
  <si>
    <t>00407403</t>
  </si>
  <si>
    <t>宋阳</t>
  </si>
  <si>
    <t>00405412</t>
  </si>
  <si>
    <t>拖拉机鉴定</t>
  </si>
  <si>
    <t>胡伟翀</t>
  </si>
  <si>
    <t>00404712</t>
  </si>
  <si>
    <t>刘宴赫</t>
  </si>
  <si>
    <t>00400923</t>
  </si>
  <si>
    <t>郭凤凯</t>
  </si>
  <si>
    <t>00426222</t>
  </si>
  <si>
    <t>00400207</t>
  </si>
  <si>
    <t>00422622</t>
  </si>
  <si>
    <t>5</t>
  </si>
  <si>
    <t>00412026</t>
  </si>
  <si>
    <t>6</t>
  </si>
  <si>
    <t>00401805</t>
  </si>
  <si>
    <t>00410302</t>
  </si>
  <si>
    <t>8</t>
  </si>
  <si>
    <t>00426808</t>
  </si>
  <si>
    <t>9</t>
  </si>
  <si>
    <t>农机具鉴定</t>
  </si>
  <si>
    <t>李守德</t>
  </si>
  <si>
    <t>00429024</t>
  </si>
  <si>
    <t>叶欣</t>
  </si>
  <si>
    <t>00406411</t>
  </si>
  <si>
    <t>00416323</t>
  </si>
  <si>
    <t>00404426</t>
  </si>
  <si>
    <t>00427719</t>
  </si>
  <si>
    <t>00402727</t>
  </si>
  <si>
    <t>备注：填写姓名共计36人，确定为公开招聘体检人员。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</si>
</sst>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  <numFmt numFmtId="177" formatCode="0.00_ "/>
  </numFmts>
  <fonts count="47">
    <font>
      <sz val="12"/>
      <name val="宋体"/>
      <family val="0"/>
    </font>
    <font>
      <sz val="10"/>
      <name val="宋体"/>
      <family val="0"/>
    </font>
    <font>
      <sz val="18"/>
      <name val="方正小标宋简体"/>
      <family val="4"/>
    </font>
    <font>
      <b/>
      <sz val="10"/>
      <name val="宋体"/>
      <family val="0"/>
    </font>
    <font>
      <b/>
      <sz val="10"/>
      <name val="黑体"/>
      <family val="3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0"/>
      <name val="Arial"/>
      <family val="2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sz val="10"/>
      <name val="Calibri"/>
      <family val="0"/>
    </font>
    <font>
      <sz val="11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30" fillId="7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0" fillId="8" borderId="0" applyNumberFormat="0" applyBorder="0" applyAlignment="0" applyProtection="0"/>
    <xf numFmtId="0" fontId="31" fillId="0" borderId="5" applyNumberFormat="0" applyFill="0" applyAlignment="0" applyProtection="0"/>
    <xf numFmtId="0" fontId="30" fillId="9" borderId="0" applyNumberFormat="0" applyBorder="0" applyAlignment="0" applyProtection="0"/>
    <xf numFmtId="0" fontId="37" fillId="10" borderId="6" applyNumberFormat="0" applyAlignment="0" applyProtection="0"/>
    <xf numFmtId="0" fontId="38" fillId="10" borderId="1" applyNumberFormat="0" applyAlignment="0" applyProtection="0"/>
    <xf numFmtId="0" fontId="39" fillId="11" borderId="7" applyNumberFormat="0" applyAlignment="0" applyProtection="0"/>
    <xf numFmtId="0" fontId="27" fillId="12" borderId="0" applyNumberFormat="0" applyBorder="0" applyAlignment="0" applyProtection="0"/>
    <xf numFmtId="0" fontId="30" fillId="13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4" borderId="0" applyNumberFormat="0" applyBorder="0" applyAlignment="0" applyProtection="0"/>
    <xf numFmtId="0" fontId="43" fillId="15" borderId="0" applyNumberFormat="0" applyBorder="0" applyAlignment="0" applyProtection="0"/>
    <xf numFmtId="0" fontId="27" fillId="16" borderId="0" applyNumberFormat="0" applyBorder="0" applyAlignment="0" applyProtection="0"/>
    <xf numFmtId="0" fontId="30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30" fillId="26" borderId="0" applyNumberFormat="0" applyBorder="0" applyAlignment="0" applyProtection="0"/>
    <xf numFmtId="0" fontId="27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27" fillId="30" borderId="0" applyNumberFormat="0" applyBorder="0" applyAlignment="0" applyProtection="0"/>
    <xf numFmtId="0" fontId="30" fillId="31" borderId="0" applyNumberFormat="0" applyBorder="0" applyAlignment="0" applyProtection="0"/>
    <xf numFmtId="0" fontId="15" fillId="0" borderId="0" applyProtection="0">
      <alignment/>
    </xf>
  </cellStyleXfs>
  <cellXfs count="21">
    <xf numFmtId="0" fontId="0" fillId="0" borderId="0" xfId="0" applyAlignment="1">
      <alignment/>
    </xf>
    <xf numFmtId="49" fontId="1" fillId="0" borderId="0" xfId="0" applyNumberFormat="1" applyFont="1" applyFill="1" applyBorder="1" applyAlignment="1">
      <alignment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176" fontId="1" fillId="0" borderId="0" xfId="0" applyNumberFormat="1" applyFont="1" applyFill="1" applyBorder="1" applyAlignment="1">
      <alignment vertical="center" wrapText="1"/>
    </xf>
    <xf numFmtId="176" fontId="1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176" fontId="4" fillId="0" borderId="11" xfId="0" applyNumberFormat="1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177" fontId="27" fillId="0" borderId="11" xfId="0" applyNumberFormat="1" applyFont="1" applyFill="1" applyBorder="1" applyAlignment="1">
      <alignment vertical="center"/>
    </xf>
    <xf numFmtId="176" fontId="7" fillId="0" borderId="11" xfId="0" applyNumberFormat="1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/>
    </xf>
    <xf numFmtId="0" fontId="46" fillId="0" borderId="11" xfId="0" applyFont="1" applyFill="1" applyBorder="1" applyAlignment="1">
      <alignment horizontal="center" vertical="center"/>
    </xf>
    <xf numFmtId="177" fontId="46" fillId="0" borderId="11" xfId="0" applyNumberFormat="1" applyFont="1" applyFill="1" applyBorder="1" applyAlignment="1">
      <alignment vertical="center"/>
    </xf>
    <xf numFmtId="49" fontId="7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177" fontId="7" fillId="0" borderId="11" xfId="0" applyNumberFormat="1" applyFont="1" applyBorder="1" applyAlignment="1">
      <alignment horizontal="center" vertical="center" wrapText="1"/>
    </xf>
    <xf numFmtId="49" fontId="7" fillId="0" borderId="0" xfId="0" applyNumberFormat="1" applyFont="1" applyFill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00"/>
  <sheetViews>
    <sheetView tabSelected="1" zoomScale="90" zoomScaleNormal="90" workbookViewId="0" topLeftCell="A85">
      <selection activeCell="A100" sqref="A100:L100"/>
    </sheetView>
  </sheetViews>
  <sheetFormatPr defaultColWidth="9.00390625" defaultRowHeight="24" customHeight="1"/>
  <cols>
    <col min="1" max="1" width="31.50390625" style="1" customWidth="1"/>
    <col min="2" max="2" width="23.00390625" style="1" customWidth="1"/>
    <col min="3" max="3" width="5.50390625" style="2" customWidth="1"/>
    <col min="4" max="4" width="8.25390625" style="2" customWidth="1"/>
    <col min="5" max="5" width="5.125" style="2" customWidth="1"/>
    <col min="6" max="6" width="10.125" style="2" customWidth="1"/>
    <col min="7" max="7" width="7.50390625" style="3" customWidth="1"/>
    <col min="8" max="8" width="7.50390625" style="4" customWidth="1"/>
    <col min="9" max="9" width="8.00390625" style="3" customWidth="1"/>
    <col min="10" max="10" width="8.25390625" style="3" customWidth="1"/>
    <col min="11" max="11" width="8.375" style="3" customWidth="1"/>
    <col min="12" max="12" width="5.50390625" style="1" customWidth="1"/>
    <col min="13" max="16384" width="9.00390625" style="1" customWidth="1"/>
  </cols>
  <sheetData>
    <row r="1" spans="1:12" ht="31.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ht="18.75" customHeight="1">
      <c r="A2" s="6" t="s">
        <v>1</v>
      </c>
      <c r="B2" s="6"/>
      <c r="C2" s="6"/>
      <c r="D2" s="6"/>
      <c r="E2" s="6"/>
      <c r="F2" s="6"/>
      <c r="G2" s="6"/>
      <c r="H2" s="7"/>
      <c r="I2" s="6"/>
      <c r="J2" s="6"/>
      <c r="K2" s="6"/>
      <c r="L2" s="6"/>
    </row>
    <row r="3" spans="1:12" ht="39.75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9" t="s">
        <v>8</v>
      </c>
      <c r="H3" s="9" t="s">
        <v>9</v>
      </c>
      <c r="I3" s="18" t="s">
        <v>10</v>
      </c>
      <c r="J3" s="18" t="s">
        <v>11</v>
      </c>
      <c r="K3" s="9" t="s">
        <v>12</v>
      </c>
      <c r="L3" s="8" t="s">
        <v>13</v>
      </c>
    </row>
    <row r="4" spans="1:12" ht="19.5" customHeight="1">
      <c r="A4" s="10" t="s">
        <v>14</v>
      </c>
      <c r="B4" s="10" t="s">
        <v>15</v>
      </c>
      <c r="C4" s="10">
        <v>1</v>
      </c>
      <c r="D4" s="10" t="s">
        <v>16</v>
      </c>
      <c r="E4" s="10" t="s">
        <v>17</v>
      </c>
      <c r="F4" s="11" t="s">
        <v>18</v>
      </c>
      <c r="G4" s="12">
        <v>63.9</v>
      </c>
      <c r="H4" s="13">
        <v>79.2</v>
      </c>
      <c r="I4" s="19">
        <f>G4*0.5</f>
        <v>31.95</v>
      </c>
      <c r="J4" s="19">
        <f>H4*0.5</f>
        <v>39.6</v>
      </c>
      <c r="K4" s="13">
        <f>I4+J4</f>
        <v>71.55</v>
      </c>
      <c r="L4" s="17" t="s">
        <v>19</v>
      </c>
    </row>
    <row r="5" spans="1:12" ht="19.5" customHeight="1">
      <c r="A5" s="14" t="s">
        <v>14</v>
      </c>
      <c r="B5" s="14" t="s">
        <v>15</v>
      </c>
      <c r="C5" s="14">
        <v>1</v>
      </c>
      <c r="D5" s="14"/>
      <c r="E5" s="14"/>
      <c r="F5" s="15" t="s">
        <v>20</v>
      </c>
      <c r="G5" s="16">
        <v>57.8</v>
      </c>
      <c r="H5" s="13">
        <v>80.8</v>
      </c>
      <c r="I5" s="19">
        <f>G5*0.5</f>
        <v>28.9</v>
      </c>
      <c r="J5" s="19">
        <f>H5*0.5</f>
        <v>40.4</v>
      </c>
      <c r="K5" s="13">
        <f>I5+J5</f>
        <v>69.3</v>
      </c>
      <c r="L5" s="17" t="s">
        <v>21</v>
      </c>
    </row>
    <row r="6" spans="1:12" ht="19.5" customHeight="1">
      <c r="A6" s="14" t="s">
        <v>14</v>
      </c>
      <c r="B6" s="14" t="s">
        <v>15</v>
      </c>
      <c r="C6" s="14">
        <v>1</v>
      </c>
      <c r="D6" s="14"/>
      <c r="E6" s="14"/>
      <c r="F6" s="15" t="s">
        <v>22</v>
      </c>
      <c r="G6" s="16">
        <v>63.7</v>
      </c>
      <c r="H6" s="17" t="s">
        <v>23</v>
      </c>
      <c r="I6" s="19">
        <f aca="true" t="shared" si="0" ref="I6:I29">G6*0.5</f>
        <v>31.85</v>
      </c>
      <c r="J6" s="19">
        <v>0</v>
      </c>
      <c r="K6" s="13">
        <v>31.85</v>
      </c>
      <c r="L6" s="17" t="s">
        <v>24</v>
      </c>
    </row>
    <row r="7" spans="1:12" ht="19.5" customHeight="1">
      <c r="A7" s="10" t="s">
        <v>14</v>
      </c>
      <c r="B7" s="10" t="s">
        <v>25</v>
      </c>
      <c r="C7" s="10">
        <v>1</v>
      </c>
      <c r="D7" s="10" t="s">
        <v>26</v>
      </c>
      <c r="E7" s="10" t="s">
        <v>17</v>
      </c>
      <c r="F7" s="11" t="s">
        <v>27</v>
      </c>
      <c r="G7" s="12">
        <v>59.7</v>
      </c>
      <c r="H7" s="13">
        <v>81.6</v>
      </c>
      <c r="I7" s="19">
        <f t="shared" si="0"/>
        <v>29.85</v>
      </c>
      <c r="J7" s="19">
        <f aca="true" t="shared" si="1" ref="J7:J20">H7*0.5</f>
        <v>40.8</v>
      </c>
      <c r="K7" s="13">
        <f aca="true" t="shared" si="2" ref="K7:K29">I7+J7</f>
        <v>70.65</v>
      </c>
      <c r="L7" s="17" t="s">
        <v>19</v>
      </c>
    </row>
    <row r="8" spans="1:12" ht="19.5" customHeight="1">
      <c r="A8" s="10" t="s">
        <v>14</v>
      </c>
      <c r="B8" s="10" t="s">
        <v>25</v>
      </c>
      <c r="C8" s="10">
        <v>1</v>
      </c>
      <c r="D8" s="10"/>
      <c r="E8" s="10"/>
      <c r="F8" s="11" t="s">
        <v>28</v>
      </c>
      <c r="G8" s="12">
        <v>59.5</v>
      </c>
      <c r="H8" s="13">
        <v>79.7</v>
      </c>
      <c r="I8" s="19">
        <f t="shared" si="0"/>
        <v>29.75</v>
      </c>
      <c r="J8" s="19">
        <f t="shared" si="1"/>
        <v>39.85</v>
      </c>
      <c r="K8" s="13">
        <f t="shared" si="2"/>
        <v>69.6</v>
      </c>
      <c r="L8" s="17" t="s">
        <v>21</v>
      </c>
    </row>
    <row r="9" spans="1:12" ht="19.5" customHeight="1">
      <c r="A9" s="10" t="s">
        <v>14</v>
      </c>
      <c r="B9" s="10" t="s">
        <v>25</v>
      </c>
      <c r="C9" s="10">
        <v>1</v>
      </c>
      <c r="D9" s="10"/>
      <c r="E9" s="10"/>
      <c r="F9" s="11" t="s">
        <v>29</v>
      </c>
      <c r="G9" s="12">
        <v>56.8</v>
      </c>
      <c r="H9" s="13">
        <v>77</v>
      </c>
      <c r="I9" s="19">
        <f t="shared" si="0"/>
        <v>28.4</v>
      </c>
      <c r="J9" s="19">
        <f t="shared" si="1"/>
        <v>38.5</v>
      </c>
      <c r="K9" s="13">
        <f t="shared" si="2"/>
        <v>66.9</v>
      </c>
      <c r="L9" s="17" t="s">
        <v>24</v>
      </c>
    </row>
    <row r="10" spans="1:12" ht="19.5" customHeight="1">
      <c r="A10" s="10" t="s">
        <v>14</v>
      </c>
      <c r="B10" s="10" t="s">
        <v>25</v>
      </c>
      <c r="C10" s="10">
        <v>1</v>
      </c>
      <c r="D10" s="10"/>
      <c r="E10" s="10"/>
      <c r="F10" s="11" t="s">
        <v>30</v>
      </c>
      <c r="G10" s="12">
        <v>56.8</v>
      </c>
      <c r="H10" s="13">
        <v>76.8</v>
      </c>
      <c r="I10" s="19">
        <f t="shared" si="0"/>
        <v>28.4</v>
      </c>
      <c r="J10" s="19">
        <f t="shared" si="1"/>
        <v>38.4</v>
      </c>
      <c r="K10" s="13">
        <f t="shared" si="2"/>
        <v>66.8</v>
      </c>
      <c r="L10" s="17" t="s">
        <v>31</v>
      </c>
    </row>
    <row r="11" spans="1:12" ht="19.5" customHeight="1">
      <c r="A11" s="10" t="s">
        <v>32</v>
      </c>
      <c r="B11" s="10" t="s">
        <v>33</v>
      </c>
      <c r="C11" s="10">
        <v>1</v>
      </c>
      <c r="D11" s="10" t="s">
        <v>34</v>
      </c>
      <c r="E11" s="10" t="s">
        <v>35</v>
      </c>
      <c r="F11" s="11" t="s">
        <v>36</v>
      </c>
      <c r="G11" s="12">
        <v>66.1</v>
      </c>
      <c r="H11" s="13">
        <v>81.6</v>
      </c>
      <c r="I11" s="19">
        <f t="shared" si="0"/>
        <v>33.05</v>
      </c>
      <c r="J11" s="19">
        <f t="shared" si="1"/>
        <v>40.8</v>
      </c>
      <c r="K11" s="13">
        <f t="shared" si="2"/>
        <v>73.85</v>
      </c>
      <c r="L11" s="17" t="s">
        <v>19</v>
      </c>
    </row>
    <row r="12" spans="1:12" ht="19.5" customHeight="1">
      <c r="A12" s="10" t="s">
        <v>32</v>
      </c>
      <c r="B12" s="10" t="s">
        <v>33</v>
      </c>
      <c r="C12" s="10">
        <v>1</v>
      </c>
      <c r="D12" s="10"/>
      <c r="E12" s="10"/>
      <c r="F12" s="11" t="s">
        <v>37</v>
      </c>
      <c r="G12" s="12">
        <v>59</v>
      </c>
      <c r="H12" s="13">
        <v>82.4</v>
      </c>
      <c r="I12" s="19">
        <f t="shared" si="0"/>
        <v>29.5</v>
      </c>
      <c r="J12" s="19">
        <f t="shared" si="1"/>
        <v>41.2</v>
      </c>
      <c r="K12" s="13">
        <f t="shared" si="2"/>
        <v>70.7</v>
      </c>
      <c r="L12" s="17" t="s">
        <v>21</v>
      </c>
    </row>
    <row r="13" spans="1:12" ht="19.5" customHeight="1">
      <c r="A13" s="10" t="s">
        <v>32</v>
      </c>
      <c r="B13" s="10" t="s">
        <v>33</v>
      </c>
      <c r="C13" s="10">
        <v>1</v>
      </c>
      <c r="D13" s="10"/>
      <c r="E13" s="10"/>
      <c r="F13" s="11" t="s">
        <v>38</v>
      </c>
      <c r="G13" s="12">
        <v>56.2</v>
      </c>
      <c r="H13" s="13">
        <v>76</v>
      </c>
      <c r="I13" s="19">
        <f t="shared" si="0"/>
        <v>28.1</v>
      </c>
      <c r="J13" s="19">
        <f t="shared" si="1"/>
        <v>38</v>
      </c>
      <c r="K13" s="13">
        <f t="shared" si="2"/>
        <v>66.1</v>
      </c>
      <c r="L13" s="17" t="s">
        <v>24</v>
      </c>
    </row>
    <row r="14" spans="1:12" ht="19.5" customHeight="1">
      <c r="A14" s="10" t="s">
        <v>39</v>
      </c>
      <c r="B14" s="10" t="s">
        <v>40</v>
      </c>
      <c r="C14" s="10">
        <v>1</v>
      </c>
      <c r="D14" s="10" t="s">
        <v>41</v>
      </c>
      <c r="E14" s="10" t="s">
        <v>17</v>
      </c>
      <c r="F14" s="11" t="s">
        <v>42</v>
      </c>
      <c r="G14" s="12">
        <v>60.5</v>
      </c>
      <c r="H14" s="13">
        <v>80.2</v>
      </c>
      <c r="I14" s="19">
        <f t="shared" si="0"/>
        <v>30.25</v>
      </c>
      <c r="J14" s="19">
        <f t="shared" si="1"/>
        <v>40.1</v>
      </c>
      <c r="K14" s="13">
        <f t="shared" si="2"/>
        <v>70.35</v>
      </c>
      <c r="L14" s="17" t="s">
        <v>19</v>
      </c>
    </row>
    <row r="15" spans="1:12" ht="19.5" customHeight="1">
      <c r="A15" s="10" t="s">
        <v>39</v>
      </c>
      <c r="B15" s="10" t="s">
        <v>40</v>
      </c>
      <c r="C15" s="10">
        <v>1</v>
      </c>
      <c r="D15" s="10"/>
      <c r="E15" s="10"/>
      <c r="F15" s="11" t="s">
        <v>43</v>
      </c>
      <c r="G15" s="12">
        <v>59.2</v>
      </c>
      <c r="H15" s="13">
        <v>80.4</v>
      </c>
      <c r="I15" s="19">
        <f t="shared" si="0"/>
        <v>29.6</v>
      </c>
      <c r="J15" s="19">
        <f t="shared" si="1"/>
        <v>40.2</v>
      </c>
      <c r="K15" s="13">
        <f t="shared" si="2"/>
        <v>69.80000000000001</v>
      </c>
      <c r="L15" s="17" t="s">
        <v>21</v>
      </c>
    </row>
    <row r="16" spans="1:12" ht="19.5" customHeight="1">
      <c r="A16" s="10" t="s">
        <v>39</v>
      </c>
      <c r="B16" s="10" t="s">
        <v>40</v>
      </c>
      <c r="C16" s="10">
        <v>1</v>
      </c>
      <c r="D16" s="10"/>
      <c r="E16" s="10"/>
      <c r="F16" s="11" t="s">
        <v>44</v>
      </c>
      <c r="G16" s="12">
        <v>57.5</v>
      </c>
      <c r="H16" s="17" t="s">
        <v>23</v>
      </c>
      <c r="I16" s="19">
        <f t="shared" si="0"/>
        <v>28.75</v>
      </c>
      <c r="J16" s="19">
        <v>0</v>
      </c>
      <c r="K16" s="13">
        <f t="shared" si="2"/>
        <v>28.75</v>
      </c>
      <c r="L16" s="17" t="s">
        <v>24</v>
      </c>
    </row>
    <row r="17" spans="1:12" ht="19.5" customHeight="1">
      <c r="A17" s="10" t="s">
        <v>39</v>
      </c>
      <c r="B17" s="10" t="s">
        <v>45</v>
      </c>
      <c r="C17" s="10">
        <v>1</v>
      </c>
      <c r="D17" s="10" t="s">
        <v>46</v>
      </c>
      <c r="E17" s="10" t="s">
        <v>35</v>
      </c>
      <c r="F17" s="11" t="s">
        <v>47</v>
      </c>
      <c r="G17" s="12">
        <v>64</v>
      </c>
      <c r="H17" s="13">
        <v>79.6</v>
      </c>
      <c r="I17" s="19">
        <f t="shared" si="0"/>
        <v>32</v>
      </c>
      <c r="J17" s="19">
        <f t="shared" si="1"/>
        <v>39.8</v>
      </c>
      <c r="K17" s="13">
        <f t="shared" si="2"/>
        <v>71.8</v>
      </c>
      <c r="L17" s="17" t="s">
        <v>19</v>
      </c>
    </row>
    <row r="18" spans="1:12" ht="19.5" customHeight="1">
      <c r="A18" s="10" t="s">
        <v>39</v>
      </c>
      <c r="B18" s="10" t="s">
        <v>45</v>
      </c>
      <c r="C18" s="10">
        <v>1</v>
      </c>
      <c r="D18" s="10"/>
      <c r="E18" s="10"/>
      <c r="F18" s="11" t="s">
        <v>48</v>
      </c>
      <c r="G18" s="12">
        <v>55.3</v>
      </c>
      <c r="H18" s="13">
        <v>79.2</v>
      </c>
      <c r="I18" s="19">
        <f t="shared" si="0"/>
        <v>27.65</v>
      </c>
      <c r="J18" s="19">
        <f t="shared" si="1"/>
        <v>39.6</v>
      </c>
      <c r="K18" s="13">
        <f t="shared" si="2"/>
        <v>67.25</v>
      </c>
      <c r="L18" s="17" t="s">
        <v>21</v>
      </c>
    </row>
    <row r="19" spans="1:12" ht="19.5" customHeight="1">
      <c r="A19" s="10" t="s">
        <v>39</v>
      </c>
      <c r="B19" s="10" t="s">
        <v>45</v>
      </c>
      <c r="C19" s="10">
        <v>1</v>
      </c>
      <c r="D19" s="10"/>
      <c r="E19" s="10"/>
      <c r="F19" s="11" t="s">
        <v>49</v>
      </c>
      <c r="G19" s="12">
        <v>49.5</v>
      </c>
      <c r="H19" s="13">
        <v>77.6</v>
      </c>
      <c r="I19" s="19">
        <f t="shared" si="0"/>
        <v>24.75</v>
      </c>
      <c r="J19" s="19">
        <f t="shared" si="1"/>
        <v>38.8</v>
      </c>
      <c r="K19" s="13">
        <f t="shared" si="2"/>
        <v>63.55</v>
      </c>
      <c r="L19" s="17" t="s">
        <v>24</v>
      </c>
    </row>
    <row r="20" spans="1:12" ht="19.5" customHeight="1">
      <c r="A20" s="10" t="s">
        <v>50</v>
      </c>
      <c r="B20" s="10" t="s">
        <v>51</v>
      </c>
      <c r="C20" s="10">
        <v>1</v>
      </c>
      <c r="D20" s="10"/>
      <c r="E20" s="10"/>
      <c r="F20" s="11" t="s">
        <v>52</v>
      </c>
      <c r="G20" s="12">
        <v>46.9</v>
      </c>
      <c r="H20" s="13">
        <v>72.6</v>
      </c>
      <c r="I20" s="19">
        <f t="shared" si="0"/>
        <v>23.45</v>
      </c>
      <c r="J20" s="19">
        <f t="shared" si="1"/>
        <v>36.3</v>
      </c>
      <c r="K20" s="13">
        <f t="shared" si="2"/>
        <v>59.75</v>
      </c>
      <c r="L20" s="17" t="s">
        <v>19</v>
      </c>
    </row>
    <row r="21" spans="1:12" ht="19.5" customHeight="1">
      <c r="A21" s="10" t="s">
        <v>50</v>
      </c>
      <c r="B21" s="10" t="s">
        <v>51</v>
      </c>
      <c r="C21" s="10">
        <v>1</v>
      </c>
      <c r="D21" s="10"/>
      <c r="E21" s="10"/>
      <c r="F21" s="11" t="s">
        <v>53</v>
      </c>
      <c r="G21" s="12">
        <v>53.9</v>
      </c>
      <c r="H21" s="17" t="s">
        <v>23</v>
      </c>
      <c r="I21" s="19">
        <f t="shared" si="0"/>
        <v>26.95</v>
      </c>
      <c r="J21" s="19">
        <v>0</v>
      </c>
      <c r="K21" s="13">
        <f t="shared" si="2"/>
        <v>26.95</v>
      </c>
      <c r="L21" s="17" t="s">
        <v>21</v>
      </c>
    </row>
    <row r="22" spans="1:12" ht="19.5" customHeight="1">
      <c r="A22" s="10" t="s">
        <v>54</v>
      </c>
      <c r="B22" s="10" t="s">
        <v>55</v>
      </c>
      <c r="C22" s="10">
        <v>1</v>
      </c>
      <c r="D22" s="10" t="s">
        <v>56</v>
      </c>
      <c r="E22" s="10" t="s">
        <v>17</v>
      </c>
      <c r="F22" s="11" t="s">
        <v>57</v>
      </c>
      <c r="G22" s="12">
        <v>71</v>
      </c>
      <c r="H22" s="13">
        <v>78.8</v>
      </c>
      <c r="I22" s="19">
        <f t="shared" si="0"/>
        <v>35.5</v>
      </c>
      <c r="J22" s="19">
        <f>H22*0.5</f>
        <v>39.4</v>
      </c>
      <c r="K22" s="13">
        <f t="shared" si="2"/>
        <v>74.9</v>
      </c>
      <c r="L22" s="17" t="s">
        <v>19</v>
      </c>
    </row>
    <row r="23" spans="1:12" ht="19.5" customHeight="1">
      <c r="A23" s="10" t="s">
        <v>54</v>
      </c>
      <c r="B23" s="10" t="s">
        <v>55</v>
      </c>
      <c r="C23" s="10">
        <v>1</v>
      </c>
      <c r="D23" s="10"/>
      <c r="E23" s="10"/>
      <c r="F23" s="11" t="s">
        <v>58</v>
      </c>
      <c r="G23" s="12">
        <v>68.4</v>
      </c>
      <c r="H23" s="13">
        <v>80.6</v>
      </c>
      <c r="I23" s="19">
        <f t="shared" si="0"/>
        <v>34.2</v>
      </c>
      <c r="J23" s="19">
        <f>H23*0.5</f>
        <v>40.3</v>
      </c>
      <c r="K23" s="13">
        <f t="shared" si="2"/>
        <v>74.5</v>
      </c>
      <c r="L23" s="17" t="s">
        <v>21</v>
      </c>
    </row>
    <row r="24" spans="1:12" ht="19.5" customHeight="1">
      <c r="A24" s="10" t="s">
        <v>54</v>
      </c>
      <c r="B24" s="10" t="s">
        <v>55</v>
      </c>
      <c r="C24" s="10">
        <v>1</v>
      </c>
      <c r="D24" s="10"/>
      <c r="E24" s="10"/>
      <c r="F24" s="11" t="s">
        <v>59</v>
      </c>
      <c r="G24" s="12">
        <v>66.3</v>
      </c>
      <c r="H24" s="13">
        <v>77</v>
      </c>
      <c r="I24" s="19">
        <f t="shared" si="0"/>
        <v>33.15</v>
      </c>
      <c r="J24" s="19">
        <f>H24*0.5</f>
        <v>38.5</v>
      </c>
      <c r="K24" s="13">
        <f t="shared" si="2"/>
        <v>71.65</v>
      </c>
      <c r="L24" s="17" t="s">
        <v>24</v>
      </c>
    </row>
    <row r="25" spans="1:12" ht="19.5" customHeight="1">
      <c r="A25" s="10" t="s">
        <v>60</v>
      </c>
      <c r="B25" s="10" t="s">
        <v>61</v>
      </c>
      <c r="C25" s="10">
        <v>1</v>
      </c>
      <c r="D25" s="10" t="s">
        <v>62</v>
      </c>
      <c r="E25" s="10" t="s">
        <v>35</v>
      </c>
      <c r="F25" s="11" t="s">
        <v>63</v>
      </c>
      <c r="G25" s="12">
        <v>62.9</v>
      </c>
      <c r="H25" s="13">
        <v>82.6</v>
      </c>
      <c r="I25" s="19">
        <f t="shared" si="0"/>
        <v>31.45</v>
      </c>
      <c r="J25" s="19">
        <f>H25*0.5</f>
        <v>41.3</v>
      </c>
      <c r="K25" s="13">
        <f t="shared" si="2"/>
        <v>72.75</v>
      </c>
      <c r="L25" s="17" t="s">
        <v>19</v>
      </c>
    </row>
    <row r="26" spans="1:12" ht="19.5" customHeight="1">
      <c r="A26" s="10" t="s">
        <v>60</v>
      </c>
      <c r="B26" s="10" t="s">
        <v>61</v>
      </c>
      <c r="C26" s="10">
        <v>1</v>
      </c>
      <c r="D26" s="10"/>
      <c r="E26" s="10"/>
      <c r="F26" s="11" t="s">
        <v>64</v>
      </c>
      <c r="G26" s="12">
        <v>65.7</v>
      </c>
      <c r="H26" s="17" t="s">
        <v>23</v>
      </c>
      <c r="I26" s="19">
        <f t="shared" si="0"/>
        <v>32.85</v>
      </c>
      <c r="J26" s="19">
        <v>0</v>
      </c>
      <c r="K26" s="13">
        <f t="shared" si="2"/>
        <v>32.85</v>
      </c>
      <c r="L26" s="17" t="s">
        <v>21</v>
      </c>
    </row>
    <row r="27" spans="1:12" ht="19.5" customHeight="1">
      <c r="A27" s="10" t="s">
        <v>60</v>
      </c>
      <c r="B27" s="10" t="s">
        <v>61</v>
      </c>
      <c r="C27" s="10">
        <v>1</v>
      </c>
      <c r="D27" s="10"/>
      <c r="E27" s="10"/>
      <c r="F27" s="11" t="s">
        <v>65</v>
      </c>
      <c r="G27" s="12">
        <v>59.6</v>
      </c>
      <c r="H27" s="17" t="s">
        <v>23</v>
      </c>
      <c r="I27" s="19">
        <f t="shared" si="0"/>
        <v>29.8</v>
      </c>
      <c r="J27" s="19">
        <v>0</v>
      </c>
      <c r="K27" s="13">
        <f t="shared" si="2"/>
        <v>29.8</v>
      </c>
      <c r="L27" s="17" t="s">
        <v>24</v>
      </c>
    </row>
    <row r="28" spans="1:12" ht="19.5" customHeight="1">
      <c r="A28" s="10" t="s">
        <v>60</v>
      </c>
      <c r="B28" s="10" t="s">
        <v>66</v>
      </c>
      <c r="C28" s="10">
        <v>1</v>
      </c>
      <c r="D28" s="10" t="s">
        <v>67</v>
      </c>
      <c r="E28" s="10" t="s">
        <v>17</v>
      </c>
      <c r="F28" s="11" t="s">
        <v>68</v>
      </c>
      <c r="G28" s="12">
        <v>57.8</v>
      </c>
      <c r="H28" s="13">
        <v>82</v>
      </c>
      <c r="I28" s="19">
        <f t="shared" si="0"/>
        <v>28.9</v>
      </c>
      <c r="J28" s="19">
        <f>H28*0.5</f>
        <v>41</v>
      </c>
      <c r="K28" s="13">
        <f t="shared" si="2"/>
        <v>69.9</v>
      </c>
      <c r="L28" s="17" t="s">
        <v>19</v>
      </c>
    </row>
    <row r="29" spans="1:12" ht="19.5" customHeight="1">
      <c r="A29" s="10" t="s">
        <v>60</v>
      </c>
      <c r="B29" s="10" t="s">
        <v>66</v>
      </c>
      <c r="C29" s="10">
        <v>1</v>
      </c>
      <c r="D29" s="10"/>
      <c r="E29" s="10"/>
      <c r="F29" s="11" t="s">
        <v>69</v>
      </c>
      <c r="G29" s="12">
        <v>57.2</v>
      </c>
      <c r="H29" s="13">
        <v>75.6</v>
      </c>
      <c r="I29" s="19">
        <f t="shared" si="0"/>
        <v>28.6</v>
      </c>
      <c r="J29" s="19">
        <f>H29*0.5</f>
        <v>37.8</v>
      </c>
      <c r="K29" s="13">
        <f t="shared" si="2"/>
        <v>66.4</v>
      </c>
      <c r="L29" s="17" t="s">
        <v>21</v>
      </c>
    </row>
    <row r="30" spans="1:12" ht="19.5" customHeight="1">
      <c r="A30" s="10" t="s">
        <v>70</v>
      </c>
      <c r="B30" s="10" t="s">
        <v>71</v>
      </c>
      <c r="C30" s="10">
        <v>1</v>
      </c>
      <c r="D30" s="10" t="s">
        <v>72</v>
      </c>
      <c r="E30" s="10" t="s">
        <v>35</v>
      </c>
      <c r="F30" s="11" t="s">
        <v>73</v>
      </c>
      <c r="G30" s="12">
        <v>65.6</v>
      </c>
      <c r="H30" s="13">
        <v>82.4</v>
      </c>
      <c r="I30" s="19">
        <f aca="true" t="shared" si="3" ref="I30:I40">G30*0.5</f>
        <v>32.8</v>
      </c>
      <c r="J30" s="19">
        <f aca="true" t="shared" si="4" ref="J30:J40">H30*0.5</f>
        <v>41.2</v>
      </c>
      <c r="K30" s="13">
        <f aca="true" t="shared" si="5" ref="K30:K40">I30+J30</f>
        <v>74</v>
      </c>
      <c r="L30" s="17" t="s">
        <v>19</v>
      </c>
    </row>
    <row r="31" spans="1:12" ht="19.5" customHeight="1">
      <c r="A31" s="10" t="s">
        <v>70</v>
      </c>
      <c r="B31" s="10" t="s">
        <v>74</v>
      </c>
      <c r="C31" s="10">
        <v>1</v>
      </c>
      <c r="D31" s="10" t="s">
        <v>75</v>
      </c>
      <c r="E31" s="10" t="s">
        <v>17</v>
      </c>
      <c r="F31" s="11" t="s">
        <v>76</v>
      </c>
      <c r="G31" s="12">
        <v>44</v>
      </c>
      <c r="H31" s="13">
        <v>85.8</v>
      </c>
      <c r="I31" s="19">
        <f t="shared" si="3"/>
        <v>22</v>
      </c>
      <c r="J31" s="19">
        <f t="shared" si="4"/>
        <v>42.9</v>
      </c>
      <c r="K31" s="13">
        <f t="shared" si="5"/>
        <v>64.9</v>
      </c>
      <c r="L31" s="17" t="s">
        <v>19</v>
      </c>
    </row>
    <row r="32" spans="1:12" ht="19.5" customHeight="1">
      <c r="A32" s="10" t="s">
        <v>70</v>
      </c>
      <c r="B32" s="10" t="s">
        <v>74</v>
      </c>
      <c r="C32" s="10">
        <v>1</v>
      </c>
      <c r="D32" s="10"/>
      <c r="E32" s="10"/>
      <c r="F32" s="11" t="s">
        <v>77</v>
      </c>
      <c r="G32" s="12">
        <v>45.8</v>
      </c>
      <c r="H32" s="13">
        <v>81.8</v>
      </c>
      <c r="I32" s="19">
        <f t="shared" si="3"/>
        <v>22.9</v>
      </c>
      <c r="J32" s="19">
        <f t="shared" si="4"/>
        <v>40.9</v>
      </c>
      <c r="K32" s="13">
        <f t="shared" si="5"/>
        <v>63.8</v>
      </c>
      <c r="L32" s="17" t="s">
        <v>21</v>
      </c>
    </row>
    <row r="33" spans="1:12" ht="19.5" customHeight="1">
      <c r="A33" s="14" t="s">
        <v>70</v>
      </c>
      <c r="B33" s="14" t="s">
        <v>74</v>
      </c>
      <c r="C33" s="14">
        <v>1</v>
      </c>
      <c r="D33" s="14"/>
      <c r="E33" s="14"/>
      <c r="F33" s="15" t="s">
        <v>78</v>
      </c>
      <c r="G33" s="16">
        <v>41.4</v>
      </c>
      <c r="H33" s="17" t="s">
        <v>23</v>
      </c>
      <c r="I33" s="19">
        <f t="shared" si="3"/>
        <v>20.7</v>
      </c>
      <c r="J33" s="19">
        <v>0</v>
      </c>
      <c r="K33" s="13">
        <f t="shared" si="5"/>
        <v>20.7</v>
      </c>
      <c r="L33" s="17" t="s">
        <v>24</v>
      </c>
    </row>
    <row r="34" spans="1:12" ht="19.5" customHeight="1">
      <c r="A34" s="10" t="s">
        <v>70</v>
      </c>
      <c r="B34" s="10" t="s">
        <v>79</v>
      </c>
      <c r="C34" s="10">
        <v>1</v>
      </c>
      <c r="D34" s="10" t="s">
        <v>80</v>
      </c>
      <c r="E34" s="10" t="s">
        <v>17</v>
      </c>
      <c r="F34" s="11" t="s">
        <v>81</v>
      </c>
      <c r="G34" s="12">
        <v>70.2</v>
      </c>
      <c r="H34" s="13">
        <v>81</v>
      </c>
      <c r="I34" s="19">
        <f t="shared" si="3"/>
        <v>35.1</v>
      </c>
      <c r="J34" s="19">
        <f t="shared" si="4"/>
        <v>40.5</v>
      </c>
      <c r="K34" s="13">
        <f t="shared" si="5"/>
        <v>75.6</v>
      </c>
      <c r="L34" s="17" t="s">
        <v>19</v>
      </c>
    </row>
    <row r="35" spans="1:12" ht="19.5" customHeight="1">
      <c r="A35" s="10" t="s">
        <v>70</v>
      </c>
      <c r="B35" s="10" t="s">
        <v>79</v>
      </c>
      <c r="C35" s="10">
        <v>1</v>
      </c>
      <c r="D35" s="10"/>
      <c r="E35" s="10"/>
      <c r="F35" s="11" t="s">
        <v>82</v>
      </c>
      <c r="G35" s="12">
        <v>54.4</v>
      </c>
      <c r="H35" s="13">
        <v>78.8</v>
      </c>
      <c r="I35" s="19">
        <f t="shared" si="3"/>
        <v>27.2</v>
      </c>
      <c r="J35" s="19">
        <f t="shared" si="4"/>
        <v>39.4</v>
      </c>
      <c r="K35" s="13">
        <f t="shared" si="5"/>
        <v>66.6</v>
      </c>
      <c r="L35" s="17" t="s">
        <v>21</v>
      </c>
    </row>
    <row r="36" spans="1:12" ht="19.5" customHeight="1">
      <c r="A36" s="10" t="s">
        <v>70</v>
      </c>
      <c r="B36" s="10" t="s">
        <v>79</v>
      </c>
      <c r="C36" s="10">
        <v>1</v>
      </c>
      <c r="D36" s="10"/>
      <c r="E36" s="10"/>
      <c r="F36" s="11" t="s">
        <v>83</v>
      </c>
      <c r="G36" s="12">
        <v>56</v>
      </c>
      <c r="H36" s="13">
        <v>76.4</v>
      </c>
      <c r="I36" s="19">
        <f t="shared" si="3"/>
        <v>28</v>
      </c>
      <c r="J36" s="19">
        <f t="shared" si="4"/>
        <v>38.2</v>
      </c>
      <c r="K36" s="13">
        <f t="shared" si="5"/>
        <v>66.2</v>
      </c>
      <c r="L36" s="17" t="s">
        <v>24</v>
      </c>
    </row>
    <row r="37" spans="1:12" ht="19.5" customHeight="1">
      <c r="A37" s="10" t="s">
        <v>84</v>
      </c>
      <c r="B37" s="10" t="s">
        <v>85</v>
      </c>
      <c r="C37" s="10">
        <v>1</v>
      </c>
      <c r="D37" s="10" t="s">
        <v>86</v>
      </c>
      <c r="E37" s="10" t="s">
        <v>17</v>
      </c>
      <c r="F37" s="11" t="s">
        <v>87</v>
      </c>
      <c r="G37" s="12">
        <v>69.8</v>
      </c>
      <c r="H37" s="13">
        <v>81.4</v>
      </c>
      <c r="I37" s="19">
        <f t="shared" si="3"/>
        <v>34.9</v>
      </c>
      <c r="J37" s="19">
        <f t="shared" si="4"/>
        <v>40.7</v>
      </c>
      <c r="K37" s="13">
        <f t="shared" si="5"/>
        <v>75.6</v>
      </c>
      <c r="L37" s="17" t="s">
        <v>19</v>
      </c>
    </row>
    <row r="38" spans="1:12" ht="19.5" customHeight="1">
      <c r="A38" s="10" t="s">
        <v>84</v>
      </c>
      <c r="B38" s="10" t="s">
        <v>85</v>
      </c>
      <c r="C38" s="10">
        <v>1</v>
      </c>
      <c r="D38" s="10"/>
      <c r="E38" s="10"/>
      <c r="F38" s="11" t="s">
        <v>88</v>
      </c>
      <c r="G38" s="12">
        <v>51.1</v>
      </c>
      <c r="H38" s="13">
        <v>83.2</v>
      </c>
      <c r="I38" s="19">
        <f t="shared" si="3"/>
        <v>25.55</v>
      </c>
      <c r="J38" s="19">
        <f t="shared" si="4"/>
        <v>41.6</v>
      </c>
      <c r="K38" s="13">
        <f t="shared" si="5"/>
        <v>67.15</v>
      </c>
      <c r="L38" s="17" t="s">
        <v>21</v>
      </c>
    </row>
    <row r="39" spans="1:12" ht="19.5" customHeight="1">
      <c r="A39" s="10" t="s">
        <v>84</v>
      </c>
      <c r="B39" s="10" t="s">
        <v>85</v>
      </c>
      <c r="C39" s="10">
        <v>1</v>
      </c>
      <c r="D39" s="10"/>
      <c r="E39" s="10"/>
      <c r="F39" s="11" t="s">
        <v>89</v>
      </c>
      <c r="G39" s="12">
        <v>51.8</v>
      </c>
      <c r="H39" s="13">
        <v>77.6</v>
      </c>
      <c r="I39" s="19">
        <f t="shared" si="3"/>
        <v>25.9</v>
      </c>
      <c r="J39" s="19">
        <f t="shared" si="4"/>
        <v>38.8</v>
      </c>
      <c r="K39" s="13">
        <f t="shared" si="5"/>
        <v>64.69999999999999</v>
      </c>
      <c r="L39" s="17" t="s">
        <v>24</v>
      </c>
    </row>
    <row r="40" spans="1:12" ht="19.5" customHeight="1">
      <c r="A40" s="10" t="s">
        <v>90</v>
      </c>
      <c r="B40" s="10" t="s">
        <v>91</v>
      </c>
      <c r="C40" s="10">
        <v>1</v>
      </c>
      <c r="D40" s="10" t="s">
        <v>92</v>
      </c>
      <c r="E40" s="10" t="s">
        <v>17</v>
      </c>
      <c r="F40" s="11" t="s">
        <v>93</v>
      </c>
      <c r="G40" s="12">
        <v>66.2</v>
      </c>
      <c r="H40" s="13">
        <v>80.4</v>
      </c>
      <c r="I40" s="19">
        <f t="shared" si="3"/>
        <v>33.1</v>
      </c>
      <c r="J40" s="19">
        <f t="shared" si="4"/>
        <v>40.2</v>
      </c>
      <c r="K40" s="13">
        <f t="shared" si="5"/>
        <v>73.30000000000001</v>
      </c>
      <c r="L40" s="17" t="s">
        <v>19</v>
      </c>
    </row>
    <row r="41" spans="1:12" ht="19.5" customHeight="1">
      <c r="A41" s="10" t="s">
        <v>90</v>
      </c>
      <c r="B41" s="10" t="s">
        <v>91</v>
      </c>
      <c r="C41" s="10">
        <v>1</v>
      </c>
      <c r="D41" s="10"/>
      <c r="E41" s="10"/>
      <c r="F41" s="11" t="s">
        <v>94</v>
      </c>
      <c r="G41" s="12">
        <v>68.9</v>
      </c>
      <c r="H41" s="13">
        <v>76.6</v>
      </c>
      <c r="I41" s="19">
        <f aca="true" t="shared" si="6" ref="I41:I78">G41*0.5</f>
        <v>34.45</v>
      </c>
      <c r="J41" s="19">
        <f aca="true" t="shared" si="7" ref="J41:J71">H41*0.5</f>
        <v>38.3</v>
      </c>
      <c r="K41" s="13">
        <f aca="true" t="shared" si="8" ref="K41:K99">I41+J41</f>
        <v>72.75</v>
      </c>
      <c r="L41" s="17" t="s">
        <v>21</v>
      </c>
    </row>
    <row r="42" spans="1:12" ht="19.5" customHeight="1">
      <c r="A42" s="10" t="s">
        <v>90</v>
      </c>
      <c r="B42" s="10" t="s">
        <v>91</v>
      </c>
      <c r="C42" s="10">
        <v>1</v>
      </c>
      <c r="D42" s="10"/>
      <c r="E42" s="10"/>
      <c r="F42" s="11" t="s">
        <v>95</v>
      </c>
      <c r="G42" s="12">
        <v>59.2</v>
      </c>
      <c r="H42" s="13">
        <v>80.2</v>
      </c>
      <c r="I42" s="19">
        <f t="shared" si="6"/>
        <v>29.6</v>
      </c>
      <c r="J42" s="19">
        <f t="shared" si="7"/>
        <v>40.1</v>
      </c>
      <c r="K42" s="13">
        <f t="shared" si="8"/>
        <v>69.7</v>
      </c>
      <c r="L42" s="17" t="s">
        <v>24</v>
      </c>
    </row>
    <row r="43" spans="1:12" ht="19.5" customHeight="1">
      <c r="A43" s="10" t="s">
        <v>90</v>
      </c>
      <c r="B43" s="10" t="s">
        <v>96</v>
      </c>
      <c r="C43" s="10">
        <v>1</v>
      </c>
      <c r="D43" s="10" t="s">
        <v>97</v>
      </c>
      <c r="E43" s="10" t="s">
        <v>35</v>
      </c>
      <c r="F43" s="11" t="s">
        <v>98</v>
      </c>
      <c r="G43" s="12">
        <v>73</v>
      </c>
      <c r="H43" s="13">
        <v>79.8</v>
      </c>
      <c r="I43" s="19">
        <f t="shared" si="6"/>
        <v>36.5</v>
      </c>
      <c r="J43" s="19">
        <f t="shared" si="7"/>
        <v>39.9</v>
      </c>
      <c r="K43" s="13">
        <f t="shared" si="8"/>
        <v>76.4</v>
      </c>
      <c r="L43" s="17" t="s">
        <v>19</v>
      </c>
    </row>
    <row r="44" spans="1:12" ht="19.5" customHeight="1">
      <c r="A44" s="10" t="s">
        <v>90</v>
      </c>
      <c r="B44" s="10" t="s">
        <v>96</v>
      </c>
      <c r="C44" s="10">
        <v>1</v>
      </c>
      <c r="D44" s="10"/>
      <c r="E44" s="10"/>
      <c r="F44" s="11" t="s">
        <v>99</v>
      </c>
      <c r="G44" s="12">
        <v>71.7</v>
      </c>
      <c r="H44" s="13">
        <v>77</v>
      </c>
      <c r="I44" s="19">
        <f t="shared" si="6"/>
        <v>35.85</v>
      </c>
      <c r="J44" s="19">
        <f t="shared" si="7"/>
        <v>38.5</v>
      </c>
      <c r="K44" s="13">
        <f t="shared" si="8"/>
        <v>74.35</v>
      </c>
      <c r="L44" s="17" t="s">
        <v>21</v>
      </c>
    </row>
    <row r="45" spans="1:12" ht="19.5" customHeight="1">
      <c r="A45" s="10" t="s">
        <v>90</v>
      </c>
      <c r="B45" s="10" t="s">
        <v>96</v>
      </c>
      <c r="C45" s="10">
        <v>1</v>
      </c>
      <c r="D45" s="10"/>
      <c r="E45" s="10"/>
      <c r="F45" s="11" t="s">
        <v>100</v>
      </c>
      <c r="G45" s="12">
        <v>71.7</v>
      </c>
      <c r="H45" s="13">
        <v>77</v>
      </c>
      <c r="I45" s="19">
        <f t="shared" si="6"/>
        <v>35.85</v>
      </c>
      <c r="J45" s="19">
        <f t="shared" si="7"/>
        <v>38.5</v>
      </c>
      <c r="K45" s="13">
        <f t="shared" si="8"/>
        <v>74.35</v>
      </c>
      <c r="L45" s="17" t="s">
        <v>21</v>
      </c>
    </row>
    <row r="46" spans="1:12" ht="19.5" customHeight="1">
      <c r="A46" s="10" t="s">
        <v>101</v>
      </c>
      <c r="B46" s="10" t="s">
        <v>102</v>
      </c>
      <c r="C46" s="10">
        <v>1</v>
      </c>
      <c r="D46" s="10" t="s">
        <v>103</v>
      </c>
      <c r="E46" s="10" t="s">
        <v>35</v>
      </c>
      <c r="F46" s="11" t="s">
        <v>104</v>
      </c>
      <c r="G46" s="12">
        <v>64.9</v>
      </c>
      <c r="H46" s="13">
        <v>81.6</v>
      </c>
      <c r="I46" s="19">
        <f t="shared" si="6"/>
        <v>32.45</v>
      </c>
      <c r="J46" s="19">
        <f t="shared" si="7"/>
        <v>40.8</v>
      </c>
      <c r="K46" s="13">
        <f t="shared" si="8"/>
        <v>73.25</v>
      </c>
      <c r="L46" s="17" t="s">
        <v>19</v>
      </c>
    </row>
    <row r="47" spans="1:12" ht="19.5" customHeight="1">
      <c r="A47" s="10" t="s">
        <v>101</v>
      </c>
      <c r="B47" s="10" t="s">
        <v>102</v>
      </c>
      <c r="C47" s="10">
        <v>1</v>
      </c>
      <c r="D47" s="10"/>
      <c r="E47" s="10"/>
      <c r="F47" s="11" t="s">
        <v>105</v>
      </c>
      <c r="G47" s="12">
        <v>64.9</v>
      </c>
      <c r="H47" s="13">
        <v>81.4</v>
      </c>
      <c r="I47" s="19">
        <f t="shared" si="6"/>
        <v>32.45</v>
      </c>
      <c r="J47" s="19">
        <f t="shared" si="7"/>
        <v>40.7</v>
      </c>
      <c r="K47" s="13">
        <f t="shared" si="8"/>
        <v>73.15</v>
      </c>
      <c r="L47" s="17" t="s">
        <v>21</v>
      </c>
    </row>
    <row r="48" spans="1:12" ht="19.5" customHeight="1">
      <c r="A48" s="10" t="s">
        <v>101</v>
      </c>
      <c r="B48" s="10" t="s">
        <v>102</v>
      </c>
      <c r="C48" s="10">
        <v>1</v>
      </c>
      <c r="D48" s="10"/>
      <c r="E48" s="10"/>
      <c r="F48" s="11" t="s">
        <v>106</v>
      </c>
      <c r="G48" s="12">
        <v>57.9</v>
      </c>
      <c r="H48" s="13">
        <v>77.8</v>
      </c>
      <c r="I48" s="19">
        <f t="shared" si="6"/>
        <v>28.95</v>
      </c>
      <c r="J48" s="19">
        <f t="shared" si="7"/>
        <v>38.9</v>
      </c>
      <c r="K48" s="13">
        <f t="shared" si="8"/>
        <v>67.85</v>
      </c>
      <c r="L48" s="17" t="s">
        <v>24</v>
      </c>
    </row>
    <row r="49" spans="1:12" ht="19.5" customHeight="1">
      <c r="A49" s="10" t="s">
        <v>101</v>
      </c>
      <c r="B49" s="10" t="s">
        <v>107</v>
      </c>
      <c r="C49" s="10">
        <v>1</v>
      </c>
      <c r="D49" s="10" t="s">
        <v>108</v>
      </c>
      <c r="E49" s="10" t="s">
        <v>35</v>
      </c>
      <c r="F49" s="11" t="s">
        <v>109</v>
      </c>
      <c r="G49" s="12">
        <v>66.4</v>
      </c>
      <c r="H49" s="13">
        <v>80.4</v>
      </c>
      <c r="I49" s="19">
        <f t="shared" si="6"/>
        <v>33.2</v>
      </c>
      <c r="J49" s="19">
        <f t="shared" si="7"/>
        <v>40.2</v>
      </c>
      <c r="K49" s="13">
        <f t="shared" si="8"/>
        <v>73.4</v>
      </c>
      <c r="L49" s="17" t="s">
        <v>19</v>
      </c>
    </row>
    <row r="50" spans="1:12" ht="19.5" customHeight="1">
      <c r="A50" s="10" t="s">
        <v>101</v>
      </c>
      <c r="B50" s="10" t="s">
        <v>107</v>
      </c>
      <c r="C50" s="10">
        <v>1</v>
      </c>
      <c r="D50" s="10"/>
      <c r="E50" s="10"/>
      <c r="F50" s="11" t="s">
        <v>110</v>
      </c>
      <c r="G50" s="12">
        <v>64.7</v>
      </c>
      <c r="H50" s="13">
        <v>81.4</v>
      </c>
      <c r="I50" s="19">
        <f t="shared" si="6"/>
        <v>32.35</v>
      </c>
      <c r="J50" s="19">
        <f t="shared" si="7"/>
        <v>40.7</v>
      </c>
      <c r="K50" s="13">
        <f t="shared" si="8"/>
        <v>73.05000000000001</v>
      </c>
      <c r="L50" s="17" t="s">
        <v>21</v>
      </c>
    </row>
    <row r="51" spans="1:12" ht="19.5" customHeight="1">
      <c r="A51" s="10" t="s">
        <v>101</v>
      </c>
      <c r="B51" s="10" t="s">
        <v>107</v>
      </c>
      <c r="C51" s="10">
        <v>1</v>
      </c>
      <c r="D51" s="10"/>
      <c r="E51" s="10"/>
      <c r="F51" s="11" t="s">
        <v>111</v>
      </c>
      <c r="G51" s="12">
        <v>63.5</v>
      </c>
      <c r="H51" s="17" t="s">
        <v>23</v>
      </c>
      <c r="I51" s="19">
        <f t="shared" si="6"/>
        <v>31.75</v>
      </c>
      <c r="J51" s="19">
        <v>0</v>
      </c>
      <c r="K51" s="13">
        <f t="shared" si="8"/>
        <v>31.75</v>
      </c>
      <c r="L51" s="17" t="s">
        <v>24</v>
      </c>
    </row>
    <row r="52" spans="1:12" ht="19.5" customHeight="1">
      <c r="A52" s="10" t="s">
        <v>101</v>
      </c>
      <c r="B52" s="10" t="s">
        <v>112</v>
      </c>
      <c r="C52" s="10">
        <v>1</v>
      </c>
      <c r="D52" s="10" t="s">
        <v>113</v>
      </c>
      <c r="E52" s="10" t="s">
        <v>17</v>
      </c>
      <c r="F52" s="11" t="s">
        <v>114</v>
      </c>
      <c r="G52" s="12">
        <v>56.1</v>
      </c>
      <c r="H52" s="13">
        <v>77.8</v>
      </c>
      <c r="I52" s="19">
        <f t="shared" si="6"/>
        <v>28.05</v>
      </c>
      <c r="J52" s="19">
        <f t="shared" si="7"/>
        <v>38.9</v>
      </c>
      <c r="K52" s="13">
        <f t="shared" si="8"/>
        <v>66.95</v>
      </c>
      <c r="L52" s="17" t="s">
        <v>19</v>
      </c>
    </row>
    <row r="53" spans="1:12" ht="19.5" customHeight="1">
      <c r="A53" s="10" t="s">
        <v>101</v>
      </c>
      <c r="B53" s="10" t="s">
        <v>112</v>
      </c>
      <c r="C53" s="10">
        <v>1</v>
      </c>
      <c r="D53" s="10"/>
      <c r="E53" s="10"/>
      <c r="F53" s="11" t="s">
        <v>115</v>
      </c>
      <c r="G53" s="12">
        <v>55.7</v>
      </c>
      <c r="H53" s="13">
        <v>77.8</v>
      </c>
      <c r="I53" s="19">
        <f t="shared" si="6"/>
        <v>27.85</v>
      </c>
      <c r="J53" s="19">
        <f t="shared" si="7"/>
        <v>38.9</v>
      </c>
      <c r="K53" s="13">
        <f t="shared" si="8"/>
        <v>66.75</v>
      </c>
      <c r="L53" s="17" t="s">
        <v>21</v>
      </c>
    </row>
    <row r="54" spans="1:12" ht="19.5" customHeight="1">
      <c r="A54" s="10" t="s">
        <v>101</v>
      </c>
      <c r="B54" s="10" t="s">
        <v>112</v>
      </c>
      <c r="C54" s="10">
        <v>1</v>
      </c>
      <c r="D54" s="10"/>
      <c r="E54" s="10"/>
      <c r="F54" s="11" t="s">
        <v>116</v>
      </c>
      <c r="G54" s="12">
        <v>54.5</v>
      </c>
      <c r="H54" s="13">
        <v>78</v>
      </c>
      <c r="I54" s="19">
        <f t="shared" si="6"/>
        <v>27.25</v>
      </c>
      <c r="J54" s="19">
        <f t="shared" si="7"/>
        <v>39</v>
      </c>
      <c r="K54" s="13">
        <f t="shared" si="8"/>
        <v>66.25</v>
      </c>
      <c r="L54" s="17" t="s">
        <v>24</v>
      </c>
    </row>
    <row r="55" spans="1:12" ht="19.5" customHeight="1">
      <c r="A55" s="10" t="s">
        <v>101</v>
      </c>
      <c r="B55" s="10" t="s">
        <v>117</v>
      </c>
      <c r="C55" s="10">
        <v>1</v>
      </c>
      <c r="D55" s="10" t="s">
        <v>118</v>
      </c>
      <c r="E55" s="10" t="s">
        <v>17</v>
      </c>
      <c r="F55" s="11" t="s">
        <v>119</v>
      </c>
      <c r="G55" s="12">
        <v>59.7</v>
      </c>
      <c r="H55" s="13">
        <v>77.4</v>
      </c>
      <c r="I55" s="19">
        <f t="shared" si="6"/>
        <v>29.85</v>
      </c>
      <c r="J55" s="19">
        <f t="shared" si="7"/>
        <v>38.7</v>
      </c>
      <c r="K55" s="13">
        <f t="shared" si="8"/>
        <v>68.55000000000001</v>
      </c>
      <c r="L55" s="17" t="s">
        <v>19</v>
      </c>
    </row>
    <row r="56" spans="1:12" ht="19.5" customHeight="1">
      <c r="A56" s="10" t="s">
        <v>101</v>
      </c>
      <c r="B56" s="10" t="s">
        <v>117</v>
      </c>
      <c r="C56" s="10">
        <v>1</v>
      </c>
      <c r="D56" s="10"/>
      <c r="E56" s="10"/>
      <c r="F56" s="11" t="s">
        <v>120</v>
      </c>
      <c r="G56" s="12">
        <v>54.8</v>
      </c>
      <c r="H56" s="13">
        <v>80.6</v>
      </c>
      <c r="I56" s="19">
        <f t="shared" si="6"/>
        <v>27.4</v>
      </c>
      <c r="J56" s="19">
        <f t="shared" si="7"/>
        <v>40.3</v>
      </c>
      <c r="K56" s="13">
        <f t="shared" si="8"/>
        <v>67.69999999999999</v>
      </c>
      <c r="L56" s="17" t="s">
        <v>21</v>
      </c>
    </row>
    <row r="57" spans="1:12" ht="19.5" customHeight="1">
      <c r="A57" s="10" t="s">
        <v>101</v>
      </c>
      <c r="B57" s="10" t="s">
        <v>117</v>
      </c>
      <c r="C57" s="10">
        <v>1</v>
      </c>
      <c r="D57" s="10"/>
      <c r="E57" s="10"/>
      <c r="F57" s="11" t="s">
        <v>121</v>
      </c>
      <c r="G57" s="12">
        <v>58.4</v>
      </c>
      <c r="H57" s="13">
        <v>76.6</v>
      </c>
      <c r="I57" s="19">
        <f t="shared" si="6"/>
        <v>29.2</v>
      </c>
      <c r="J57" s="19">
        <f t="shared" si="7"/>
        <v>38.3</v>
      </c>
      <c r="K57" s="13">
        <f t="shared" si="8"/>
        <v>67.5</v>
      </c>
      <c r="L57" s="17" t="s">
        <v>24</v>
      </c>
    </row>
    <row r="58" spans="1:12" ht="19.5" customHeight="1">
      <c r="A58" s="10" t="s">
        <v>101</v>
      </c>
      <c r="B58" s="10" t="s">
        <v>122</v>
      </c>
      <c r="C58" s="10">
        <v>1</v>
      </c>
      <c r="D58" s="10" t="s">
        <v>123</v>
      </c>
      <c r="E58" s="10" t="s">
        <v>35</v>
      </c>
      <c r="F58" s="11" t="s">
        <v>124</v>
      </c>
      <c r="G58" s="12">
        <v>55.7</v>
      </c>
      <c r="H58" s="13">
        <v>81.2</v>
      </c>
      <c r="I58" s="19">
        <f t="shared" si="6"/>
        <v>27.85</v>
      </c>
      <c r="J58" s="19">
        <f t="shared" si="7"/>
        <v>40.6</v>
      </c>
      <c r="K58" s="13">
        <f t="shared" si="8"/>
        <v>68.45</v>
      </c>
      <c r="L58" s="17" t="s">
        <v>19</v>
      </c>
    </row>
    <row r="59" spans="1:12" ht="19.5" customHeight="1">
      <c r="A59" s="10" t="s">
        <v>101</v>
      </c>
      <c r="B59" s="10" t="s">
        <v>122</v>
      </c>
      <c r="C59" s="10">
        <v>1</v>
      </c>
      <c r="D59" s="10"/>
      <c r="E59" s="10"/>
      <c r="F59" s="11" t="s">
        <v>125</v>
      </c>
      <c r="G59" s="12">
        <v>56.3</v>
      </c>
      <c r="H59" s="13">
        <v>78.4</v>
      </c>
      <c r="I59" s="19">
        <f t="shared" si="6"/>
        <v>28.15</v>
      </c>
      <c r="J59" s="19">
        <f t="shared" si="7"/>
        <v>39.2</v>
      </c>
      <c r="K59" s="13">
        <f t="shared" si="8"/>
        <v>67.35</v>
      </c>
      <c r="L59" s="17" t="s">
        <v>21</v>
      </c>
    </row>
    <row r="60" spans="1:12" ht="19.5" customHeight="1">
      <c r="A60" s="10" t="s">
        <v>101</v>
      </c>
      <c r="B60" s="10" t="s">
        <v>122</v>
      </c>
      <c r="C60" s="10">
        <v>1</v>
      </c>
      <c r="D60" s="10"/>
      <c r="E60" s="10"/>
      <c r="F60" s="11" t="s">
        <v>126</v>
      </c>
      <c r="G60" s="12">
        <v>43.6</v>
      </c>
      <c r="H60" s="13">
        <v>75</v>
      </c>
      <c r="I60" s="19">
        <f t="shared" si="6"/>
        <v>21.8</v>
      </c>
      <c r="J60" s="19">
        <f t="shared" si="7"/>
        <v>37.5</v>
      </c>
      <c r="K60" s="13">
        <f t="shared" si="8"/>
        <v>59.3</v>
      </c>
      <c r="L60" s="17" t="s">
        <v>24</v>
      </c>
    </row>
    <row r="61" spans="1:12" ht="19.5" customHeight="1">
      <c r="A61" s="10" t="s">
        <v>101</v>
      </c>
      <c r="B61" s="10" t="s">
        <v>127</v>
      </c>
      <c r="C61" s="10">
        <v>1</v>
      </c>
      <c r="D61" s="10" t="s">
        <v>128</v>
      </c>
      <c r="E61" s="10" t="s">
        <v>17</v>
      </c>
      <c r="F61" s="11" t="s">
        <v>129</v>
      </c>
      <c r="G61" s="12">
        <v>66</v>
      </c>
      <c r="H61" s="13">
        <v>81.6</v>
      </c>
      <c r="I61" s="19">
        <f t="shared" si="6"/>
        <v>33</v>
      </c>
      <c r="J61" s="19">
        <f t="shared" si="7"/>
        <v>40.8</v>
      </c>
      <c r="K61" s="13">
        <f t="shared" si="8"/>
        <v>73.8</v>
      </c>
      <c r="L61" s="17" t="s">
        <v>19</v>
      </c>
    </row>
    <row r="62" spans="1:12" ht="19.5" customHeight="1">
      <c r="A62" s="10" t="s">
        <v>101</v>
      </c>
      <c r="B62" s="10" t="s">
        <v>127</v>
      </c>
      <c r="C62" s="10">
        <v>1</v>
      </c>
      <c r="D62" s="10"/>
      <c r="E62" s="10"/>
      <c r="F62" s="11" t="s">
        <v>130</v>
      </c>
      <c r="G62" s="12">
        <v>61.1</v>
      </c>
      <c r="H62" s="13">
        <v>77.2</v>
      </c>
      <c r="I62" s="19">
        <f t="shared" si="6"/>
        <v>30.55</v>
      </c>
      <c r="J62" s="19">
        <f t="shared" si="7"/>
        <v>38.6</v>
      </c>
      <c r="K62" s="13">
        <f t="shared" si="8"/>
        <v>69.15</v>
      </c>
      <c r="L62" s="17" t="s">
        <v>21</v>
      </c>
    </row>
    <row r="63" spans="1:12" ht="19.5" customHeight="1">
      <c r="A63" s="10" t="s">
        <v>101</v>
      </c>
      <c r="B63" s="10" t="s">
        <v>127</v>
      </c>
      <c r="C63" s="10">
        <v>1</v>
      </c>
      <c r="D63" s="10"/>
      <c r="E63" s="10"/>
      <c r="F63" s="11" t="s">
        <v>131</v>
      </c>
      <c r="G63" s="12">
        <v>60.2</v>
      </c>
      <c r="H63" s="13">
        <v>73.8</v>
      </c>
      <c r="I63" s="19">
        <f t="shared" si="6"/>
        <v>30.1</v>
      </c>
      <c r="J63" s="19">
        <f t="shared" si="7"/>
        <v>36.9</v>
      </c>
      <c r="K63" s="13">
        <f t="shared" si="8"/>
        <v>67</v>
      </c>
      <c r="L63" s="17" t="s">
        <v>24</v>
      </c>
    </row>
    <row r="64" spans="1:12" ht="19.5" customHeight="1">
      <c r="A64" s="10" t="s">
        <v>132</v>
      </c>
      <c r="B64" s="10" t="s">
        <v>133</v>
      </c>
      <c r="C64" s="10">
        <v>1</v>
      </c>
      <c r="D64" s="10" t="s">
        <v>134</v>
      </c>
      <c r="E64" s="10" t="s">
        <v>35</v>
      </c>
      <c r="F64" s="11" t="s">
        <v>135</v>
      </c>
      <c r="G64" s="12">
        <v>65</v>
      </c>
      <c r="H64" s="13">
        <v>80.6</v>
      </c>
      <c r="I64" s="19">
        <f t="shared" si="6"/>
        <v>32.5</v>
      </c>
      <c r="J64" s="19">
        <f t="shared" si="7"/>
        <v>40.3</v>
      </c>
      <c r="K64" s="13">
        <f t="shared" si="8"/>
        <v>72.8</v>
      </c>
      <c r="L64" s="17" t="s">
        <v>19</v>
      </c>
    </row>
    <row r="65" spans="1:12" ht="19.5" customHeight="1">
      <c r="A65" s="10" t="s">
        <v>132</v>
      </c>
      <c r="B65" s="10" t="s">
        <v>133</v>
      </c>
      <c r="C65" s="10">
        <v>1</v>
      </c>
      <c r="D65" s="10"/>
      <c r="E65" s="10"/>
      <c r="F65" s="11" t="s">
        <v>136</v>
      </c>
      <c r="G65" s="12">
        <v>64.3</v>
      </c>
      <c r="H65" s="13">
        <v>80.4</v>
      </c>
      <c r="I65" s="19">
        <f t="shared" si="6"/>
        <v>32.15</v>
      </c>
      <c r="J65" s="19">
        <f t="shared" si="7"/>
        <v>40.2</v>
      </c>
      <c r="K65" s="13">
        <f t="shared" si="8"/>
        <v>72.35</v>
      </c>
      <c r="L65" s="17" t="s">
        <v>21</v>
      </c>
    </row>
    <row r="66" spans="1:12" ht="19.5" customHeight="1">
      <c r="A66" s="10" t="s">
        <v>132</v>
      </c>
      <c r="B66" s="10" t="s">
        <v>133</v>
      </c>
      <c r="C66" s="10">
        <v>1</v>
      </c>
      <c r="D66" s="10"/>
      <c r="E66" s="10"/>
      <c r="F66" s="11" t="s">
        <v>137</v>
      </c>
      <c r="G66" s="12">
        <v>59.3</v>
      </c>
      <c r="H66" s="13">
        <v>80.2</v>
      </c>
      <c r="I66" s="19">
        <f t="shared" si="6"/>
        <v>29.65</v>
      </c>
      <c r="J66" s="19">
        <f t="shared" si="7"/>
        <v>40.1</v>
      </c>
      <c r="K66" s="13">
        <f t="shared" si="8"/>
        <v>69.75</v>
      </c>
      <c r="L66" s="17" t="s">
        <v>24</v>
      </c>
    </row>
    <row r="67" spans="1:12" ht="19.5" customHeight="1">
      <c r="A67" s="10" t="s">
        <v>132</v>
      </c>
      <c r="B67" s="10" t="s">
        <v>40</v>
      </c>
      <c r="C67" s="10">
        <v>1</v>
      </c>
      <c r="D67" s="10" t="s">
        <v>138</v>
      </c>
      <c r="E67" s="10" t="s">
        <v>17</v>
      </c>
      <c r="F67" s="11" t="s">
        <v>139</v>
      </c>
      <c r="G67" s="12">
        <v>67.5</v>
      </c>
      <c r="H67" s="13">
        <v>83.2</v>
      </c>
      <c r="I67" s="19">
        <f t="shared" si="6"/>
        <v>33.75</v>
      </c>
      <c r="J67" s="19">
        <f t="shared" si="7"/>
        <v>41.6</v>
      </c>
      <c r="K67" s="13">
        <f t="shared" si="8"/>
        <v>75.35</v>
      </c>
      <c r="L67" s="17" t="s">
        <v>19</v>
      </c>
    </row>
    <row r="68" spans="1:12" ht="19.5" customHeight="1">
      <c r="A68" s="10" t="s">
        <v>132</v>
      </c>
      <c r="B68" s="10" t="s">
        <v>40</v>
      </c>
      <c r="C68" s="10">
        <v>1</v>
      </c>
      <c r="D68" s="10"/>
      <c r="E68" s="10"/>
      <c r="F68" s="11" t="s">
        <v>140</v>
      </c>
      <c r="G68" s="12">
        <v>65.6</v>
      </c>
      <c r="H68" s="13">
        <v>80.8</v>
      </c>
      <c r="I68" s="19">
        <f t="shared" si="6"/>
        <v>32.8</v>
      </c>
      <c r="J68" s="19">
        <f t="shared" si="7"/>
        <v>40.4</v>
      </c>
      <c r="K68" s="13">
        <f t="shared" si="8"/>
        <v>73.19999999999999</v>
      </c>
      <c r="L68" s="17" t="s">
        <v>21</v>
      </c>
    </row>
    <row r="69" spans="1:12" ht="19.5" customHeight="1">
      <c r="A69" s="10" t="s">
        <v>132</v>
      </c>
      <c r="B69" s="10" t="s">
        <v>40</v>
      </c>
      <c r="C69" s="10">
        <v>1</v>
      </c>
      <c r="D69" s="10"/>
      <c r="E69" s="10"/>
      <c r="F69" s="11" t="s">
        <v>141</v>
      </c>
      <c r="G69" s="12">
        <v>64.9</v>
      </c>
      <c r="H69" s="13">
        <v>80.2</v>
      </c>
      <c r="I69" s="19">
        <f t="shared" si="6"/>
        <v>32.45</v>
      </c>
      <c r="J69" s="19">
        <f t="shared" si="7"/>
        <v>40.1</v>
      </c>
      <c r="K69" s="13">
        <f t="shared" si="8"/>
        <v>72.55000000000001</v>
      </c>
      <c r="L69" s="17" t="s">
        <v>24</v>
      </c>
    </row>
    <row r="70" spans="1:12" ht="19.5" customHeight="1">
      <c r="A70" s="10" t="s">
        <v>142</v>
      </c>
      <c r="B70" s="10" t="s">
        <v>40</v>
      </c>
      <c r="C70" s="10">
        <v>1</v>
      </c>
      <c r="D70" s="10" t="s">
        <v>143</v>
      </c>
      <c r="E70" s="10" t="s">
        <v>17</v>
      </c>
      <c r="F70" s="11" t="s">
        <v>144</v>
      </c>
      <c r="G70" s="12">
        <v>66.9</v>
      </c>
      <c r="H70" s="13">
        <v>82.8</v>
      </c>
      <c r="I70" s="19">
        <f t="shared" si="6"/>
        <v>33.45</v>
      </c>
      <c r="J70" s="19">
        <f t="shared" si="7"/>
        <v>41.4</v>
      </c>
      <c r="K70" s="13">
        <f t="shared" si="8"/>
        <v>74.85</v>
      </c>
      <c r="L70" s="17" t="s">
        <v>19</v>
      </c>
    </row>
    <row r="71" spans="1:12" ht="19.5" customHeight="1">
      <c r="A71" s="10" t="s">
        <v>142</v>
      </c>
      <c r="B71" s="10" t="s">
        <v>40</v>
      </c>
      <c r="C71" s="10">
        <v>1</v>
      </c>
      <c r="D71" s="10"/>
      <c r="E71" s="10"/>
      <c r="F71" s="11" t="s">
        <v>145</v>
      </c>
      <c r="G71" s="12">
        <v>60.9</v>
      </c>
      <c r="H71" s="13">
        <v>84.2</v>
      </c>
      <c r="I71" s="19">
        <f t="shared" si="6"/>
        <v>30.45</v>
      </c>
      <c r="J71" s="19">
        <f t="shared" si="7"/>
        <v>42.1</v>
      </c>
      <c r="K71" s="13">
        <f t="shared" si="8"/>
        <v>72.55</v>
      </c>
      <c r="L71" s="17" t="s">
        <v>21</v>
      </c>
    </row>
    <row r="72" spans="1:12" ht="19.5" customHeight="1">
      <c r="A72" s="10" t="s">
        <v>142</v>
      </c>
      <c r="B72" s="10" t="s">
        <v>40</v>
      </c>
      <c r="C72" s="10">
        <v>1</v>
      </c>
      <c r="D72" s="10"/>
      <c r="E72" s="10"/>
      <c r="F72" s="11" t="s">
        <v>146</v>
      </c>
      <c r="G72" s="12">
        <v>59.7</v>
      </c>
      <c r="H72" s="17" t="s">
        <v>23</v>
      </c>
      <c r="I72" s="19">
        <f t="shared" si="6"/>
        <v>29.85</v>
      </c>
      <c r="J72" s="19">
        <v>0</v>
      </c>
      <c r="K72" s="13">
        <f t="shared" si="8"/>
        <v>29.85</v>
      </c>
      <c r="L72" s="17" t="s">
        <v>24</v>
      </c>
    </row>
    <row r="73" spans="1:12" ht="19.5" customHeight="1">
      <c r="A73" s="10" t="s">
        <v>147</v>
      </c>
      <c r="B73" s="10" t="s">
        <v>40</v>
      </c>
      <c r="C73" s="10">
        <v>1</v>
      </c>
      <c r="D73" s="10" t="s">
        <v>148</v>
      </c>
      <c r="E73" s="10" t="s">
        <v>17</v>
      </c>
      <c r="F73" s="11" t="s">
        <v>149</v>
      </c>
      <c r="G73" s="12">
        <v>66.1</v>
      </c>
      <c r="H73" s="13">
        <v>78.8</v>
      </c>
      <c r="I73" s="19">
        <f t="shared" si="6"/>
        <v>33.05</v>
      </c>
      <c r="J73" s="19">
        <f>H73*0.5</f>
        <v>39.4</v>
      </c>
      <c r="K73" s="13">
        <f t="shared" si="8"/>
        <v>72.44999999999999</v>
      </c>
      <c r="L73" s="17" t="s">
        <v>19</v>
      </c>
    </row>
    <row r="74" spans="1:12" ht="19.5" customHeight="1">
      <c r="A74" s="10" t="s">
        <v>147</v>
      </c>
      <c r="B74" s="10" t="s">
        <v>40</v>
      </c>
      <c r="C74" s="10">
        <v>1</v>
      </c>
      <c r="D74" s="10"/>
      <c r="E74" s="10"/>
      <c r="F74" s="11" t="s">
        <v>150</v>
      </c>
      <c r="G74" s="12">
        <v>60.9</v>
      </c>
      <c r="H74" s="13">
        <v>80.8</v>
      </c>
      <c r="I74" s="19">
        <f t="shared" si="6"/>
        <v>30.45</v>
      </c>
      <c r="J74" s="19">
        <f>H74*0.5</f>
        <v>40.4</v>
      </c>
      <c r="K74" s="13">
        <f t="shared" si="8"/>
        <v>70.85</v>
      </c>
      <c r="L74" s="17" t="s">
        <v>21</v>
      </c>
    </row>
    <row r="75" spans="1:12" ht="19.5" customHeight="1">
      <c r="A75" s="10" t="s">
        <v>147</v>
      </c>
      <c r="B75" s="10" t="s">
        <v>40</v>
      </c>
      <c r="C75" s="10">
        <v>1</v>
      </c>
      <c r="D75" s="10"/>
      <c r="E75" s="10"/>
      <c r="F75" s="11" t="s">
        <v>151</v>
      </c>
      <c r="G75" s="12">
        <v>68.5</v>
      </c>
      <c r="H75" s="17" t="s">
        <v>23</v>
      </c>
      <c r="I75" s="19">
        <f t="shared" si="6"/>
        <v>34.25</v>
      </c>
      <c r="J75" s="19">
        <v>0</v>
      </c>
      <c r="K75" s="13">
        <f t="shared" si="8"/>
        <v>34.25</v>
      </c>
      <c r="L75" s="17" t="s">
        <v>24</v>
      </c>
    </row>
    <row r="76" spans="1:12" ht="19.5" customHeight="1">
      <c r="A76" s="14" t="s">
        <v>152</v>
      </c>
      <c r="B76" s="14" t="s">
        <v>25</v>
      </c>
      <c r="C76" s="14">
        <v>1</v>
      </c>
      <c r="D76" s="14" t="s">
        <v>153</v>
      </c>
      <c r="E76" s="14" t="s">
        <v>17</v>
      </c>
      <c r="F76" s="15" t="s">
        <v>154</v>
      </c>
      <c r="G76" s="16">
        <v>61.3</v>
      </c>
      <c r="H76" s="13">
        <v>80</v>
      </c>
      <c r="I76" s="19">
        <f t="shared" si="6"/>
        <v>30.65</v>
      </c>
      <c r="J76" s="19">
        <f>H76*0.5</f>
        <v>40</v>
      </c>
      <c r="K76" s="13">
        <f t="shared" si="8"/>
        <v>70.65</v>
      </c>
      <c r="L76" s="17" t="s">
        <v>19</v>
      </c>
    </row>
    <row r="77" spans="1:12" ht="19.5" customHeight="1">
      <c r="A77" s="10" t="s">
        <v>152</v>
      </c>
      <c r="B77" s="10" t="s">
        <v>25</v>
      </c>
      <c r="C77" s="10">
        <v>1</v>
      </c>
      <c r="D77" s="10"/>
      <c r="E77" s="10"/>
      <c r="F77" s="11" t="s">
        <v>155</v>
      </c>
      <c r="G77" s="12">
        <v>57.9</v>
      </c>
      <c r="H77" s="13">
        <v>78.8</v>
      </c>
      <c r="I77" s="19">
        <f t="shared" si="6"/>
        <v>28.95</v>
      </c>
      <c r="J77" s="19">
        <f>H77*0.5</f>
        <v>39.4</v>
      </c>
      <c r="K77" s="13">
        <f t="shared" si="8"/>
        <v>68.35</v>
      </c>
      <c r="L77" s="17" t="s">
        <v>21</v>
      </c>
    </row>
    <row r="78" spans="1:12" ht="19.5" customHeight="1">
      <c r="A78" s="14" t="s">
        <v>152</v>
      </c>
      <c r="B78" s="14" t="s">
        <v>25</v>
      </c>
      <c r="C78" s="14">
        <v>1</v>
      </c>
      <c r="D78" s="14"/>
      <c r="E78" s="14"/>
      <c r="F78" s="15" t="s">
        <v>156</v>
      </c>
      <c r="G78" s="16">
        <v>66.5</v>
      </c>
      <c r="H78" s="17" t="s">
        <v>23</v>
      </c>
      <c r="I78" s="19">
        <f t="shared" si="6"/>
        <v>33.25</v>
      </c>
      <c r="J78" s="19">
        <v>0</v>
      </c>
      <c r="K78" s="13">
        <f t="shared" si="8"/>
        <v>33.25</v>
      </c>
      <c r="L78" s="17" t="s">
        <v>24</v>
      </c>
    </row>
    <row r="79" spans="1:12" ht="19.5" customHeight="1">
      <c r="A79" s="10" t="s">
        <v>152</v>
      </c>
      <c r="B79" s="10" t="s">
        <v>157</v>
      </c>
      <c r="C79" s="10">
        <v>3</v>
      </c>
      <c r="D79" s="10" t="s">
        <v>158</v>
      </c>
      <c r="E79" s="10" t="s">
        <v>35</v>
      </c>
      <c r="F79" s="11" t="s">
        <v>159</v>
      </c>
      <c r="G79" s="12">
        <v>63.5</v>
      </c>
      <c r="H79" s="13">
        <v>83.4</v>
      </c>
      <c r="I79" s="19">
        <f aca="true" t="shared" si="9" ref="I79:J81">G79*0.5</f>
        <v>31.75</v>
      </c>
      <c r="J79" s="19">
        <f t="shared" si="9"/>
        <v>41.7</v>
      </c>
      <c r="K79" s="13">
        <f t="shared" si="8"/>
        <v>73.45</v>
      </c>
      <c r="L79" s="17" t="s">
        <v>19</v>
      </c>
    </row>
    <row r="80" spans="1:12" ht="19.5" customHeight="1">
      <c r="A80" s="10" t="s">
        <v>152</v>
      </c>
      <c r="B80" s="10" t="s">
        <v>157</v>
      </c>
      <c r="C80" s="10">
        <v>3</v>
      </c>
      <c r="D80" s="10" t="s">
        <v>160</v>
      </c>
      <c r="E80" s="10" t="s">
        <v>35</v>
      </c>
      <c r="F80" s="11" t="s">
        <v>161</v>
      </c>
      <c r="G80" s="12">
        <v>58.4</v>
      </c>
      <c r="H80" s="13">
        <v>81</v>
      </c>
      <c r="I80" s="19">
        <f t="shared" si="9"/>
        <v>29.2</v>
      </c>
      <c r="J80" s="19">
        <f t="shared" si="9"/>
        <v>40.5</v>
      </c>
      <c r="K80" s="13">
        <f t="shared" si="8"/>
        <v>69.7</v>
      </c>
      <c r="L80" s="17" t="s">
        <v>21</v>
      </c>
    </row>
    <row r="81" spans="1:12" ht="19.5" customHeight="1">
      <c r="A81" s="10" t="s">
        <v>152</v>
      </c>
      <c r="B81" s="10" t="s">
        <v>157</v>
      </c>
      <c r="C81" s="10">
        <v>3</v>
      </c>
      <c r="D81" s="10" t="s">
        <v>162</v>
      </c>
      <c r="E81" s="10" t="s">
        <v>35</v>
      </c>
      <c r="F81" s="11" t="s">
        <v>163</v>
      </c>
      <c r="G81" s="12">
        <v>56.2</v>
      </c>
      <c r="H81" s="13">
        <v>83</v>
      </c>
      <c r="I81" s="19">
        <f t="shared" si="9"/>
        <v>28.1</v>
      </c>
      <c r="J81" s="19">
        <f t="shared" si="9"/>
        <v>41.5</v>
      </c>
      <c r="K81" s="13">
        <f t="shared" si="8"/>
        <v>69.6</v>
      </c>
      <c r="L81" s="17" t="s">
        <v>24</v>
      </c>
    </row>
    <row r="82" spans="1:12" ht="19.5" customHeight="1">
      <c r="A82" s="10" t="s">
        <v>152</v>
      </c>
      <c r="B82" s="10" t="s">
        <v>164</v>
      </c>
      <c r="C82" s="10">
        <v>3</v>
      </c>
      <c r="D82" s="10" t="s">
        <v>165</v>
      </c>
      <c r="E82" s="10" t="s">
        <v>35</v>
      </c>
      <c r="F82" s="11" t="s">
        <v>166</v>
      </c>
      <c r="G82" s="12">
        <v>53.3</v>
      </c>
      <c r="H82" s="13">
        <v>81.4</v>
      </c>
      <c r="I82" s="19">
        <f>G82*0.5</f>
        <v>26.65</v>
      </c>
      <c r="J82" s="19">
        <f>H82*0.5</f>
        <v>40.7</v>
      </c>
      <c r="K82" s="13">
        <f t="shared" si="8"/>
        <v>67.35</v>
      </c>
      <c r="L82" s="17" t="s">
        <v>19</v>
      </c>
    </row>
    <row r="83" spans="1:12" ht="19.5" customHeight="1">
      <c r="A83" s="10" t="s">
        <v>152</v>
      </c>
      <c r="B83" s="10" t="s">
        <v>164</v>
      </c>
      <c r="C83" s="10">
        <v>3</v>
      </c>
      <c r="D83" s="10" t="s">
        <v>167</v>
      </c>
      <c r="E83" s="10" t="s">
        <v>35</v>
      </c>
      <c r="F83" s="11" t="s">
        <v>168</v>
      </c>
      <c r="G83" s="12">
        <v>44.5</v>
      </c>
      <c r="H83" s="13">
        <v>83.4</v>
      </c>
      <c r="I83" s="19">
        <f aca="true" t="shared" si="10" ref="I83:J88">G83*0.5</f>
        <v>22.25</v>
      </c>
      <c r="J83" s="19">
        <f t="shared" si="10"/>
        <v>41.7</v>
      </c>
      <c r="K83" s="13">
        <f t="shared" si="8"/>
        <v>63.95</v>
      </c>
      <c r="L83" s="17" t="s">
        <v>21</v>
      </c>
    </row>
    <row r="84" spans="1:12" ht="19.5" customHeight="1">
      <c r="A84" s="10" t="s">
        <v>152</v>
      </c>
      <c r="B84" s="10" t="s">
        <v>164</v>
      </c>
      <c r="C84" s="10">
        <v>3</v>
      </c>
      <c r="D84" s="10" t="s">
        <v>169</v>
      </c>
      <c r="E84" s="10" t="s">
        <v>17</v>
      </c>
      <c r="F84" s="11" t="s">
        <v>170</v>
      </c>
      <c r="G84" s="12">
        <v>41.3</v>
      </c>
      <c r="H84" s="13">
        <v>82.6</v>
      </c>
      <c r="I84" s="19">
        <f t="shared" si="10"/>
        <v>20.65</v>
      </c>
      <c r="J84" s="19">
        <f t="shared" si="10"/>
        <v>41.3</v>
      </c>
      <c r="K84" s="13">
        <f t="shared" si="8"/>
        <v>61.949999999999996</v>
      </c>
      <c r="L84" s="17" t="s">
        <v>24</v>
      </c>
    </row>
    <row r="85" spans="1:12" ht="19.5" customHeight="1">
      <c r="A85" s="10" t="s">
        <v>152</v>
      </c>
      <c r="B85" s="10" t="s">
        <v>171</v>
      </c>
      <c r="C85" s="10">
        <v>3</v>
      </c>
      <c r="D85" s="10" t="s">
        <v>172</v>
      </c>
      <c r="E85" s="10" t="s">
        <v>35</v>
      </c>
      <c r="F85" s="11" t="s">
        <v>173</v>
      </c>
      <c r="G85" s="12">
        <v>70.6</v>
      </c>
      <c r="H85" s="13">
        <v>79.4</v>
      </c>
      <c r="I85" s="19">
        <f t="shared" si="10"/>
        <v>35.3</v>
      </c>
      <c r="J85" s="19">
        <f t="shared" si="10"/>
        <v>39.7</v>
      </c>
      <c r="K85" s="13">
        <f t="shared" si="8"/>
        <v>75</v>
      </c>
      <c r="L85" s="17" t="s">
        <v>19</v>
      </c>
    </row>
    <row r="86" spans="1:12" ht="19.5" customHeight="1">
      <c r="A86" s="10" t="s">
        <v>152</v>
      </c>
      <c r="B86" s="10" t="s">
        <v>171</v>
      </c>
      <c r="C86" s="10">
        <v>3</v>
      </c>
      <c r="D86" s="10" t="s">
        <v>174</v>
      </c>
      <c r="E86" s="10" t="s">
        <v>35</v>
      </c>
      <c r="F86" s="11" t="s">
        <v>175</v>
      </c>
      <c r="G86" s="12">
        <v>62.9</v>
      </c>
      <c r="H86" s="13">
        <v>85.4</v>
      </c>
      <c r="I86" s="19">
        <f aca="true" t="shared" si="11" ref="I86:I99">G86*0.5</f>
        <v>31.45</v>
      </c>
      <c r="J86" s="19">
        <f aca="true" t="shared" si="12" ref="J86:J98">H86*0.5</f>
        <v>42.7</v>
      </c>
      <c r="K86" s="13">
        <f t="shared" si="8"/>
        <v>74.15</v>
      </c>
      <c r="L86" s="17" t="s">
        <v>21</v>
      </c>
    </row>
    <row r="87" spans="1:12" ht="19.5" customHeight="1">
      <c r="A87" s="10" t="s">
        <v>152</v>
      </c>
      <c r="B87" s="10" t="s">
        <v>171</v>
      </c>
      <c r="C87" s="10">
        <v>3</v>
      </c>
      <c r="D87" s="10" t="s">
        <v>176</v>
      </c>
      <c r="E87" s="10" t="s">
        <v>35</v>
      </c>
      <c r="F87" s="11" t="s">
        <v>177</v>
      </c>
      <c r="G87" s="12">
        <v>58.6</v>
      </c>
      <c r="H87" s="13">
        <v>85.3</v>
      </c>
      <c r="I87" s="19">
        <f t="shared" si="11"/>
        <v>29.3</v>
      </c>
      <c r="J87" s="19">
        <f t="shared" si="12"/>
        <v>42.65</v>
      </c>
      <c r="K87" s="13">
        <f t="shared" si="8"/>
        <v>71.95</v>
      </c>
      <c r="L87" s="17" t="s">
        <v>24</v>
      </c>
    </row>
    <row r="88" spans="1:12" ht="19.5" customHeight="1">
      <c r="A88" s="10" t="s">
        <v>152</v>
      </c>
      <c r="B88" s="10" t="s">
        <v>171</v>
      </c>
      <c r="C88" s="10">
        <v>3</v>
      </c>
      <c r="D88" s="10"/>
      <c r="E88" s="10"/>
      <c r="F88" s="11" t="s">
        <v>178</v>
      </c>
      <c r="G88" s="12">
        <v>63.3</v>
      </c>
      <c r="H88" s="13">
        <v>80</v>
      </c>
      <c r="I88" s="19">
        <f t="shared" si="11"/>
        <v>31.65</v>
      </c>
      <c r="J88" s="19">
        <f t="shared" si="12"/>
        <v>40</v>
      </c>
      <c r="K88" s="13">
        <f t="shared" si="8"/>
        <v>71.65</v>
      </c>
      <c r="L88" s="17" t="s">
        <v>31</v>
      </c>
    </row>
    <row r="89" spans="1:12" ht="19.5" customHeight="1">
      <c r="A89" s="10" t="s">
        <v>152</v>
      </c>
      <c r="B89" s="10" t="s">
        <v>171</v>
      </c>
      <c r="C89" s="10">
        <v>3</v>
      </c>
      <c r="D89" s="10"/>
      <c r="E89" s="10"/>
      <c r="F89" s="11" t="s">
        <v>179</v>
      </c>
      <c r="G89" s="12">
        <v>61</v>
      </c>
      <c r="H89" s="13">
        <v>82.16</v>
      </c>
      <c r="I89" s="19">
        <f t="shared" si="11"/>
        <v>30.5</v>
      </c>
      <c r="J89" s="19">
        <f t="shared" si="12"/>
        <v>41.08</v>
      </c>
      <c r="K89" s="13">
        <f t="shared" si="8"/>
        <v>71.58</v>
      </c>
      <c r="L89" s="17" t="s">
        <v>180</v>
      </c>
    </row>
    <row r="90" spans="1:12" ht="19.5" customHeight="1">
      <c r="A90" s="10" t="s">
        <v>152</v>
      </c>
      <c r="B90" s="10" t="s">
        <v>171</v>
      </c>
      <c r="C90" s="10">
        <v>3</v>
      </c>
      <c r="D90" s="10"/>
      <c r="E90" s="10"/>
      <c r="F90" s="11" t="s">
        <v>181</v>
      </c>
      <c r="G90" s="12">
        <v>60.5</v>
      </c>
      <c r="H90" s="13">
        <v>81.8</v>
      </c>
      <c r="I90" s="19">
        <f t="shared" si="11"/>
        <v>30.25</v>
      </c>
      <c r="J90" s="19">
        <f t="shared" si="12"/>
        <v>40.9</v>
      </c>
      <c r="K90" s="13">
        <f t="shared" si="8"/>
        <v>71.15</v>
      </c>
      <c r="L90" s="17" t="s">
        <v>182</v>
      </c>
    </row>
    <row r="91" spans="1:12" ht="19.5" customHeight="1">
      <c r="A91" s="10" t="s">
        <v>152</v>
      </c>
      <c r="B91" s="10" t="s">
        <v>171</v>
      </c>
      <c r="C91" s="10">
        <v>3</v>
      </c>
      <c r="D91" s="10"/>
      <c r="E91" s="10"/>
      <c r="F91" s="11" t="s">
        <v>183</v>
      </c>
      <c r="G91" s="12">
        <v>58.9</v>
      </c>
      <c r="H91" s="13">
        <v>83.4</v>
      </c>
      <c r="I91" s="19">
        <f t="shared" si="11"/>
        <v>29.45</v>
      </c>
      <c r="J91" s="19">
        <f t="shared" si="12"/>
        <v>41.7</v>
      </c>
      <c r="K91" s="13">
        <f t="shared" si="8"/>
        <v>71.15</v>
      </c>
      <c r="L91" s="17" t="s">
        <v>182</v>
      </c>
    </row>
    <row r="92" spans="1:12" ht="19.5" customHeight="1">
      <c r="A92" s="10" t="s">
        <v>152</v>
      </c>
      <c r="B92" s="10" t="s">
        <v>171</v>
      </c>
      <c r="C92" s="10">
        <v>3</v>
      </c>
      <c r="D92" s="10"/>
      <c r="E92" s="10"/>
      <c r="F92" s="11" t="s">
        <v>184</v>
      </c>
      <c r="G92" s="12">
        <v>60.2</v>
      </c>
      <c r="H92" s="13">
        <v>81.8</v>
      </c>
      <c r="I92" s="19">
        <f t="shared" si="11"/>
        <v>30.1</v>
      </c>
      <c r="J92" s="19">
        <f t="shared" si="12"/>
        <v>40.9</v>
      </c>
      <c r="K92" s="13">
        <f t="shared" si="8"/>
        <v>71</v>
      </c>
      <c r="L92" s="17" t="s">
        <v>185</v>
      </c>
    </row>
    <row r="93" spans="1:12" ht="19.5" customHeight="1">
      <c r="A93" s="10" t="s">
        <v>152</v>
      </c>
      <c r="B93" s="10" t="s">
        <v>171</v>
      </c>
      <c r="C93" s="10">
        <v>3</v>
      </c>
      <c r="D93" s="10"/>
      <c r="E93" s="10"/>
      <c r="F93" s="11" t="s">
        <v>186</v>
      </c>
      <c r="G93" s="12">
        <v>59.1</v>
      </c>
      <c r="H93" s="13">
        <v>79.8</v>
      </c>
      <c r="I93" s="19">
        <f t="shared" si="11"/>
        <v>29.55</v>
      </c>
      <c r="J93" s="19">
        <f t="shared" si="12"/>
        <v>39.9</v>
      </c>
      <c r="K93" s="13">
        <f t="shared" si="8"/>
        <v>69.45</v>
      </c>
      <c r="L93" s="17" t="s">
        <v>187</v>
      </c>
    </row>
    <row r="94" spans="1:12" ht="19.5" customHeight="1">
      <c r="A94" s="10" t="s">
        <v>152</v>
      </c>
      <c r="B94" s="10" t="s">
        <v>188</v>
      </c>
      <c r="C94" s="10">
        <v>2</v>
      </c>
      <c r="D94" s="10" t="s">
        <v>189</v>
      </c>
      <c r="E94" s="10" t="s">
        <v>35</v>
      </c>
      <c r="F94" s="11" t="s">
        <v>190</v>
      </c>
      <c r="G94" s="12">
        <v>61.1</v>
      </c>
      <c r="H94" s="13">
        <v>83.2</v>
      </c>
      <c r="I94" s="19">
        <f t="shared" si="11"/>
        <v>30.55</v>
      </c>
      <c r="J94" s="19">
        <f t="shared" si="12"/>
        <v>41.6</v>
      </c>
      <c r="K94" s="13">
        <f t="shared" si="8"/>
        <v>72.15</v>
      </c>
      <c r="L94" s="17" t="s">
        <v>19</v>
      </c>
    </row>
    <row r="95" spans="1:12" ht="19.5" customHeight="1">
      <c r="A95" s="10" t="s">
        <v>152</v>
      </c>
      <c r="B95" s="10" t="s">
        <v>188</v>
      </c>
      <c r="C95" s="10">
        <v>2</v>
      </c>
      <c r="D95" s="10" t="s">
        <v>191</v>
      </c>
      <c r="E95" s="10" t="s">
        <v>17</v>
      </c>
      <c r="F95" s="11" t="s">
        <v>192</v>
      </c>
      <c r="G95" s="12">
        <v>59.8</v>
      </c>
      <c r="H95" s="13">
        <v>79.8</v>
      </c>
      <c r="I95" s="19">
        <f t="shared" si="11"/>
        <v>29.9</v>
      </c>
      <c r="J95" s="19">
        <f t="shared" si="12"/>
        <v>39.9</v>
      </c>
      <c r="K95" s="13">
        <f t="shared" si="8"/>
        <v>69.8</v>
      </c>
      <c r="L95" s="17" t="s">
        <v>21</v>
      </c>
    </row>
    <row r="96" spans="1:12" ht="19.5" customHeight="1">
      <c r="A96" s="10" t="s">
        <v>152</v>
      </c>
      <c r="B96" s="10" t="s">
        <v>188</v>
      </c>
      <c r="C96" s="10">
        <v>2</v>
      </c>
      <c r="D96" s="10"/>
      <c r="E96" s="10"/>
      <c r="F96" s="11" t="s">
        <v>193</v>
      </c>
      <c r="G96" s="12">
        <v>60.3</v>
      </c>
      <c r="H96" s="13">
        <v>79</v>
      </c>
      <c r="I96" s="19">
        <f t="shared" si="11"/>
        <v>30.15</v>
      </c>
      <c r="J96" s="19">
        <f t="shared" si="12"/>
        <v>39.5</v>
      </c>
      <c r="K96" s="13">
        <f t="shared" si="8"/>
        <v>69.65</v>
      </c>
      <c r="L96" s="17" t="s">
        <v>24</v>
      </c>
    </row>
    <row r="97" spans="1:12" ht="19.5" customHeight="1">
      <c r="A97" s="10" t="s">
        <v>152</v>
      </c>
      <c r="B97" s="10" t="s">
        <v>188</v>
      </c>
      <c r="C97" s="10">
        <v>2</v>
      </c>
      <c r="D97" s="10"/>
      <c r="E97" s="10"/>
      <c r="F97" s="11" t="s">
        <v>194</v>
      </c>
      <c r="G97" s="12">
        <v>57.8</v>
      </c>
      <c r="H97" s="13">
        <v>79.8</v>
      </c>
      <c r="I97" s="19">
        <f t="shared" si="11"/>
        <v>28.9</v>
      </c>
      <c r="J97" s="19">
        <f t="shared" si="12"/>
        <v>39.9</v>
      </c>
      <c r="K97" s="13">
        <f t="shared" si="8"/>
        <v>68.8</v>
      </c>
      <c r="L97" s="17" t="s">
        <v>31</v>
      </c>
    </row>
    <row r="98" spans="1:12" ht="19.5" customHeight="1">
      <c r="A98" s="10" t="s">
        <v>152</v>
      </c>
      <c r="B98" s="10" t="s">
        <v>188</v>
      </c>
      <c r="C98" s="10">
        <v>2</v>
      </c>
      <c r="D98" s="10"/>
      <c r="E98" s="10"/>
      <c r="F98" s="11" t="s">
        <v>195</v>
      </c>
      <c r="G98" s="12">
        <v>52.5</v>
      </c>
      <c r="H98" s="13">
        <v>76.6</v>
      </c>
      <c r="I98" s="19">
        <f t="shared" si="11"/>
        <v>26.25</v>
      </c>
      <c r="J98" s="19">
        <f t="shared" si="12"/>
        <v>38.3</v>
      </c>
      <c r="K98" s="13">
        <f t="shared" si="8"/>
        <v>64.55</v>
      </c>
      <c r="L98" s="17" t="s">
        <v>180</v>
      </c>
    </row>
    <row r="99" spans="1:12" ht="19.5" customHeight="1">
      <c r="A99" s="10" t="s">
        <v>152</v>
      </c>
      <c r="B99" s="10" t="s">
        <v>188</v>
      </c>
      <c r="C99" s="10">
        <v>2</v>
      </c>
      <c r="D99" s="10"/>
      <c r="E99" s="10"/>
      <c r="F99" s="11" t="s">
        <v>196</v>
      </c>
      <c r="G99" s="12">
        <v>48.2</v>
      </c>
      <c r="H99" s="17" t="s">
        <v>23</v>
      </c>
      <c r="I99" s="19">
        <f t="shared" si="11"/>
        <v>24.1</v>
      </c>
      <c r="J99" s="19">
        <v>0</v>
      </c>
      <c r="K99" s="13">
        <f t="shared" si="8"/>
        <v>24.1</v>
      </c>
      <c r="L99" s="17" t="s">
        <v>182</v>
      </c>
    </row>
    <row r="100" spans="1:12" ht="24" customHeight="1">
      <c r="A100" s="20" t="s">
        <v>197</v>
      </c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20"/>
    </row>
  </sheetData>
  <sheetProtection/>
  <mergeCells count="3">
    <mergeCell ref="A1:L1"/>
    <mergeCell ref="A2:L2"/>
    <mergeCell ref="A100:L100"/>
  </mergeCells>
  <printOptions horizontalCentered="1"/>
  <pageMargins left="0.5511811023622047" right="0.35433070866141736" top="0.35433070866141736" bottom="0.3937007874015748" header="0.31496062992125984" footer="0.31496062992125984"/>
  <pageSetup horizontalDpi="600" verticalDpi="6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张  镇</cp:lastModifiedBy>
  <cp:lastPrinted>2017-07-15T06:58:10Z</cp:lastPrinted>
  <dcterms:created xsi:type="dcterms:W3CDTF">1996-12-17T01:32:42Z</dcterms:created>
  <dcterms:modified xsi:type="dcterms:W3CDTF">2020-11-09T00:06:27Z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2052-10.8.2.6784</vt:lpwstr>
  </property>
</Properties>
</file>