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6" windowWidth="19200" windowHeight="11640" activeTab="2"/>
  </bookViews>
  <sheets>
    <sheet name="面试一组" sheetId="1" r:id="rId1"/>
    <sheet name="面试二组" sheetId="2" r:id="rId2"/>
    <sheet name="面试三组" sheetId="3" r:id="rId3"/>
  </sheets>
  <calcPr calcId="125725"/>
</workbook>
</file>

<file path=xl/calcChain.xml><?xml version="1.0" encoding="utf-8"?>
<calcChain xmlns="http://schemas.openxmlformats.org/spreadsheetml/2006/main">
  <c r="L49" i="3"/>
  <c r="L48"/>
  <c r="L46"/>
  <c r="L45"/>
  <c r="L44"/>
  <c r="L41"/>
  <c r="L40"/>
  <c r="L39"/>
  <c r="O38"/>
  <c r="L38"/>
  <c r="L37"/>
  <c r="L36"/>
  <c r="L35"/>
  <c r="L34"/>
  <c r="L33"/>
  <c r="L31"/>
  <c r="L30"/>
  <c r="L29"/>
  <c r="L28"/>
  <c r="O27"/>
  <c r="L27"/>
  <c r="L26"/>
  <c r="L25"/>
  <c r="L24"/>
  <c r="L23"/>
  <c r="L22"/>
  <c r="L21"/>
  <c r="L20"/>
  <c r="L19"/>
  <c r="L18"/>
  <c r="L17"/>
  <c r="L16"/>
  <c r="L15"/>
  <c r="O14"/>
  <c r="L14"/>
  <c r="L13"/>
  <c r="L12"/>
  <c r="L11"/>
  <c r="L10"/>
  <c r="L9"/>
  <c r="L8"/>
  <c r="L7"/>
  <c r="L6"/>
  <c r="L5"/>
  <c r="L4"/>
  <c r="O3"/>
  <c r="L3"/>
  <c r="L50" i="2"/>
  <c r="L49"/>
  <c r="L48"/>
  <c r="L47"/>
  <c r="L46"/>
  <c r="L45"/>
  <c r="L44"/>
  <c r="L43"/>
  <c r="L42"/>
  <c r="L41"/>
  <c r="L40"/>
  <c r="L39"/>
  <c r="O38"/>
  <c r="L38"/>
  <c r="L37"/>
  <c r="L36"/>
  <c r="L35"/>
  <c r="L34"/>
  <c r="L33"/>
  <c r="L32"/>
  <c r="L31"/>
  <c r="L29"/>
  <c r="L28"/>
  <c r="O27"/>
  <c r="L27"/>
  <c r="L26"/>
  <c r="L25"/>
  <c r="L24"/>
  <c r="L23"/>
  <c r="L22"/>
  <c r="L21"/>
  <c r="L19"/>
  <c r="L17"/>
  <c r="L16"/>
  <c r="L15"/>
  <c r="O14"/>
  <c r="L14"/>
  <c r="L13"/>
  <c r="L10"/>
  <c r="L9"/>
  <c r="L8"/>
  <c r="L7"/>
  <c r="L6"/>
  <c r="L5"/>
  <c r="L4"/>
  <c r="O3"/>
  <c r="L3"/>
  <c r="L50" i="1"/>
  <c r="L49"/>
  <c r="L48"/>
  <c r="L47"/>
  <c r="L46"/>
  <c r="L45"/>
  <c r="L44"/>
  <c r="L43"/>
  <c r="L42"/>
  <c r="L41"/>
  <c r="L39"/>
  <c r="O38"/>
  <c r="L38"/>
  <c r="L37"/>
  <c r="L36"/>
  <c r="L35"/>
  <c r="L34"/>
  <c r="L33"/>
  <c r="L32"/>
  <c r="L29"/>
  <c r="L28"/>
  <c r="O27"/>
  <c r="L27"/>
  <c r="L26"/>
  <c r="L24"/>
  <c r="L22"/>
  <c r="L21"/>
  <c r="L20"/>
  <c r="L19"/>
  <c r="L18"/>
  <c r="L17"/>
  <c r="L16"/>
  <c r="L15"/>
  <c r="O14"/>
  <c r="L14"/>
  <c r="L13"/>
  <c r="L11"/>
  <c r="L10"/>
  <c r="L9"/>
  <c r="L7"/>
  <c r="L5"/>
  <c r="L4"/>
  <c r="O3"/>
  <c r="L3"/>
</calcChain>
</file>

<file path=xl/sharedStrings.xml><?xml version="1.0" encoding="utf-8"?>
<sst xmlns="http://schemas.openxmlformats.org/spreadsheetml/2006/main" count="921" uniqueCount="436">
  <si>
    <t>日期</t>
    <phoneticPr fontId="3" type="noConversion"/>
  </si>
  <si>
    <t>主管单位</t>
    <phoneticPr fontId="3" type="noConversion"/>
  </si>
  <si>
    <t>报考单位</t>
  </si>
  <si>
    <t>报考岗位</t>
    <phoneticPr fontId="3" type="noConversion"/>
  </si>
  <si>
    <t>招聘人数</t>
    <phoneticPr fontId="3" type="noConversion"/>
  </si>
  <si>
    <t>面试人数</t>
    <phoneticPr fontId="3" type="noConversion"/>
  </si>
  <si>
    <t>准考证号</t>
  </si>
  <si>
    <t>姓名</t>
  </si>
  <si>
    <t>性别</t>
    <phoneticPr fontId="3" type="noConversion"/>
  </si>
  <si>
    <t>笔试成绩</t>
    <phoneticPr fontId="3" type="noConversion"/>
  </si>
  <si>
    <t>面试成绩</t>
    <phoneticPr fontId="3" type="noConversion"/>
  </si>
  <si>
    <t>综合成绩</t>
    <phoneticPr fontId="3" type="noConversion"/>
  </si>
  <si>
    <t>综合成绩排名</t>
    <phoneticPr fontId="3" type="noConversion"/>
  </si>
  <si>
    <t>备注</t>
    <phoneticPr fontId="3" type="noConversion"/>
  </si>
  <si>
    <t>11月5日上午</t>
    <phoneticPr fontId="3" type="noConversion"/>
  </si>
  <si>
    <t>朝阳区残疾人联合会</t>
    <phoneticPr fontId="3" type="noConversion"/>
  </si>
  <si>
    <t>朝阳区残疾人劳动就业服务所</t>
    <phoneticPr fontId="3" type="noConversion"/>
  </si>
  <si>
    <t>综合管理岗</t>
  </si>
  <si>
    <t>20002040130</t>
  </si>
  <si>
    <t>许瑞婷</t>
  </si>
  <si>
    <t>女</t>
  </si>
  <si>
    <t>拟进入体检</t>
    <phoneticPr fontId="1" type="noConversion"/>
  </si>
  <si>
    <t>朝阳区投资促进服务中心</t>
    <phoneticPr fontId="3" type="noConversion"/>
  </si>
  <si>
    <t>党务工作岗</t>
  </si>
  <si>
    <t>20002331720</t>
  </si>
  <si>
    <t>赵生敏</t>
  </si>
  <si>
    <t>20002351809</t>
  </si>
  <si>
    <t>刘红敏</t>
  </si>
  <si>
    <t xml:space="preserve"> </t>
    <phoneticPr fontId="1" type="noConversion"/>
  </si>
  <si>
    <t>20002321312</t>
  </si>
  <si>
    <t>刘金寰</t>
  </si>
  <si>
    <t>缺考</t>
    <phoneticPr fontId="1" type="noConversion"/>
  </si>
  <si>
    <t>放弃</t>
    <phoneticPr fontId="1" type="noConversion"/>
  </si>
  <si>
    <t>20002341119</t>
  </si>
  <si>
    <t>周鹏程</t>
  </si>
  <si>
    <t>男</t>
  </si>
  <si>
    <t>朝阳区人力资源和社会保障局</t>
    <phoneticPr fontId="3" type="noConversion"/>
  </si>
  <si>
    <t>朝阳区人力资源公共服务中心</t>
    <phoneticPr fontId="3" type="noConversion"/>
  </si>
  <si>
    <t>信息系统管理岗</t>
  </si>
  <si>
    <t>20002321422</t>
  </si>
  <si>
    <t>汪文彬</t>
  </si>
  <si>
    <t>20002340229</t>
  </si>
  <si>
    <t>郭楠</t>
  </si>
  <si>
    <t>20002340625</t>
  </si>
  <si>
    <t>刘欢</t>
  </si>
  <si>
    <t>宣传岗</t>
  </si>
  <si>
    <t>20002040223</t>
  </si>
  <si>
    <t>王同庆</t>
  </si>
  <si>
    <t>面试低于平均分</t>
    <phoneticPr fontId="1" type="noConversion"/>
  </si>
  <si>
    <t>20002350608</t>
  </si>
  <si>
    <t>付梓轩</t>
  </si>
  <si>
    <t>20002340419</t>
  </si>
  <si>
    <t>张爽</t>
  </si>
  <si>
    <t>11月5日下午</t>
    <phoneticPr fontId="3" type="noConversion"/>
  </si>
  <si>
    <t>朝阳区机关后勤服务中心</t>
    <phoneticPr fontId="3" type="noConversion"/>
  </si>
  <si>
    <t>出纳岗</t>
  </si>
  <si>
    <t>20002320707</t>
  </si>
  <si>
    <t>李天娇</t>
  </si>
  <si>
    <t>20002351414</t>
  </si>
  <si>
    <t>周艾佳</t>
  </si>
  <si>
    <t>20002351806</t>
  </si>
  <si>
    <t>史婧</t>
  </si>
  <si>
    <t>会计岗</t>
  </si>
  <si>
    <t>20002341226</t>
  </si>
  <si>
    <t>邵振祎</t>
  </si>
  <si>
    <t>20002340228</t>
  </si>
  <si>
    <t>袁静怡</t>
  </si>
  <si>
    <t>20002351718</t>
  </si>
  <si>
    <t>张冶驰</t>
  </si>
  <si>
    <t>20002340812</t>
  </si>
  <si>
    <t>崔迪</t>
  </si>
  <si>
    <t>朝阳区住房和城乡建设委员会</t>
    <phoneticPr fontId="3" type="noConversion"/>
  </si>
  <si>
    <t>朝阳区建筑行业管理处</t>
    <phoneticPr fontId="3" type="noConversion"/>
  </si>
  <si>
    <t>行政备案事项管理岗</t>
  </si>
  <si>
    <t>20002041411</t>
  </si>
  <si>
    <t>张志斌</t>
  </si>
  <si>
    <t>20002040722</t>
  </si>
  <si>
    <t>王晓乐</t>
  </si>
  <si>
    <t>20002341227</t>
  </si>
  <si>
    <t>张超</t>
  </si>
  <si>
    <t>20002040116</t>
  </si>
  <si>
    <t>桑晓文</t>
  </si>
  <si>
    <t>20002320111</t>
  </si>
  <si>
    <t>王佳兴</t>
  </si>
  <si>
    <t>20002350617</t>
  </si>
  <si>
    <t>孙思思</t>
  </si>
  <si>
    <t>11月6日上午</t>
    <phoneticPr fontId="3" type="noConversion"/>
  </si>
  <si>
    <t>劲松街道办事处</t>
    <phoneticPr fontId="3" type="noConversion"/>
  </si>
  <si>
    <t>劲松街道便民服务中心</t>
    <phoneticPr fontId="3" type="noConversion"/>
  </si>
  <si>
    <t>退役军人服务岗</t>
  </si>
  <si>
    <t>20002340226</t>
  </si>
  <si>
    <t>张璐</t>
  </si>
  <si>
    <t>20002340710</t>
  </si>
  <si>
    <t>李东</t>
  </si>
  <si>
    <t>20002351009</t>
  </si>
  <si>
    <t>曹静茜</t>
  </si>
  <si>
    <t>来广营地区办事处</t>
    <phoneticPr fontId="3" type="noConversion"/>
  </si>
  <si>
    <t>来广营地区社会保障事务所</t>
    <phoneticPr fontId="3" type="noConversion"/>
  </si>
  <si>
    <t>社会保障岗B</t>
  </si>
  <si>
    <t>20002321303</t>
  </si>
  <si>
    <t>赵菁</t>
  </si>
  <si>
    <t>20002320721</t>
  </si>
  <si>
    <t>李宁</t>
  </si>
  <si>
    <t>20002340610</t>
  </si>
  <si>
    <t>王晶雅</t>
  </si>
  <si>
    <t>金盏地区办事处</t>
    <phoneticPr fontId="3" type="noConversion"/>
  </si>
  <si>
    <t>金盏地区社会保障事务所</t>
    <phoneticPr fontId="3" type="noConversion"/>
  </si>
  <si>
    <t>退役军人服务管理岗</t>
  </si>
  <si>
    <t>20002340208</t>
  </si>
  <si>
    <t>谢晨</t>
  </si>
  <si>
    <t>20002320213</t>
  </si>
  <si>
    <t>韩相月</t>
  </si>
  <si>
    <t>20002351323</t>
  </si>
  <si>
    <t>蔡宇涵</t>
  </si>
  <si>
    <t>20002040611</t>
  </si>
  <si>
    <t>宗兆钰</t>
  </si>
  <si>
    <t>住房管理岗</t>
  </si>
  <si>
    <t>20002040821</t>
  </si>
  <si>
    <t>白宫</t>
  </si>
  <si>
    <t>11月6日下午</t>
    <phoneticPr fontId="3" type="noConversion"/>
  </si>
  <si>
    <t>香河园街道办事处</t>
    <phoneticPr fontId="3" type="noConversion"/>
  </si>
  <si>
    <t>香河园街道便民服务中心</t>
    <phoneticPr fontId="3" type="noConversion"/>
  </si>
  <si>
    <t>便民服务管理岗</t>
  </si>
  <si>
    <t>20002341414</t>
  </si>
  <si>
    <t>秦一帆</t>
  </si>
  <si>
    <t>垡头街道办事处</t>
    <phoneticPr fontId="3" type="noConversion"/>
  </si>
  <si>
    <t>垡头街道便民服务中心</t>
    <phoneticPr fontId="3" type="noConversion"/>
  </si>
  <si>
    <t>退役军人管理岗</t>
  </si>
  <si>
    <t>20002350120</t>
  </si>
  <si>
    <t>王培花</t>
  </si>
  <si>
    <t>20002351825</t>
  </si>
  <si>
    <t>张俊玲</t>
  </si>
  <si>
    <t>20002330511</t>
  </si>
  <si>
    <t>何敏</t>
  </si>
  <si>
    <t>麦子店街道办事处</t>
    <phoneticPr fontId="3" type="noConversion"/>
  </si>
  <si>
    <t>麦子店街道便民服务中心</t>
    <phoneticPr fontId="3" type="noConversion"/>
  </si>
  <si>
    <t>20002350529</t>
  </si>
  <si>
    <t>陈茜</t>
  </si>
  <si>
    <t>20002330726</t>
  </si>
  <si>
    <t>冯建洋</t>
  </si>
  <si>
    <t>20002340616</t>
  </si>
  <si>
    <t>赵志伟</t>
  </si>
  <si>
    <t>酒仙桥街道办事处</t>
    <phoneticPr fontId="3" type="noConversion"/>
  </si>
  <si>
    <t>酒仙桥街道便民服务中心</t>
    <phoneticPr fontId="3" type="noConversion"/>
  </si>
  <si>
    <t>20002341311</t>
  </si>
  <si>
    <t>马佳童</t>
  </si>
  <si>
    <t>20002331814</t>
  </si>
  <si>
    <t>董超</t>
  </si>
  <si>
    <t>20002321028</t>
  </si>
  <si>
    <t>程亚楠</t>
  </si>
  <si>
    <t>高碑店地区办事处</t>
    <phoneticPr fontId="3" type="noConversion"/>
  </si>
  <si>
    <t>高碑店地区社会保障事务所</t>
    <phoneticPr fontId="3" type="noConversion"/>
  </si>
  <si>
    <t>财务岗</t>
  </si>
  <si>
    <t>20002040524</t>
  </si>
  <si>
    <t>宫婷悦</t>
  </si>
  <si>
    <t>20002341519</t>
  </si>
  <si>
    <t>宣言</t>
  </si>
  <si>
    <t>20002350305</t>
  </si>
  <si>
    <t>张晓</t>
  </si>
  <si>
    <t>报考岗位</t>
    <phoneticPr fontId="5" type="noConversion"/>
  </si>
  <si>
    <t>11月5日上午</t>
    <phoneticPr fontId="5" type="noConversion"/>
  </si>
  <si>
    <t>朝阳区城市管理委员会</t>
    <phoneticPr fontId="5" type="noConversion"/>
  </si>
  <si>
    <t>朝阳区控违拆违督察队</t>
    <phoneticPr fontId="5" type="noConversion"/>
  </si>
  <si>
    <t>文秘岗</t>
  </si>
  <si>
    <t>20002041202</t>
  </si>
  <si>
    <t>张凝</t>
  </si>
  <si>
    <t>20002320921</t>
  </si>
  <si>
    <t>邱爽</t>
  </si>
  <si>
    <t>20002330803</t>
  </si>
  <si>
    <t>赵田田</t>
  </si>
  <si>
    <t>朝阳区渣土管理站</t>
    <phoneticPr fontId="5" type="noConversion"/>
  </si>
  <si>
    <t>环境检查岗</t>
  </si>
  <si>
    <t>20002331027</t>
  </si>
  <si>
    <t>盛日月</t>
  </si>
  <si>
    <t>20002331621</t>
  </si>
  <si>
    <t>宋雅楠</t>
  </si>
  <si>
    <t>20002350207</t>
  </si>
  <si>
    <t>王胤萱</t>
  </si>
  <si>
    <t>朝阳区审计局</t>
    <phoneticPr fontId="5" type="noConversion"/>
  </si>
  <si>
    <t>朝阳区审计指导中心</t>
    <phoneticPr fontId="5" type="noConversion"/>
  </si>
  <si>
    <t>财务管理岗</t>
  </si>
  <si>
    <t>20002320613</t>
  </si>
  <si>
    <t>邵玉娟</t>
  </si>
  <si>
    <t>20002351120</t>
  </si>
  <si>
    <t>朱宁</t>
  </si>
  <si>
    <t>20002340418</t>
  </si>
  <si>
    <t>郭家宏</t>
  </si>
  <si>
    <t>奥运村街道办事处</t>
    <phoneticPr fontId="5" type="noConversion"/>
  </si>
  <si>
    <t>奥运村街道便民服务中心</t>
    <phoneticPr fontId="5" type="noConversion"/>
  </si>
  <si>
    <t>便民服务岗</t>
  </si>
  <si>
    <t>20002041308</t>
  </si>
  <si>
    <t>杜怡凝</t>
  </si>
  <si>
    <t>20002041621</t>
  </si>
  <si>
    <t>崔文佳</t>
  </si>
  <si>
    <t>11月5日下午</t>
    <phoneticPr fontId="5" type="noConversion"/>
  </si>
  <si>
    <t>朝阳区市场监督管理局</t>
    <phoneticPr fontId="5" type="noConversion"/>
  </si>
  <si>
    <t>朝阳区市场监督管理局信息档案中心</t>
    <phoneticPr fontId="5" type="noConversion"/>
  </si>
  <si>
    <t>项目与运维管理岗</t>
  </si>
  <si>
    <t>20002350321</t>
  </si>
  <si>
    <t>李林</t>
  </si>
  <si>
    <t>20002040607</t>
  </si>
  <si>
    <t>解宇鑫</t>
  </si>
  <si>
    <t>20002330412</t>
  </si>
  <si>
    <t>熊伟</t>
    <phoneticPr fontId="5" type="noConversion"/>
  </si>
  <si>
    <t>朝阳区市场监督管理局质量认证中心</t>
    <phoneticPr fontId="5" type="noConversion"/>
  </si>
  <si>
    <t>政务服务岗</t>
  </si>
  <si>
    <t>20002341118</t>
  </si>
  <si>
    <t>冯玉嘉</t>
  </si>
  <si>
    <t>20002041310</t>
  </si>
  <si>
    <t>牛晨郦</t>
  </si>
  <si>
    <t>20002331714</t>
  </si>
  <si>
    <t>刘泽蕊</t>
  </si>
  <si>
    <t>20002330110</t>
  </si>
  <si>
    <t>姚彤</t>
  </si>
  <si>
    <t>20002341219</t>
  </si>
  <si>
    <t>吕若楠</t>
  </si>
  <si>
    <t>20002340205</t>
  </si>
  <si>
    <t>郭丽婷</t>
  </si>
  <si>
    <t>20002351616</t>
  </si>
  <si>
    <t>李媛媛</t>
  </si>
  <si>
    <t>朝阳区消费者协会</t>
    <phoneticPr fontId="5" type="noConversion"/>
  </si>
  <si>
    <t>20002351829</t>
  </si>
  <si>
    <t>张捷</t>
  </si>
  <si>
    <t>20002340304</t>
  </si>
  <si>
    <t>陈怡</t>
  </si>
  <si>
    <t>朝阳区知识产权服务中心</t>
    <phoneticPr fontId="5" type="noConversion"/>
  </si>
  <si>
    <t>20002041428</t>
  </si>
  <si>
    <t>张伊</t>
  </si>
  <si>
    <t>11月6日上午</t>
    <phoneticPr fontId="5" type="noConversion"/>
  </si>
  <si>
    <t>孙河地区办事处</t>
    <phoneticPr fontId="5" type="noConversion"/>
  </si>
  <si>
    <t>孙河地区社会保障事务所</t>
    <phoneticPr fontId="5" type="noConversion"/>
  </si>
  <si>
    <t>社会保障岗</t>
  </si>
  <si>
    <t>20002321316</t>
  </si>
  <si>
    <t>祁雪伦</t>
  </si>
  <si>
    <t>20002351312</t>
  </si>
  <si>
    <t>朱海月</t>
  </si>
  <si>
    <t>20002330218</t>
  </si>
  <si>
    <t>段明艳</t>
  </si>
  <si>
    <t>20002041408</t>
  </si>
  <si>
    <t>纪硕</t>
  </si>
  <si>
    <t>20002321416</t>
  </si>
  <si>
    <t>牟晨</t>
  </si>
  <si>
    <t>20002352019</t>
  </si>
  <si>
    <t>郑华柱</t>
  </si>
  <si>
    <t>东坝地区办事处</t>
    <phoneticPr fontId="5" type="noConversion"/>
  </si>
  <si>
    <t>东坝地区社会保障事务所</t>
    <phoneticPr fontId="5" type="noConversion"/>
  </si>
  <si>
    <t>社会保障事务代理岗</t>
  </si>
  <si>
    <t>20002351223</t>
  </si>
  <si>
    <t>张莹莹</t>
  </si>
  <si>
    <t>20002331521</t>
  </si>
  <si>
    <t>刘悦</t>
  </si>
  <si>
    <t>20002350901</t>
  </si>
  <si>
    <t>刘一超</t>
  </si>
  <si>
    <t>朝外街道办事处</t>
    <phoneticPr fontId="5" type="noConversion"/>
  </si>
  <si>
    <t>朝外街道便民服务中心</t>
    <phoneticPr fontId="5" type="noConversion"/>
  </si>
  <si>
    <t>社保事务岗</t>
  </si>
  <si>
    <t>20002330920</t>
  </si>
  <si>
    <t>韩乐</t>
  </si>
  <si>
    <t>20002331109</t>
  </si>
  <si>
    <t>李雪楠</t>
  </si>
  <si>
    <t>11月6日下午</t>
    <phoneticPr fontId="5" type="noConversion"/>
  </si>
  <si>
    <t>平房地区办事处</t>
    <phoneticPr fontId="5" type="noConversion"/>
  </si>
  <si>
    <t>平房地区社会保障事务所</t>
    <phoneticPr fontId="5" type="noConversion"/>
  </si>
  <si>
    <t>20002351523</t>
  </si>
  <si>
    <t>单潇峰</t>
  </si>
  <si>
    <t>南磨房地区办事处</t>
    <phoneticPr fontId="5" type="noConversion"/>
  </si>
  <si>
    <t>南磨房地区社会保障事务所</t>
    <phoneticPr fontId="5" type="noConversion"/>
  </si>
  <si>
    <t>20002331709</t>
  </si>
  <si>
    <t>陶京金</t>
  </si>
  <si>
    <t>20002331601</t>
  </si>
  <si>
    <t>时江波</t>
  </si>
  <si>
    <t>20002331010</t>
  </si>
  <si>
    <t>田硕</t>
  </si>
  <si>
    <t>三间房地区办事处</t>
    <phoneticPr fontId="5" type="noConversion"/>
  </si>
  <si>
    <t>三间房地区社会保障事务所</t>
    <phoneticPr fontId="5" type="noConversion"/>
  </si>
  <si>
    <t>信访管理岗</t>
  </si>
  <si>
    <t>20002340421</t>
  </si>
  <si>
    <t>董振</t>
  </si>
  <si>
    <t>20002320617</t>
  </si>
  <si>
    <t>高振</t>
  </si>
  <si>
    <t>20002330528</t>
  </si>
  <si>
    <t>辛淑娇</t>
  </si>
  <si>
    <t>十八里店地区办事处</t>
    <phoneticPr fontId="5" type="noConversion"/>
  </si>
  <si>
    <t>十八里店地区社会保障事务所</t>
    <phoneticPr fontId="5" type="noConversion"/>
  </si>
  <si>
    <t>20002320603</t>
  </si>
  <si>
    <t>魏然</t>
  </si>
  <si>
    <t>20002341520</t>
  </si>
  <si>
    <t>胡彦卿</t>
  </si>
  <si>
    <t>20002331215</t>
  </si>
  <si>
    <t>赵茹</t>
  </si>
  <si>
    <t>太阳宫地区办事处</t>
    <phoneticPr fontId="5" type="noConversion"/>
  </si>
  <si>
    <t>太阳宫地区便民服务中心</t>
    <phoneticPr fontId="5" type="noConversion"/>
  </si>
  <si>
    <t>退役军人事务岗</t>
  </si>
  <si>
    <t>20002040825</t>
  </si>
  <si>
    <t>周京华</t>
  </si>
  <si>
    <t>20002331829</t>
  </si>
  <si>
    <t>席文艳</t>
  </si>
  <si>
    <t>20002351714</t>
  </si>
  <si>
    <t>冯贺</t>
  </si>
  <si>
    <t>朝阳区退役军人事务局</t>
    <phoneticPr fontId="3" type="noConversion"/>
  </si>
  <si>
    <t>朝阳区军队离休退休干部服务管理机构</t>
    <phoneticPr fontId="3" type="noConversion"/>
  </si>
  <si>
    <t>服务管理岗A</t>
  </si>
  <si>
    <t>20002350614</t>
  </si>
  <si>
    <t>沈彩秀</t>
  </si>
  <si>
    <t>服务管理岗B</t>
  </si>
  <si>
    <t>20002350317</t>
  </si>
  <si>
    <t>孟杉</t>
  </si>
  <si>
    <t>服务管理岗D</t>
  </si>
  <si>
    <t>20002350323</t>
  </si>
  <si>
    <t>张磊</t>
  </si>
  <si>
    <t>20002350817</t>
  </si>
  <si>
    <t>郭淑元</t>
  </si>
  <si>
    <t>20002341702</t>
  </si>
  <si>
    <t>梁爽</t>
  </si>
  <si>
    <t>20002340703</t>
  </si>
  <si>
    <t>贺鹏炜</t>
  </si>
  <si>
    <t>20002330728</t>
  </si>
  <si>
    <t>寇淼</t>
  </si>
  <si>
    <t>20002351330</t>
  </si>
  <si>
    <t>姜玲玉</t>
  </si>
  <si>
    <t>朝阳区信访办公室</t>
    <phoneticPr fontId="3" type="noConversion"/>
  </si>
  <si>
    <t>朝阳区信访信息研调中心</t>
    <phoneticPr fontId="3" type="noConversion"/>
  </si>
  <si>
    <t>网上信访受理岗</t>
  </si>
  <si>
    <t>20002351919</t>
  </si>
  <si>
    <t>韩晴</t>
  </si>
  <si>
    <t>20002040603</t>
  </si>
  <si>
    <t>姜瑞佳</t>
  </si>
  <si>
    <t>20002321210</t>
  </si>
  <si>
    <t>张涛</t>
  </si>
  <si>
    <t>朝阳区人民防空办公室</t>
    <phoneticPr fontId="3" type="noConversion"/>
  </si>
  <si>
    <t>朝阳区人防工程管理所</t>
    <phoneticPr fontId="3" type="noConversion"/>
  </si>
  <si>
    <t>内部管理岗</t>
  </si>
  <si>
    <t>20002340127</t>
  </si>
  <si>
    <t>王娜</t>
  </si>
  <si>
    <t>20002320730</t>
  </si>
  <si>
    <t>尹申</t>
  </si>
  <si>
    <t>20002350528</t>
  </si>
  <si>
    <t>龙志美</t>
  </si>
  <si>
    <t>崔各庄地区办事处</t>
    <phoneticPr fontId="3" type="noConversion"/>
  </si>
  <si>
    <t>崔各庄地区社会保障事务所</t>
    <phoneticPr fontId="3" type="noConversion"/>
  </si>
  <si>
    <t>20002040120</t>
  </si>
  <si>
    <t>郭英</t>
  </si>
  <si>
    <t>20002321123</t>
  </si>
  <si>
    <t>王丽媛</t>
  </si>
  <si>
    <t>20002040924</t>
  </si>
  <si>
    <t>闫丹阳</t>
  </si>
  <si>
    <t>大屯街道办事处</t>
    <phoneticPr fontId="3" type="noConversion"/>
  </si>
  <si>
    <t>大屯街道便民服务中心</t>
    <phoneticPr fontId="3" type="noConversion"/>
  </si>
  <si>
    <t>便民服务岗位</t>
  </si>
  <si>
    <t>20002340412</t>
  </si>
  <si>
    <t>李昊阳</t>
  </si>
  <si>
    <t>20002041129</t>
  </si>
  <si>
    <t>韩冰</t>
  </si>
  <si>
    <t>20002330413</t>
  </si>
  <si>
    <t>王鹏</t>
  </si>
  <si>
    <t>20002341004</t>
  </si>
  <si>
    <t>孙良良</t>
  </si>
  <si>
    <t>20002341511</t>
  </si>
  <si>
    <t>李婷婷</t>
  </si>
  <si>
    <t>20002341107</t>
  </si>
  <si>
    <t>陈彦泽</t>
  </si>
  <si>
    <t>20002331102</t>
  </si>
  <si>
    <t>廖媛媛</t>
  </si>
  <si>
    <t>11月6日上午</t>
    <phoneticPr fontId="3" type="noConversion"/>
  </si>
  <si>
    <t>黑庄户地区办事处</t>
    <phoneticPr fontId="3" type="noConversion"/>
  </si>
  <si>
    <t>黑庄户地区便民服务中心</t>
    <phoneticPr fontId="3" type="noConversion"/>
  </si>
  <si>
    <t>20002351917</t>
  </si>
  <si>
    <t>曹畅</t>
  </si>
  <si>
    <t>20002350717</t>
  </si>
  <si>
    <t>李佳欣</t>
  </si>
  <si>
    <t>拟进入体检</t>
    <phoneticPr fontId="1" type="noConversion"/>
  </si>
  <si>
    <t>20002041402</t>
  </si>
  <si>
    <t>鲍捷</t>
  </si>
  <si>
    <t>20002340508</t>
  </si>
  <si>
    <t>叶梦秋</t>
  </si>
  <si>
    <t>豆各庄地区办事处</t>
    <phoneticPr fontId="3" type="noConversion"/>
  </si>
  <si>
    <t>豆各庄地区社会保障事务所</t>
    <phoneticPr fontId="3" type="noConversion"/>
  </si>
  <si>
    <t>内勤岗</t>
  </si>
  <si>
    <t>20002330606</t>
  </si>
  <si>
    <t>卢航</t>
  </si>
  <si>
    <t>20002350525</t>
  </si>
  <si>
    <t>王娟</t>
  </si>
  <si>
    <t>缺考</t>
    <phoneticPr fontId="1" type="noConversion"/>
  </si>
  <si>
    <t>放弃</t>
    <phoneticPr fontId="1" type="noConversion"/>
  </si>
  <si>
    <t>20002321218</t>
  </si>
  <si>
    <t>杨雪</t>
  </si>
  <si>
    <t>八里庄街道办事处</t>
    <phoneticPr fontId="3" type="noConversion"/>
  </si>
  <si>
    <t>八里庄街道便民服务中心</t>
    <phoneticPr fontId="3" type="noConversion"/>
  </si>
  <si>
    <t>社保岗</t>
  </si>
  <si>
    <t>20002320204</t>
  </si>
  <si>
    <t>柏永利</t>
  </si>
  <si>
    <t>20002321116</t>
  </si>
  <si>
    <t>米雅钊</t>
  </si>
  <si>
    <t>20002330911</t>
  </si>
  <si>
    <t>许博华</t>
  </si>
  <si>
    <t>20002350904</t>
  </si>
  <si>
    <t>康颖</t>
  </si>
  <si>
    <t>11月6日下午</t>
    <phoneticPr fontId="3" type="noConversion"/>
  </si>
  <si>
    <t>双井街道办事处</t>
    <phoneticPr fontId="3" type="noConversion"/>
  </si>
  <si>
    <t>双井街道便民服务中心</t>
    <phoneticPr fontId="3" type="noConversion"/>
  </si>
  <si>
    <t>综合服务岗</t>
  </si>
  <si>
    <t>20002320901</t>
  </si>
  <si>
    <t>柳家褀</t>
  </si>
  <si>
    <t>20002351109</t>
  </si>
  <si>
    <t>薛莲</t>
  </si>
  <si>
    <t>20002351022</t>
  </si>
  <si>
    <t>陆丹乔</t>
  </si>
  <si>
    <t>首都机场街道办事处</t>
    <phoneticPr fontId="3" type="noConversion"/>
  </si>
  <si>
    <t>首都机场街道便民服务中心</t>
    <phoneticPr fontId="3" type="noConversion"/>
  </si>
  <si>
    <t>20002351815</t>
  </si>
  <si>
    <t>安镇</t>
  </si>
  <si>
    <t>20002040721</t>
  </si>
  <si>
    <t>张羲</t>
  </si>
  <si>
    <t>20002340314</t>
  </si>
  <si>
    <t>郑云雷</t>
  </si>
  <si>
    <t>小红门地区办事处</t>
    <phoneticPr fontId="3" type="noConversion"/>
  </si>
  <si>
    <t>小红门地区社会保障事务所</t>
    <phoneticPr fontId="3" type="noConversion"/>
  </si>
  <si>
    <t>20002351502</t>
  </si>
  <si>
    <t>任强</t>
  </si>
  <si>
    <t>20002040422</t>
  </si>
  <si>
    <t>朱昌平</t>
  </si>
  <si>
    <t>20002330816</t>
  </si>
  <si>
    <t>王硕</t>
  </si>
  <si>
    <t>左家庄街道办事处</t>
    <phoneticPr fontId="3" type="noConversion"/>
  </si>
  <si>
    <t>左家庄街道便民服务中心</t>
    <phoneticPr fontId="3" type="noConversion"/>
  </si>
  <si>
    <t>20002040708</t>
  </si>
  <si>
    <t>孙安琪</t>
  </si>
  <si>
    <t>20002351024</t>
  </si>
  <si>
    <t>李洁</t>
  </si>
  <si>
    <t>面试低于平均分</t>
    <phoneticPr fontId="1" type="noConversion"/>
  </si>
  <si>
    <t>20002351116</t>
  </si>
  <si>
    <t>王忆君</t>
  </si>
  <si>
    <t>当场面试平均分</t>
    <phoneticPr fontId="3" type="noConversion"/>
  </si>
  <si>
    <t>朝阳区2020年度规范管理事业单位公开招聘综合成绩汇总表（面试一组）</t>
    <phoneticPr fontId="1" type="noConversion"/>
  </si>
  <si>
    <t>朝阳区2020年度规范管理事业单位公开招聘综合成绩汇总表（面试二组）</t>
    <phoneticPr fontId="1" type="noConversion"/>
  </si>
  <si>
    <t>朝阳区2020年度规范管理事业单位公开招聘综合成绩汇总表（面试三组）</t>
    <phoneticPr fontId="3" type="noConversion"/>
  </si>
</sst>
</file>

<file path=xl/styles.xml><?xml version="1.0" encoding="utf-8"?>
<styleSheet xmlns="http://schemas.openxmlformats.org/spreadsheetml/2006/main">
  <numFmts count="4">
    <numFmt numFmtId="176" formatCode="0.00_ "/>
    <numFmt numFmtId="177" formatCode="[=0]&quot;正常&quot;;[=1]&quot;转出&quot;;General"/>
    <numFmt numFmtId="178" formatCode="0.00_);[Red]\(0.00\)"/>
    <numFmt numFmtId="179" formatCode="0.00;[Red]0.00"/>
  </numFmts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176" fontId="4" fillId="0" borderId="4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176" fontId="4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178" fontId="4" fillId="0" borderId="3" xfId="0" applyNumberFormat="1" applyFont="1" applyFill="1" applyBorder="1" applyAlignment="1">
      <alignment horizontal="center" vertical="center" wrapText="1"/>
    </xf>
    <xf numFmtId="178" fontId="4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9" fontId="4" fillId="0" borderId="2" xfId="0" applyNumberFormat="1" applyFont="1" applyFill="1" applyBorder="1" applyAlignment="1">
      <alignment horizontal="center" vertical="center" wrapText="1"/>
    </xf>
    <xf numFmtId="179" fontId="4" fillId="0" borderId="3" xfId="0" applyNumberFormat="1" applyFont="1" applyFill="1" applyBorder="1" applyAlignment="1">
      <alignment horizontal="center" vertical="center" wrapText="1"/>
    </xf>
    <xf numFmtId="179" fontId="4" fillId="0" borderId="4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179" fontId="4" fillId="0" borderId="2" xfId="0" applyNumberFormat="1" applyFont="1" applyFill="1" applyBorder="1" applyAlignment="1">
      <alignment horizontal="center" vertical="center"/>
    </xf>
    <xf numFmtId="179" fontId="4" fillId="0" borderId="3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workbookViewId="0">
      <selection activeCell="P1" sqref="P1"/>
    </sheetView>
  </sheetViews>
  <sheetFormatPr defaultRowHeight="30" customHeight="1"/>
  <cols>
    <col min="1" max="1" width="8.88671875" style="9"/>
    <col min="2" max="2" width="15.88671875" style="9" customWidth="1"/>
    <col min="3" max="3" width="20.6640625" style="9" customWidth="1"/>
    <col min="4" max="4" width="14.6640625" style="9" customWidth="1"/>
    <col min="5" max="6" width="6.88671875" style="9" customWidth="1"/>
    <col min="7" max="7" width="15.6640625" style="9" customWidth="1"/>
    <col min="8" max="8" width="10.21875" style="9" customWidth="1"/>
    <col min="9" max="9" width="8.88671875" style="9"/>
    <col min="10" max="10" width="9.33203125" style="9" customWidth="1"/>
    <col min="11" max="11" width="9.88671875" style="10" customWidth="1"/>
    <col min="12" max="12" width="10" style="9" customWidth="1"/>
    <col min="13" max="13" width="8.88671875" style="9"/>
    <col min="14" max="14" width="12.44140625" style="9" customWidth="1"/>
    <col min="15" max="15" width="11" style="9" customWidth="1"/>
  </cols>
  <sheetData>
    <row r="1" spans="1:15" ht="30" customHeight="1">
      <c r="A1" s="32" t="s">
        <v>433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2" t="s">
        <v>432</v>
      </c>
    </row>
    <row r="3" spans="1:15" ht="30" customHeight="1">
      <c r="A3" s="20" t="s">
        <v>14</v>
      </c>
      <c r="B3" s="4" t="s">
        <v>15</v>
      </c>
      <c r="C3" s="5" t="s">
        <v>16</v>
      </c>
      <c r="D3" s="5" t="s">
        <v>17</v>
      </c>
      <c r="E3" s="4">
        <v>1</v>
      </c>
      <c r="F3" s="4">
        <v>1</v>
      </c>
      <c r="G3" s="4" t="s">
        <v>18</v>
      </c>
      <c r="H3" s="4" t="s">
        <v>19</v>
      </c>
      <c r="I3" s="4" t="s">
        <v>20</v>
      </c>
      <c r="J3" s="7">
        <v>66</v>
      </c>
      <c r="K3" s="4">
        <v>79</v>
      </c>
      <c r="L3" s="4">
        <f>J3*0.5+K3*0.5</f>
        <v>72.5</v>
      </c>
      <c r="M3" s="4">
        <v>1</v>
      </c>
      <c r="N3" s="4" t="s">
        <v>21</v>
      </c>
      <c r="O3" s="23">
        <f>AVERAGE(K3:K13)</f>
        <v>77.025000000000006</v>
      </c>
    </row>
    <row r="4" spans="1:15" ht="30" customHeight="1">
      <c r="A4" s="21"/>
      <c r="B4" s="20" t="s">
        <v>22</v>
      </c>
      <c r="C4" s="5" t="s">
        <v>22</v>
      </c>
      <c r="D4" s="5" t="s">
        <v>23</v>
      </c>
      <c r="E4" s="20">
        <v>1</v>
      </c>
      <c r="F4" s="20">
        <v>4</v>
      </c>
      <c r="G4" s="4" t="s">
        <v>24</v>
      </c>
      <c r="H4" s="4" t="s">
        <v>25</v>
      </c>
      <c r="I4" s="4" t="s">
        <v>20</v>
      </c>
      <c r="J4" s="7">
        <v>67.5</v>
      </c>
      <c r="K4" s="4">
        <v>75.8</v>
      </c>
      <c r="L4" s="4">
        <f t="shared" ref="L4:L50" si="0">J4*0.5+K4*0.5</f>
        <v>71.650000000000006</v>
      </c>
      <c r="M4" s="4">
        <v>1</v>
      </c>
      <c r="N4" s="4" t="s">
        <v>21</v>
      </c>
      <c r="O4" s="24"/>
    </row>
    <row r="5" spans="1:15" ht="30" customHeight="1">
      <c r="A5" s="21"/>
      <c r="B5" s="21"/>
      <c r="C5" s="5" t="s">
        <v>22</v>
      </c>
      <c r="D5" s="5" t="s">
        <v>23</v>
      </c>
      <c r="E5" s="21"/>
      <c r="F5" s="21"/>
      <c r="G5" s="4" t="s">
        <v>26</v>
      </c>
      <c r="H5" s="4" t="s">
        <v>27</v>
      </c>
      <c r="I5" s="4" t="s">
        <v>20</v>
      </c>
      <c r="J5" s="7">
        <v>66.5</v>
      </c>
      <c r="K5" s="4">
        <v>73.400000000000006</v>
      </c>
      <c r="L5" s="4">
        <f t="shared" si="0"/>
        <v>69.95</v>
      </c>
      <c r="M5" s="4">
        <v>3</v>
      </c>
      <c r="N5" s="4" t="s">
        <v>28</v>
      </c>
      <c r="O5" s="24"/>
    </row>
    <row r="6" spans="1:15" ht="30" customHeight="1">
      <c r="A6" s="21"/>
      <c r="B6" s="21"/>
      <c r="C6" s="5" t="s">
        <v>22</v>
      </c>
      <c r="D6" s="5" t="s">
        <v>23</v>
      </c>
      <c r="E6" s="21"/>
      <c r="F6" s="21"/>
      <c r="G6" s="4" t="s">
        <v>29</v>
      </c>
      <c r="H6" s="4" t="s">
        <v>30</v>
      </c>
      <c r="I6" s="4" t="s">
        <v>20</v>
      </c>
      <c r="J6" s="7">
        <v>66</v>
      </c>
      <c r="K6" s="4" t="s">
        <v>31</v>
      </c>
      <c r="L6" s="4">
        <v>33</v>
      </c>
      <c r="M6" s="4">
        <v>4</v>
      </c>
      <c r="N6" s="4" t="s">
        <v>32</v>
      </c>
      <c r="O6" s="24"/>
    </row>
    <row r="7" spans="1:15" ht="30" customHeight="1">
      <c r="A7" s="21"/>
      <c r="B7" s="22"/>
      <c r="C7" s="5" t="s">
        <v>22</v>
      </c>
      <c r="D7" s="5" t="s">
        <v>23</v>
      </c>
      <c r="E7" s="22"/>
      <c r="F7" s="22"/>
      <c r="G7" s="4" t="s">
        <v>33</v>
      </c>
      <c r="H7" s="4" t="s">
        <v>34</v>
      </c>
      <c r="I7" s="4" t="s">
        <v>35</v>
      </c>
      <c r="J7" s="7">
        <v>66</v>
      </c>
      <c r="K7" s="4">
        <v>76</v>
      </c>
      <c r="L7" s="4">
        <f t="shared" si="0"/>
        <v>71</v>
      </c>
      <c r="M7" s="4">
        <v>2</v>
      </c>
      <c r="N7" s="4" t="s">
        <v>28</v>
      </c>
      <c r="O7" s="24"/>
    </row>
    <row r="8" spans="1:15" ht="30" customHeight="1">
      <c r="A8" s="21"/>
      <c r="B8" s="19" t="s">
        <v>36</v>
      </c>
      <c r="C8" s="5" t="s">
        <v>37</v>
      </c>
      <c r="D8" s="5" t="s">
        <v>38</v>
      </c>
      <c r="E8" s="19">
        <v>1</v>
      </c>
      <c r="F8" s="19">
        <v>3</v>
      </c>
      <c r="G8" s="4" t="s">
        <v>39</v>
      </c>
      <c r="H8" s="4" t="s">
        <v>40</v>
      </c>
      <c r="I8" s="4" t="s">
        <v>35</v>
      </c>
      <c r="J8" s="7">
        <v>73</v>
      </c>
      <c r="K8" s="4" t="s">
        <v>31</v>
      </c>
      <c r="L8" s="4">
        <v>36.5</v>
      </c>
      <c r="M8" s="6">
        <v>3</v>
      </c>
      <c r="N8" s="4" t="s">
        <v>32</v>
      </c>
      <c r="O8" s="24"/>
    </row>
    <row r="9" spans="1:15" ht="30" customHeight="1">
      <c r="A9" s="21"/>
      <c r="B9" s="19"/>
      <c r="C9" s="5" t="s">
        <v>37</v>
      </c>
      <c r="D9" s="5" t="s">
        <v>38</v>
      </c>
      <c r="E9" s="19"/>
      <c r="F9" s="19"/>
      <c r="G9" s="4" t="s">
        <v>41</v>
      </c>
      <c r="H9" s="4" t="s">
        <v>42</v>
      </c>
      <c r="I9" s="4" t="s">
        <v>20</v>
      </c>
      <c r="J9" s="7">
        <v>73</v>
      </c>
      <c r="K9" s="4">
        <v>81.400000000000006</v>
      </c>
      <c r="L9" s="4">
        <f t="shared" si="0"/>
        <v>77.2</v>
      </c>
      <c r="M9" s="6">
        <v>1</v>
      </c>
      <c r="N9" s="4" t="s">
        <v>21</v>
      </c>
      <c r="O9" s="24"/>
    </row>
    <row r="10" spans="1:15" ht="30" customHeight="1">
      <c r="A10" s="21"/>
      <c r="B10" s="19"/>
      <c r="C10" s="5" t="s">
        <v>37</v>
      </c>
      <c r="D10" s="5" t="s">
        <v>38</v>
      </c>
      <c r="E10" s="19"/>
      <c r="F10" s="19"/>
      <c r="G10" s="4" t="s">
        <v>43</v>
      </c>
      <c r="H10" s="4" t="s">
        <v>44</v>
      </c>
      <c r="I10" s="4" t="s">
        <v>20</v>
      </c>
      <c r="J10" s="7">
        <v>73</v>
      </c>
      <c r="K10" s="4">
        <v>81.2</v>
      </c>
      <c r="L10" s="4">
        <f t="shared" si="0"/>
        <v>77.099999999999994</v>
      </c>
      <c r="M10" s="6">
        <v>2</v>
      </c>
      <c r="N10" s="8"/>
      <c r="O10" s="24"/>
    </row>
    <row r="11" spans="1:15" ht="30" customHeight="1">
      <c r="A11" s="21"/>
      <c r="B11" s="19"/>
      <c r="C11" s="5" t="s">
        <v>37</v>
      </c>
      <c r="D11" s="5" t="s">
        <v>45</v>
      </c>
      <c r="E11" s="19">
        <v>1</v>
      </c>
      <c r="F11" s="19">
        <v>3</v>
      </c>
      <c r="G11" s="4" t="s">
        <v>46</v>
      </c>
      <c r="H11" s="4" t="s">
        <v>47</v>
      </c>
      <c r="I11" s="4" t="s">
        <v>35</v>
      </c>
      <c r="J11" s="7">
        <v>72.5</v>
      </c>
      <c r="K11" s="4">
        <v>69.8</v>
      </c>
      <c r="L11" s="4">
        <f t="shared" si="0"/>
        <v>71.150000000000006</v>
      </c>
      <c r="M11" s="6">
        <v>1</v>
      </c>
      <c r="N11" s="6" t="s">
        <v>48</v>
      </c>
      <c r="O11" s="24"/>
    </row>
    <row r="12" spans="1:15" ht="30" customHeight="1">
      <c r="A12" s="21"/>
      <c r="B12" s="19"/>
      <c r="C12" s="5" t="s">
        <v>37</v>
      </c>
      <c r="D12" s="5" t="s">
        <v>45</v>
      </c>
      <c r="E12" s="19"/>
      <c r="F12" s="19"/>
      <c r="G12" s="4" t="s">
        <v>49</v>
      </c>
      <c r="H12" s="4" t="s">
        <v>50</v>
      </c>
      <c r="I12" s="4" t="s">
        <v>20</v>
      </c>
      <c r="J12" s="7">
        <v>71.5</v>
      </c>
      <c r="K12" s="4" t="s">
        <v>31</v>
      </c>
      <c r="L12" s="4">
        <v>35.75</v>
      </c>
      <c r="M12" s="4">
        <v>3</v>
      </c>
      <c r="N12" s="6" t="s">
        <v>32</v>
      </c>
      <c r="O12" s="24"/>
    </row>
    <row r="13" spans="1:15" ht="30" customHeight="1">
      <c r="A13" s="22"/>
      <c r="B13" s="19"/>
      <c r="C13" s="5" t="s">
        <v>37</v>
      </c>
      <c r="D13" s="5" t="s">
        <v>45</v>
      </c>
      <c r="E13" s="19"/>
      <c r="F13" s="19"/>
      <c r="G13" s="4" t="s">
        <v>51</v>
      </c>
      <c r="H13" s="4" t="s">
        <v>52</v>
      </c>
      <c r="I13" s="4" t="s">
        <v>20</v>
      </c>
      <c r="J13" s="7">
        <v>62.5</v>
      </c>
      <c r="K13" s="4">
        <v>79.599999999999994</v>
      </c>
      <c r="L13" s="4">
        <f t="shared" si="0"/>
        <v>71.05</v>
      </c>
      <c r="M13" s="6">
        <v>2</v>
      </c>
      <c r="N13" s="4" t="s">
        <v>21</v>
      </c>
      <c r="O13" s="25"/>
    </row>
    <row r="14" spans="1:15" ht="30" customHeight="1">
      <c r="A14" s="29" t="s">
        <v>53</v>
      </c>
      <c r="B14" s="19" t="s">
        <v>54</v>
      </c>
      <c r="C14" s="5" t="s">
        <v>54</v>
      </c>
      <c r="D14" s="5" t="s">
        <v>55</v>
      </c>
      <c r="E14" s="19">
        <v>1</v>
      </c>
      <c r="F14" s="19">
        <v>3</v>
      </c>
      <c r="G14" s="4" t="s">
        <v>56</v>
      </c>
      <c r="H14" s="4" t="s">
        <v>57</v>
      </c>
      <c r="I14" s="4" t="s">
        <v>20</v>
      </c>
      <c r="J14" s="7">
        <v>68</v>
      </c>
      <c r="K14" s="4">
        <v>72.599999999999994</v>
      </c>
      <c r="L14" s="6">
        <f t="shared" si="0"/>
        <v>70.3</v>
      </c>
      <c r="M14" s="6">
        <v>2</v>
      </c>
      <c r="N14" s="6"/>
      <c r="O14" s="26">
        <f>AVERAGE(K14:K26)</f>
        <v>74.800000000000011</v>
      </c>
    </row>
    <row r="15" spans="1:15" ht="30" customHeight="1">
      <c r="A15" s="30"/>
      <c r="B15" s="19"/>
      <c r="C15" s="5" t="s">
        <v>54</v>
      </c>
      <c r="D15" s="5" t="s">
        <v>55</v>
      </c>
      <c r="E15" s="19"/>
      <c r="F15" s="19"/>
      <c r="G15" s="4" t="s">
        <v>58</v>
      </c>
      <c r="H15" s="4" t="s">
        <v>59</v>
      </c>
      <c r="I15" s="4" t="s">
        <v>20</v>
      </c>
      <c r="J15" s="7">
        <v>65</v>
      </c>
      <c r="K15" s="4">
        <v>80.400000000000006</v>
      </c>
      <c r="L15" s="6">
        <f t="shared" si="0"/>
        <v>72.7</v>
      </c>
      <c r="M15" s="6">
        <v>1</v>
      </c>
      <c r="N15" s="4" t="s">
        <v>21</v>
      </c>
      <c r="O15" s="27"/>
    </row>
    <row r="16" spans="1:15" ht="30" customHeight="1">
      <c r="A16" s="30"/>
      <c r="B16" s="19"/>
      <c r="C16" s="5" t="s">
        <v>54</v>
      </c>
      <c r="D16" s="5" t="s">
        <v>55</v>
      </c>
      <c r="E16" s="19"/>
      <c r="F16" s="19"/>
      <c r="G16" s="4" t="s">
        <v>60</v>
      </c>
      <c r="H16" s="4" t="s">
        <v>61</v>
      </c>
      <c r="I16" s="4" t="s">
        <v>20</v>
      </c>
      <c r="J16" s="7">
        <v>62</v>
      </c>
      <c r="K16" s="4">
        <v>68</v>
      </c>
      <c r="L16" s="6">
        <f t="shared" si="0"/>
        <v>65</v>
      </c>
      <c r="M16" s="6">
        <v>3</v>
      </c>
      <c r="N16" s="6"/>
      <c r="O16" s="27"/>
    </row>
    <row r="17" spans="1:15" ht="30" customHeight="1">
      <c r="A17" s="30"/>
      <c r="B17" s="19"/>
      <c r="C17" s="5" t="s">
        <v>54</v>
      </c>
      <c r="D17" s="5" t="s">
        <v>62</v>
      </c>
      <c r="E17" s="19">
        <v>1</v>
      </c>
      <c r="F17" s="19">
        <v>4</v>
      </c>
      <c r="G17" s="4" t="s">
        <v>63</v>
      </c>
      <c r="H17" s="4" t="s">
        <v>64</v>
      </c>
      <c r="I17" s="4" t="s">
        <v>20</v>
      </c>
      <c r="J17" s="7">
        <v>70</v>
      </c>
      <c r="K17" s="4">
        <v>80.599999999999994</v>
      </c>
      <c r="L17" s="6">
        <f t="shared" si="0"/>
        <v>75.3</v>
      </c>
      <c r="M17" s="6">
        <v>1</v>
      </c>
      <c r="N17" s="4" t="s">
        <v>21</v>
      </c>
      <c r="O17" s="27"/>
    </row>
    <row r="18" spans="1:15" ht="30" customHeight="1">
      <c r="A18" s="30"/>
      <c r="B18" s="19"/>
      <c r="C18" s="5" t="s">
        <v>54</v>
      </c>
      <c r="D18" s="5" t="s">
        <v>62</v>
      </c>
      <c r="E18" s="19"/>
      <c r="F18" s="19"/>
      <c r="G18" s="4" t="s">
        <v>65</v>
      </c>
      <c r="H18" s="4" t="s">
        <v>66</v>
      </c>
      <c r="I18" s="4" t="s">
        <v>20</v>
      </c>
      <c r="J18" s="7">
        <v>67.5</v>
      </c>
      <c r="K18" s="4">
        <v>70.2</v>
      </c>
      <c r="L18" s="6">
        <f t="shared" si="0"/>
        <v>68.849999999999994</v>
      </c>
      <c r="M18" s="6">
        <v>4</v>
      </c>
      <c r="N18" s="6"/>
      <c r="O18" s="27"/>
    </row>
    <row r="19" spans="1:15" ht="30" customHeight="1">
      <c r="A19" s="30"/>
      <c r="B19" s="19"/>
      <c r="C19" s="5" t="s">
        <v>54</v>
      </c>
      <c r="D19" s="5" t="s">
        <v>62</v>
      </c>
      <c r="E19" s="19"/>
      <c r="F19" s="19"/>
      <c r="G19" s="4" t="s">
        <v>67</v>
      </c>
      <c r="H19" s="4" t="s">
        <v>68</v>
      </c>
      <c r="I19" s="4" t="s">
        <v>20</v>
      </c>
      <c r="J19" s="7">
        <v>67</v>
      </c>
      <c r="K19" s="4">
        <v>76</v>
      </c>
      <c r="L19" s="6">
        <f t="shared" si="0"/>
        <v>71.5</v>
      </c>
      <c r="M19" s="6">
        <v>2</v>
      </c>
      <c r="N19" s="6"/>
      <c r="O19" s="27"/>
    </row>
    <row r="20" spans="1:15" ht="30" customHeight="1">
      <c r="A20" s="30"/>
      <c r="B20" s="19"/>
      <c r="C20" s="5" t="s">
        <v>54</v>
      </c>
      <c r="D20" s="5" t="s">
        <v>62</v>
      </c>
      <c r="E20" s="19"/>
      <c r="F20" s="19"/>
      <c r="G20" s="4" t="s">
        <v>69</v>
      </c>
      <c r="H20" s="4" t="s">
        <v>70</v>
      </c>
      <c r="I20" s="4" t="s">
        <v>35</v>
      </c>
      <c r="J20" s="7">
        <v>67</v>
      </c>
      <c r="K20" s="4">
        <v>75.8</v>
      </c>
      <c r="L20" s="6">
        <f t="shared" si="0"/>
        <v>71.400000000000006</v>
      </c>
      <c r="M20" s="6">
        <v>3</v>
      </c>
      <c r="N20" s="6"/>
      <c r="O20" s="27"/>
    </row>
    <row r="21" spans="1:15" ht="30" customHeight="1">
      <c r="A21" s="30"/>
      <c r="B21" s="19" t="s">
        <v>71</v>
      </c>
      <c r="C21" s="5" t="s">
        <v>72</v>
      </c>
      <c r="D21" s="5" t="s">
        <v>73</v>
      </c>
      <c r="E21" s="19">
        <v>2</v>
      </c>
      <c r="F21" s="19">
        <v>6</v>
      </c>
      <c r="G21" s="4" t="s">
        <v>74</v>
      </c>
      <c r="H21" s="4" t="s">
        <v>75</v>
      </c>
      <c r="I21" s="4" t="s">
        <v>35</v>
      </c>
      <c r="J21" s="7">
        <v>73</v>
      </c>
      <c r="K21" s="4">
        <v>80</v>
      </c>
      <c r="L21" s="6">
        <f t="shared" si="0"/>
        <v>76.5</v>
      </c>
      <c r="M21" s="6">
        <v>1</v>
      </c>
      <c r="N21" s="4" t="s">
        <v>21</v>
      </c>
      <c r="O21" s="27"/>
    </row>
    <row r="22" spans="1:15" ht="30" customHeight="1">
      <c r="A22" s="30"/>
      <c r="B22" s="19"/>
      <c r="C22" s="5" t="s">
        <v>72</v>
      </c>
      <c r="D22" s="5" t="s">
        <v>73</v>
      </c>
      <c r="E22" s="19"/>
      <c r="F22" s="19"/>
      <c r="G22" s="4" t="s">
        <v>76</v>
      </c>
      <c r="H22" s="4" t="s">
        <v>77</v>
      </c>
      <c r="I22" s="4" t="s">
        <v>20</v>
      </c>
      <c r="J22" s="7">
        <v>72.5</v>
      </c>
      <c r="K22" s="4">
        <v>68.2</v>
      </c>
      <c r="L22" s="6">
        <f t="shared" si="0"/>
        <v>70.349999999999994</v>
      </c>
      <c r="M22" s="6">
        <v>3</v>
      </c>
      <c r="N22" s="6" t="s">
        <v>48</v>
      </c>
      <c r="O22" s="27"/>
    </row>
    <row r="23" spans="1:15" ht="30" customHeight="1">
      <c r="A23" s="30"/>
      <c r="B23" s="19"/>
      <c r="C23" s="5" t="s">
        <v>72</v>
      </c>
      <c r="D23" s="5" t="s">
        <v>73</v>
      </c>
      <c r="E23" s="19"/>
      <c r="F23" s="19"/>
      <c r="G23" s="4" t="s">
        <v>78</v>
      </c>
      <c r="H23" s="4" t="s">
        <v>79</v>
      </c>
      <c r="I23" s="4" t="s">
        <v>35</v>
      </c>
      <c r="J23" s="7">
        <v>66.5</v>
      </c>
      <c r="K23" s="4" t="s">
        <v>31</v>
      </c>
      <c r="L23" s="6">
        <v>33.25</v>
      </c>
      <c r="M23" s="6">
        <v>5</v>
      </c>
      <c r="N23" s="6" t="s">
        <v>32</v>
      </c>
      <c r="O23" s="27"/>
    </row>
    <row r="24" spans="1:15" ht="30" customHeight="1">
      <c r="A24" s="30"/>
      <c r="B24" s="19"/>
      <c r="C24" s="5" t="s">
        <v>72</v>
      </c>
      <c r="D24" s="5" t="s">
        <v>73</v>
      </c>
      <c r="E24" s="19"/>
      <c r="F24" s="19"/>
      <c r="G24" s="4" t="s">
        <v>80</v>
      </c>
      <c r="H24" s="4" t="s">
        <v>81</v>
      </c>
      <c r="I24" s="4" t="s">
        <v>20</v>
      </c>
      <c r="J24" s="7">
        <v>63.5</v>
      </c>
      <c r="K24" s="4">
        <v>71</v>
      </c>
      <c r="L24" s="6">
        <f t="shared" si="0"/>
        <v>67.25</v>
      </c>
      <c r="M24" s="6">
        <v>4</v>
      </c>
      <c r="N24" s="6" t="s">
        <v>48</v>
      </c>
      <c r="O24" s="27"/>
    </row>
    <row r="25" spans="1:15" ht="30" customHeight="1">
      <c r="A25" s="30"/>
      <c r="B25" s="19"/>
      <c r="C25" s="5" t="s">
        <v>72</v>
      </c>
      <c r="D25" s="5" t="s">
        <v>73</v>
      </c>
      <c r="E25" s="19"/>
      <c r="F25" s="19"/>
      <c r="G25" s="4" t="s">
        <v>82</v>
      </c>
      <c r="H25" s="4" t="s">
        <v>83</v>
      </c>
      <c r="I25" s="4" t="s">
        <v>35</v>
      </c>
      <c r="J25" s="7">
        <v>63.5</v>
      </c>
      <c r="K25" s="4" t="s">
        <v>31</v>
      </c>
      <c r="L25" s="6">
        <v>31.75</v>
      </c>
      <c r="M25" s="6">
        <v>6</v>
      </c>
      <c r="N25" s="6" t="s">
        <v>32</v>
      </c>
      <c r="O25" s="27"/>
    </row>
    <row r="26" spans="1:15" ht="30" customHeight="1">
      <c r="A26" s="31"/>
      <c r="B26" s="19"/>
      <c r="C26" s="5" t="s">
        <v>72</v>
      </c>
      <c r="D26" s="5" t="s">
        <v>73</v>
      </c>
      <c r="E26" s="19"/>
      <c r="F26" s="19"/>
      <c r="G26" s="4" t="s">
        <v>84</v>
      </c>
      <c r="H26" s="4" t="s">
        <v>85</v>
      </c>
      <c r="I26" s="4" t="s">
        <v>20</v>
      </c>
      <c r="J26" s="7">
        <v>63.5</v>
      </c>
      <c r="K26" s="4">
        <v>80</v>
      </c>
      <c r="L26" s="6">
        <f t="shared" si="0"/>
        <v>71.75</v>
      </c>
      <c r="M26" s="6">
        <v>2</v>
      </c>
      <c r="N26" s="4" t="s">
        <v>21</v>
      </c>
      <c r="O26" s="28"/>
    </row>
    <row r="27" spans="1:15" ht="30" customHeight="1">
      <c r="A27" s="29" t="s">
        <v>86</v>
      </c>
      <c r="B27" s="19" t="s">
        <v>87</v>
      </c>
      <c r="C27" s="5" t="s">
        <v>88</v>
      </c>
      <c r="D27" s="5" t="s">
        <v>89</v>
      </c>
      <c r="E27" s="19">
        <v>1</v>
      </c>
      <c r="F27" s="19">
        <v>3</v>
      </c>
      <c r="G27" s="4" t="s">
        <v>90</v>
      </c>
      <c r="H27" s="4" t="s">
        <v>91</v>
      </c>
      <c r="I27" s="4" t="s">
        <v>35</v>
      </c>
      <c r="J27" s="7">
        <v>72</v>
      </c>
      <c r="K27" s="4">
        <v>80</v>
      </c>
      <c r="L27" s="6">
        <f t="shared" si="0"/>
        <v>76</v>
      </c>
      <c r="M27" s="6">
        <v>1</v>
      </c>
      <c r="N27" s="4" t="s">
        <v>21</v>
      </c>
      <c r="O27" s="26">
        <f>AVERAGE(K27:K37)</f>
        <v>76.533333333333346</v>
      </c>
    </row>
    <row r="28" spans="1:15" ht="30" customHeight="1">
      <c r="A28" s="30"/>
      <c r="B28" s="19"/>
      <c r="C28" s="5" t="s">
        <v>88</v>
      </c>
      <c r="D28" s="5" t="s">
        <v>89</v>
      </c>
      <c r="E28" s="19"/>
      <c r="F28" s="19"/>
      <c r="G28" s="4" t="s">
        <v>92</v>
      </c>
      <c r="H28" s="4" t="s">
        <v>93</v>
      </c>
      <c r="I28" s="4" t="s">
        <v>20</v>
      </c>
      <c r="J28" s="7">
        <v>64.5</v>
      </c>
      <c r="K28" s="4">
        <v>69.2</v>
      </c>
      <c r="L28" s="6">
        <f t="shared" si="0"/>
        <v>66.849999999999994</v>
      </c>
      <c r="M28" s="6">
        <v>3</v>
      </c>
      <c r="N28" s="6"/>
      <c r="O28" s="27"/>
    </row>
    <row r="29" spans="1:15" ht="30" customHeight="1">
      <c r="A29" s="30"/>
      <c r="B29" s="19"/>
      <c r="C29" s="5" t="s">
        <v>88</v>
      </c>
      <c r="D29" s="5" t="s">
        <v>89</v>
      </c>
      <c r="E29" s="19"/>
      <c r="F29" s="19"/>
      <c r="G29" s="4" t="s">
        <v>94</v>
      </c>
      <c r="H29" s="4" t="s">
        <v>95</v>
      </c>
      <c r="I29" s="4" t="s">
        <v>20</v>
      </c>
      <c r="J29" s="7">
        <v>64</v>
      </c>
      <c r="K29" s="4">
        <v>75.8</v>
      </c>
      <c r="L29" s="6">
        <f t="shared" si="0"/>
        <v>69.900000000000006</v>
      </c>
      <c r="M29" s="6">
        <v>2</v>
      </c>
      <c r="N29" s="6"/>
      <c r="O29" s="27"/>
    </row>
    <row r="30" spans="1:15" ht="30" customHeight="1">
      <c r="A30" s="30"/>
      <c r="B30" s="19" t="s">
        <v>96</v>
      </c>
      <c r="C30" s="5" t="s">
        <v>97</v>
      </c>
      <c r="D30" s="5" t="s">
        <v>98</v>
      </c>
      <c r="E30" s="19">
        <v>1</v>
      </c>
      <c r="F30" s="19">
        <v>3</v>
      </c>
      <c r="G30" s="4" t="s">
        <v>99</v>
      </c>
      <c r="H30" s="4" t="s">
        <v>100</v>
      </c>
      <c r="I30" s="4" t="s">
        <v>20</v>
      </c>
      <c r="J30" s="7">
        <v>70.5</v>
      </c>
      <c r="K30" s="4" t="s">
        <v>31</v>
      </c>
      <c r="L30" s="6">
        <v>35.25</v>
      </c>
      <c r="M30" s="6">
        <v>2</v>
      </c>
      <c r="N30" s="6" t="s">
        <v>32</v>
      </c>
      <c r="O30" s="27"/>
    </row>
    <row r="31" spans="1:15" ht="30" customHeight="1">
      <c r="A31" s="30"/>
      <c r="B31" s="19"/>
      <c r="C31" s="5" t="s">
        <v>97</v>
      </c>
      <c r="D31" s="5" t="s">
        <v>98</v>
      </c>
      <c r="E31" s="19"/>
      <c r="F31" s="19"/>
      <c r="G31" s="4" t="s">
        <v>101</v>
      </c>
      <c r="H31" s="4" t="s">
        <v>102</v>
      </c>
      <c r="I31" s="4" t="s">
        <v>20</v>
      </c>
      <c r="J31" s="7">
        <v>70.5</v>
      </c>
      <c r="K31" s="4" t="s">
        <v>31</v>
      </c>
      <c r="L31" s="6">
        <v>35.25</v>
      </c>
      <c r="M31" s="6">
        <v>2</v>
      </c>
      <c r="N31" s="6" t="s">
        <v>32</v>
      </c>
      <c r="O31" s="27"/>
    </row>
    <row r="32" spans="1:15" ht="30" customHeight="1">
      <c r="A32" s="30"/>
      <c r="B32" s="19"/>
      <c r="C32" s="5" t="s">
        <v>97</v>
      </c>
      <c r="D32" s="5" t="s">
        <v>98</v>
      </c>
      <c r="E32" s="19"/>
      <c r="F32" s="19"/>
      <c r="G32" s="4" t="s">
        <v>103</v>
      </c>
      <c r="H32" s="4" t="s">
        <v>104</v>
      </c>
      <c r="I32" s="4" t="s">
        <v>20</v>
      </c>
      <c r="J32" s="7">
        <v>69.5</v>
      </c>
      <c r="K32" s="4">
        <v>78.599999999999994</v>
      </c>
      <c r="L32" s="6">
        <f t="shared" si="0"/>
        <v>74.05</v>
      </c>
      <c r="M32" s="6">
        <v>1</v>
      </c>
      <c r="N32" s="4" t="s">
        <v>21</v>
      </c>
      <c r="O32" s="27"/>
    </row>
    <row r="33" spans="1:15" ht="30" customHeight="1">
      <c r="A33" s="30"/>
      <c r="B33" s="19" t="s">
        <v>105</v>
      </c>
      <c r="C33" s="5" t="s">
        <v>106</v>
      </c>
      <c r="D33" s="5" t="s">
        <v>107</v>
      </c>
      <c r="E33" s="19">
        <v>1</v>
      </c>
      <c r="F33" s="19">
        <v>4</v>
      </c>
      <c r="G33" s="4" t="s">
        <v>108</v>
      </c>
      <c r="H33" s="4" t="s">
        <v>109</v>
      </c>
      <c r="I33" s="4" t="s">
        <v>35</v>
      </c>
      <c r="J33" s="7">
        <v>68.5</v>
      </c>
      <c r="K33" s="4">
        <v>75.599999999999994</v>
      </c>
      <c r="L33" s="6">
        <f t="shared" si="0"/>
        <v>72.05</v>
      </c>
      <c r="M33" s="6">
        <v>2</v>
      </c>
      <c r="N33" s="6"/>
      <c r="O33" s="27"/>
    </row>
    <row r="34" spans="1:15" ht="30" customHeight="1">
      <c r="A34" s="30"/>
      <c r="B34" s="19"/>
      <c r="C34" s="5" t="s">
        <v>106</v>
      </c>
      <c r="D34" s="5" t="s">
        <v>107</v>
      </c>
      <c r="E34" s="19"/>
      <c r="F34" s="19"/>
      <c r="G34" s="4" t="s">
        <v>110</v>
      </c>
      <c r="H34" s="4" t="s">
        <v>111</v>
      </c>
      <c r="I34" s="4" t="s">
        <v>35</v>
      </c>
      <c r="J34" s="7">
        <v>64.5</v>
      </c>
      <c r="K34" s="4">
        <v>74</v>
      </c>
      <c r="L34" s="6">
        <f t="shared" si="0"/>
        <v>69.25</v>
      </c>
      <c r="M34" s="6">
        <v>4</v>
      </c>
      <c r="N34" s="6"/>
      <c r="O34" s="27"/>
    </row>
    <row r="35" spans="1:15" ht="30" customHeight="1">
      <c r="A35" s="30"/>
      <c r="B35" s="19"/>
      <c r="C35" s="5" t="s">
        <v>106</v>
      </c>
      <c r="D35" s="5" t="s">
        <v>107</v>
      </c>
      <c r="E35" s="19"/>
      <c r="F35" s="19"/>
      <c r="G35" s="4" t="s">
        <v>112</v>
      </c>
      <c r="H35" s="4" t="s">
        <v>113</v>
      </c>
      <c r="I35" s="4" t="s">
        <v>35</v>
      </c>
      <c r="J35" s="7">
        <v>64</v>
      </c>
      <c r="K35" s="4">
        <v>80.2</v>
      </c>
      <c r="L35" s="6">
        <f t="shared" si="0"/>
        <v>72.099999999999994</v>
      </c>
      <c r="M35" s="6">
        <v>1</v>
      </c>
      <c r="N35" s="4" t="s">
        <v>21</v>
      </c>
      <c r="O35" s="27"/>
    </row>
    <row r="36" spans="1:15" ht="30" customHeight="1">
      <c r="A36" s="30"/>
      <c r="B36" s="19"/>
      <c r="C36" s="5" t="s">
        <v>106</v>
      </c>
      <c r="D36" s="5" t="s">
        <v>107</v>
      </c>
      <c r="E36" s="19"/>
      <c r="F36" s="19"/>
      <c r="G36" s="4" t="s">
        <v>114</v>
      </c>
      <c r="H36" s="4" t="s">
        <v>115</v>
      </c>
      <c r="I36" s="4" t="s">
        <v>35</v>
      </c>
      <c r="J36" s="7">
        <v>64</v>
      </c>
      <c r="K36" s="4">
        <v>77</v>
      </c>
      <c r="L36" s="6">
        <f t="shared" si="0"/>
        <v>70.5</v>
      </c>
      <c r="M36" s="6">
        <v>3</v>
      </c>
      <c r="N36" s="6"/>
      <c r="O36" s="27"/>
    </row>
    <row r="37" spans="1:15" ht="30" customHeight="1">
      <c r="A37" s="31"/>
      <c r="B37" s="19"/>
      <c r="C37" s="5" t="s">
        <v>106</v>
      </c>
      <c r="D37" s="5" t="s">
        <v>116</v>
      </c>
      <c r="E37" s="6">
        <v>1</v>
      </c>
      <c r="F37" s="6">
        <v>1</v>
      </c>
      <c r="G37" s="4" t="s">
        <v>117</v>
      </c>
      <c r="H37" s="4" t="s">
        <v>118</v>
      </c>
      <c r="I37" s="4" t="s">
        <v>35</v>
      </c>
      <c r="J37" s="7">
        <v>60</v>
      </c>
      <c r="K37" s="4">
        <v>78.400000000000006</v>
      </c>
      <c r="L37" s="6">
        <f t="shared" si="0"/>
        <v>69.2</v>
      </c>
      <c r="M37" s="6">
        <v>1</v>
      </c>
      <c r="N37" s="4" t="s">
        <v>21</v>
      </c>
      <c r="O37" s="28"/>
    </row>
    <row r="38" spans="1:15" ht="30" customHeight="1">
      <c r="A38" s="29" t="s">
        <v>119</v>
      </c>
      <c r="B38" s="6" t="s">
        <v>120</v>
      </c>
      <c r="C38" s="5" t="s">
        <v>121</v>
      </c>
      <c r="D38" s="5" t="s">
        <v>122</v>
      </c>
      <c r="E38" s="6">
        <v>1</v>
      </c>
      <c r="F38" s="6">
        <v>1</v>
      </c>
      <c r="G38" s="4" t="s">
        <v>123</v>
      </c>
      <c r="H38" s="4" t="s">
        <v>124</v>
      </c>
      <c r="I38" s="4" t="s">
        <v>35</v>
      </c>
      <c r="J38" s="7">
        <v>66</v>
      </c>
      <c r="K38" s="4">
        <v>79</v>
      </c>
      <c r="L38" s="6">
        <f t="shared" si="0"/>
        <v>72.5</v>
      </c>
      <c r="M38" s="6">
        <v>1</v>
      </c>
      <c r="N38" s="4" t="s">
        <v>21</v>
      </c>
      <c r="O38" s="26">
        <f>AVERAGE(K38:K50)</f>
        <v>73.533333333333331</v>
      </c>
    </row>
    <row r="39" spans="1:15" ht="30" customHeight="1">
      <c r="A39" s="30"/>
      <c r="B39" s="19" t="s">
        <v>125</v>
      </c>
      <c r="C39" s="5" t="s">
        <v>126</v>
      </c>
      <c r="D39" s="5" t="s">
        <v>127</v>
      </c>
      <c r="E39" s="19">
        <v>1</v>
      </c>
      <c r="F39" s="19">
        <v>3</v>
      </c>
      <c r="G39" s="4" t="s">
        <v>128</v>
      </c>
      <c r="H39" s="4" t="s">
        <v>129</v>
      </c>
      <c r="I39" s="4" t="s">
        <v>20</v>
      </c>
      <c r="J39" s="7">
        <v>72</v>
      </c>
      <c r="K39" s="4">
        <v>75.599999999999994</v>
      </c>
      <c r="L39" s="6">
        <f t="shared" si="0"/>
        <v>73.8</v>
      </c>
      <c r="M39" s="6">
        <v>1</v>
      </c>
      <c r="N39" s="4" t="s">
        <v>21</v>
      </c>
      <c r="O39" s="27"/>
    </row>
    <row r="40" spans="1:15" ht="30" customHeight="1">
      <c r="A40" s="30"/>
      <c r="B40" s="19"/>
      <c r="C40" s="5" t="s">
        <v>126</v>
      </c>
      <c r="D40" s="5" t="s">
        <v>127</v>
      </c>
      <c r="E40" s="19"/>
      <c r="F40" s="19"/>
      <c r="G40" s="4" t="s">
        <v>130</v>
      </c>
      <c r="H40" s="4" t="s">
        <v>131</v>
      </c>
      <c r="I40" s="4" t="s">
        <v>20</v>
      </c>
      <c r="J40" s="7">
        <v>72</v>
      </c>
      <c r="K40" s="4" t="s">
        <v>31</v>
      </c>
      <c r="L40" s="6">
        <v>36</v>
      </c>
      <c r="M40" s="6">
        <v>3</v>
      </c>
      <c r="N40" s="6" t="s">
        <v>32</v>
      </c>
      <c r="O40" s="27"/>
    </row>
    <row r="41" spans="1:15" ht="30" customHeight="1">
      <c r="A41" s="30"/>
      <c r="B41" s="19"/>
      <c r="C41" s="5" t="s">
        <v>126</v>
      </c>
      <c r="D41" s="5" t="s">
        <v>127</v>
      </c>
      <c r="E41" s="19"/>
      <c r="F41" s="19"/>
      <c r="G41" s="4" t="s">
        <v>132</v>
      </c>
      <c r="H41" s="4" t="s">
        <v>133</v>
      </c>
      <c r="I41" s="4" t="s">
        <v>20</v>
      </c>
      <c r="J41" s="7">
        <v>70.5</v>
      </c>
      <c r="K41" s="4">
        <v>67.599999999999994</v>
      </c>
      <c r="L41" s="6">
        <f t="shared" si="0"/>
        <v>69.05</v>
      </c>
      <c r="M41" s="6">
        <v>2</v>
      </c>
      <c r="N41" s="6" t="s">
        <v>48</v>
      </c>
      <c r="O41" s="27"/>
    </row>
    <row r="42" spans="1:15" ht="30" customHeight="1">
      <c r="A42" s="30"/>
      <c r="B42" s="19" t="s">
        <v>134</v>
      </c>
      <c r="C42" s="5" t="s">
        <v>135</v>
      </c>
      <c r="D42" s="5" t="s">
        <v>17</v>
      </c>
      <c r="E42" s="19">
        <v>1</v>
      </c>
      <c r="F42" s="19">
        <v>3</v>
      </c>
      <c r="G42" s="4" t="s">
        <v>136</v>
      </c>
      <c r="H42" s="4" t="s">
        <v>137</v>
      </c>
      <c r="I42" s="4" t="s">
        <v>20</v>
      </c>
      <c r="J42" s="7">
        <v>69.5</v>
      </c>
      <c r="K42" s="4">
        <v>80.8</v>
      </c>
      <c r="L42" s="6">
        <f t="shared" si="0"/>
        <v>75.150000000000006</v>
      </c>
      <c r="M42" s="6">
        <v>1</v>
      </c>
      <c r="N42" s="4" t="s">
        <v>21</v>
      </c>
      <c r="O42" s="27"/>
    </row>
    <row r="43" spans="1:15" ht="30" customHeight="1">
      <c r="A43" s="30"/>
      <c r="B43" s="19"/>
      <c r="C43" s="5" t="s">
        <v>135</v>
      </c>
      <c r="D43" s="5" t="s">
        <v>17</v>
      </c>
      <c r="E43" s="19"/>
      <c r="F43" s="19"/>
      <c r="G43" s="4" t="s">
        <v>138</v>
      </c>
      <c r="H43" s="4" t="s">
        <v>139</v>
      </c>
      <c r="I43" s="4" t="s">
        <v>35</v>
      </c>
      <c r="J43" s="7">
        <v>67.5</v>
      </c>
      <c r="K43" s="4">
        <v>69.8</v>
      </c>
      <c r="L43" s="6">
        <f t="shared" si="0"/>
        <v>68.650000000000006</v>
      </c>
      <c r="M43" s="6">
        <v>2</v>
      </c>
      <c r="N43" s="6"/>
      <c r="O43" s="27"/>
    </row>
    <row r="44" spans="1:15" ht="30" customHeight="1">
      <c r="A44" s="30"/>
      <c r="B44" s="19"/>
      <c r="C44" s="5" t="s">
        <v>135</v>
      </c>
      <c r="D44" s="5" t="s">
        <v>17</v>
      </c>
      <c r="E44" s="19"/>
      <c r="F44" s="19"/>
      <c r="G44" s="4" t="s">
        <v>140</v>
      </c>
      <c r="H44" s="4" t="s">
        <v>141</v>
      </c>
      <c r="I44" s="4" t="s">
        <v>20</v>
      </c>
      <c r="J44" s="7">
        <v>64.5</v>
      </c>
      <c r="K44" s="4">
        <v>71.599999999999994</v>
      </c>
      <c r="L44" s="6">
        <f t="shared" si="0"/>
        <v>68.05</v>
      </c>
      <c r="M44" s="6">
        <v>3</v>
      </c>
      <c r="N44" s="6"/>
      <c r="O44" s="27"/>
    </row>
    <row r="45" spans="1:15" ht="30" customHeight="1">
      <c r="A45" s="30"/>
      <c r="B45" s="19" t="s">
        <v>142</v>
      </c>
      <c r="C45" s="5" t="s">
        <v>143</v>
      </c>
      <c r="D45" s="5" t="s">
        <v>17</v>
      </c>
      <c r="E45" s="19">
        <v>1</v>
      </c>
      <c r="F45" s="19">
        <v>3</v>
      </c>
      <c r="G45" s="4" t="s">
        <v>144</v>
      </c>
      <c r="H45" s="4" t="s">
        <v>145</v>
      </c>
      <c r="I45" s="4" t="s">
        <v>20</v>
      </c>
      <c r="J45" s="7">
        <v>64</v>
      </c>
      <c r="K45" s="4">
        <v>75.599999999999994</v>
      </c>
      <c r="L45" s="6">
        <f t="shared" si="0"/>
        <v>69.8</v>
      </c>
      <c r="M45" s="6">
        <v>2</v>
      </c>
      <c r="N45" s="6"/>
      <c r="O45" s="27"/>
    </row>
    <row r="46" spans="1:15" ht="30" customHeight="1">
      <c r="A46" s="30"/>
      <c r="B46" s="19"/>
      <c r="C46" s="5" t="s">
        <v>143</v>
      </c>
      <c r="D46" s="5" t="s">
        <v>17</v>
      </c>
      <c r="E46" s="19"/>
      <c r="F46" s="19"/>
      <c r="G46" s="4" t="s">
        <v>146</v>
      </c>
      <c r="H46" s="4" t="s">
        <v>147</v>
      </c>
      <c r="I46" s="4" t="s">
        <v>35</v>
      </c>
      <c r="J46" s="7">
        <v>62.5</v>
      </c>
      <c r="K46" s="4">
        <v>77.8</v>
      </c>
      <c r="L46" s="6">
        <f t="shared" si="0"/>
        <v>70.150000000000006</v>
      </c>
      <c r="M46" s="6">
        <v>1</v>
      </c>
      <c r="N46" s="4" t="s">
        <v>21</v>
      </c>
      <c r="O46" s="27"/>
    </row>
    <row r="47" spans="1:15" ht="30" customHeight="1">
      <c r="A47" s="30"/>
      <c r="B47" s="19"/>
      <c r="C47" s="5" t="s">
        <v>143</v>
      </c>
      <c r="D47" s="5" t="s">
        <v>17</v>
      </c>
      <c r="E47" s="19"/>
      <c r="F47" s="19"/>
      <c r="G47" s="4" t="s">
        <v>148</v>
      </c>
      <c r="H47" s="4" t="s">
        <v>149</v>
      </c>
      <c r="I47" s="4" t="s">
        <v>20</v>
      </c>
      <c r="J47" s="7">
        <v>62</v>
      </c>
      <c r="K47" s="4">
        <v>68.599999999999994</v>
      </c>
      <c r="L47" s="6">
        <f t="shared" si="0"/>
        <v>65.3</v>
      </c>
      <c r="M47" s="6">
        <v>3</v>
      </c>
      <c r="N47" s="8"/>
      <c r="O47" s="27"/>
    </row>
    <row r="48" spans="1:15" ht="30" customHeight="1">
      <c r="A48" s="30"/>
      <c r="B48" s="19" t="s">
        <v>150</v>
      </c>
      <c r="C48" s="5" t="s">
        <v>151</v>
      </c>
      <c r="D48" s="5" t="s">
        <v>152</v>
      </c>
      <c r="E48" s="29">
        <v>1</v>
      </c>
      <c r="F48" s="29">
        <v>3</v>
      </c>
      <c r="G48" s="4" t="s">
        <v>153</v>
      </c>
      <c r="H48" s="4" t="s">
        <v>154</v>
      </c>
      <c r="I48" s="4" t="s">
        <v>20</v>
      </c>
      <c r="J48" s="7">
        <v>64</v>
      </c>
      <c r="K48" s="4">
        <v>66.400000000000006</v>
      </c>
      <c r="L48" s="6">
        <f t="shared" si="0"/>
        <v>65.2</v>
      </c>
      <c r="M48" s="6">
        <v>3</v>
      </c>
      <c r="N48" s="6"/>
      <c r="O48" s="27"/>
    </row>
    <row r="49" spans="1:15" ht="30" customHeight="1">
      <c r="A49" s="30"/>
      <c r="B49" s="19"/>
      <c r="C49" s="5" t="s">
        <v>151</v>
      </c>
      <c r="D49" s="5" t="s">
        <v>152</v>
      </c>
      <c r="E49" s="30"/>
      <c r="F49" s="30"/>
      <c r="G49" s="4" t="s">
        <v>155</v>
      </c>
      <c r="H49" s="4" t="s">
        <v>156</v>
      </c>
      <c r="I49" s="4" t="s">
        <v>20</v>
      </c>
      <c r="J49" s="7">
        <v>63</v>
      </c>
      <c r="K49" s="4">
        <v>78.2</v>
      </c>
      <c r="L49" s="6">
        <f t="shared" si="0"/>
        <v>70.599999999999994</v>
      </c>
      <c r="M49" s="6">
        <v>1</v>
      </c>
      <c r="N49" s="4" t="s">
        <v>21</v>
      </c>
      <c r="O49" s="27"/>
    </row>
    <row r="50" spans="1:15" ht="30" customHeight="1">
      <c r="A50" s="31"/>
      <c r="B50" s="19"/>
      <c r="C50" s="5" t="s">
        <v>151</v>
      </c>
      <c r="D50" s="5" t="s">
        <v>152</v>
      </c>
      <c r="E50" s="31"/>
      <c r="F50" s="31"/>
      <c r="G50" s="4" t="s">
        <v>157</v>
      </c>
      <c r="H50" s="4" t="s">
        <v>158</v>
      </c>
      <c r="I50" s="4" t="s">
        <v>35</v>
      </c>
      <c r="J50" s="7">
        <v>61</v>
      </c>
      <c r="K50" s="4">
        <v>71.400000000000006</v>
      </c>
      <c r="L50" s="6">
        <f t="shared" si="0"/>
        <v>66.2</v>
      </c>
      <c r="M50" s="6">
        <v>2</v>
      </c>
      <c r="N50" s="6"/>
      <c r="O50" s="28"/>
    </row>
  </sheetData>
  <mergeCells count="46">
    <mergeCell ref="A1:O1"/>
    <mergeCell ref="O27:O37"/>
    <mergeCell ref="B30:B32"/>
    <mergeCell ref="E45:E47"/>
    <mergeCell ref="F45:F47"/>
    <mergeCell ref="E30:E32"/>
    <mergeCell ref="F30:F32"/>
    <mergeCell ref="B33:B37"/>
    <mergeCell ref="E33:E36"/>
    <mergeCell ref="A14:A26"/>
    <mergeCell ref="B14:B20"/>
    <mergeCell ref="E14:E16"/>
    <mergeCell ref="F14:F16"/>
    <mergeCell ref="F33:F36"/>
    <mergeCell ref="A27:A37"/>
    <mergeCell ref="B27:B29"/>
    <mergeCell ref="B48:B50"/>
    <mergeCell ref="E48:E50"/>
    <mergeCell ref="F48:F50"/>
    <mergeCell ref="A38:A50"/>
    <mergeCell ref="O38:O50"/>
    <mergeCell ref="B39:B41"/>
    <mergeCell ref="E39:E41"/>
    <mergeCell ref="F39:F41"/>
    <mergeCell ref="B42:B44"/>
    <mergeCell ref="E42:E44"/>
    <mergeCell ref="F42:F44"/>
    <mergeCell ref="B45:B47"/>
    <mergeCell ref="E27:E29"/>
    <mergeCell ref="F27:F29"/>
    <mergeCell ref="O14:O26"/>
    <mergeCell ref="E17:E20"/>
    <mergeCell ref="F17:F20"/>
    <mergeCell ref="B21:B26"/>
    <mergeCell ref="E21:E26"/>
    <mergeCell ref="F21:F26"/>
    <mergeCell ref="A3:A13"/>
    <mergeCell ref="O3:O13"/>
    <mergeCell ref="B4:B7"/>
    <mergeCell ref="E4:E7"/>
    <mergeCell ref="F4:F7"/>
    <mergeCell ref="B8:B13"/>
    <mergeCell ref="E8:E10"/>
    <mergeCell ref="F8:F10"/>
    <mergeCell ref="E11:E13"/>
    <mergeCell ref="F11:F1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workbookViewId="0">
      <selection activeCell="P1" sqref="P1"/>
    </sheetView>
  </sheetViews>
  <sheetFormatPr defaultRowHeight="14.4"/>
  <cols>
    <col min="2" max="2" width="16.21875" customWidth="1"/>
    <col min="3" max="4" width="16.88671875" customWidth="1"/>
    <col min="7" max="7" width="15.33203125" customWidth="1"/>
    <col min="10" max="10" width="11.21875" customWidth="1"/>
    <col min="11" max="12" width="10.5546875" customWidth="1"/>
    <col min="14" max="14" width="11.109375" customWidth="1"/>
    <col min="15" max="15" width="10.44140625" customWidth="1"/>
  </cols>
  <sheetData>
    <row r="1" spans="1:15" ht="37.200000000000003" customHeight="1">
      <c r="A1" s="32" t="s">
        <v>434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30" customHeight="1">
      <c r="A2" s="1" t="s">
        <v>0</v>
      </c>
      <c r="B2" s="1" t="s">
        <v>1</v>
      </c>
      <c r="C2" s="1" t="s">
        <v>2</v>
      </c>
      <c r="D2" s="1" t="s">
        <v>159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432</v>
      </c>
    </row>
    <row r="3" spans="1:15" ht="30" customHeight="1">
      <c r="A3" s="20" t="s">
        <v>160</v>
      </c>
      <c r="B3" s="33" t="s">
        <v>161</v>
      </c>
      <c r="C3" s="5" t="s">
        <v>162</v>
      </c>
      <c r="D3" s="5" t="s">
        <v>163</v>
      </c>
      <c r="E3" s="20">
        <v>1</v>
      </c>
      <c r="F3" s="20">
        <v>3</v>
      </c>
      <c r="G3" s="4" t="s">
        <v>164</v>
      </c>
      <c r="H3" s="4" t="s">
        <v>165</v>
      </c>
      <c r="I3" s="4" t="s">
        <v>20</v>
      </c>
      <c r="J3" s="7">
        <v>74.5</v>
      </c>
      <c r="K3" s="4">
        <v>79.8</v>
      </c>
      <c r="L3" s="4">
        <f>J3*0.5+K3*0.5</f>
        <v>77.150000000000006</v>
      </c>
      <c r="M3" s="4">
        <v>1</v>
      </c>
      <c r="N3" s="4" t="s">
        <v>21</v>
      </c>
      <c r="O3" s="34">
        <f>AVERAGE(K3:K13)</f>
        <v>74.377777777777794</v>
      </c>
    </row>
    <row r="4" spans="1:15" ht="30" customHeight="1">
      <c r="A4" s="21"/>
      <c r="B4" s="33"/>
      <c r="C4" s="5" t="s">
        <v>162</v>
      </c>
      <c r="D4" s="5" t="s">
        <v>163</v>
      </c>
      <c r="E4" s="21"/>
      <c r="F4" s="21"/>
      <c r="G4" s="4" t="s">
        <v>166</v>
      </c>
      <c r="H4" s="4" t="s">
        <v>167</v>
      </c>
      <c r="I4" s="4" t="s">
        <v>20</v>
      </c>
      <c r="J4" s="7">
        <v>66.5</v>
      </c>
      <c r="K4" s="4">
        <v>82</v>
      </c>
      <c r="L4" s="4">
        <f t="shared" ref="L4:L50" si="0">J4*0.5+K4*0.5</f>
        <v>74.25</v>
      </c>
      <c r="M4" s="4">
        <v>2</v>
      </c>
      <c r="N4" s="4"/>
      <c r="O4" s="35"/>
    </row>
    <row r="5" spans="1:15" ht="30" customHeight="1">
      <c r="A5" s="21"/>
      <c r="B5" s="33"/>
      <c r="C5" s="5" t="s">
        <v>162</v>
      </c>
      <c r="D5" s="5" t="s">
        <v>163</v>
      </c>
      <c r="E5" s="22"/>
      <c r="F5" s="22"/>
      <c r="G5" s="4" t="s">
        <v>168</v>
      </c>
      <c r="H5" s="4" t="s">
        <v>169</v>
      </c>
      <c r="I5" s="4" t="s">
        <v>20</v>
      </c>
      <c r="J5" s="7">
        <v>66.5</v>
      </c>
      <c r="K5" s="4">
        <v>69</v>
      </c>
      <c r="L5" s="4">
        <f t="shared" si="0"/>
        <v>67.75</v>
      </c>
      <c r="M5" s="4">
        <v>3</v>
      </c>
      <c r="N5" s="4"/>
      <c r="O5" s="35"/>
    </row>
    <row r="6" spans="1:15" ht="30" customHeight="1">
      <c r="A6" s="21"/>
      <c r="B6" s="33"/>
      <c r="C6" s="5" t="s">
        <v>170</v>
      </c>
      <c r="D6" s="5" t="s">
        <v>171</v>
      </c>
      <c r="E6" s="20">
        <v>1</v>
      </c>
      <c r="F6" s="20">
        <v>3</v>
      </c>
      <c r="G6" s="4" t="s">
        <v>172</v>
      </c>
      <c r="H6" s="4" t="s">
        <v>173</v>
      </c>
      <c r="I6" s="4" t="s">
        <v>20</v>
      </c>
      <c r="J6" s="7">
        <v>71.5</v>
      </c>
      <c r="K6" s="4">
        <v>70.400000000000006</v>
      </c>
      <c r="L6" s="4">
        <f t="shared" si="0"/>
        <v>70.95</v>
      </c>
      <c r="M6" s="4">
        <v>1</v>
      </c>
      <c r="N6" s="4" t="s">
        <v>21</v>
      </c>
      <c r="O6" s="35"/>
    </row>
    <row r="7" spans="1:15" ht="30" customHeight="1">
      <c r="A7" s="21"/>
      <c r="B7" s="33"/>
      <c r="C7" s="5" t="s">
        <v>170</v>
      </c>
      <c r="D7" s="5" t="s">
        <v>171</v>
      </c>
      <c r="E7" s="21"/>
      <c r="F7" s="21"/>
      <c r="G7" s="4" t="s">
        <v>174</v>
      </c>
      <c r="H7" s="4" t="s">
        <v>175</v>
      </c>
      <c r="I7" s="4" t="s">
        <v>20</v>
      </c>
      <c r="J7" s="7">
        <v>71</v>
      </c>
      <c r="K7" s="4">
        <v>68</v>
      </c>
      <c r="L7" s="4">
        <f t="shared" si="0"/>
        <v>69.5</v>
      </c>
      <c r="M7" s="4">
        <v>2</v>
      </c>
      <c r="N7" s="4"/>
      <c r="O7" s="35"/>
    </row>
    <row r="8" spans="1:15" ht="30" customHeight="1">
      <c r="A8" s="21"/>
      <c r="B8" s="33"/>
      <c r="C8" s="5" t="s">
        <v>170</v>
      </c>
      <c r="D8" s="5" t="s">
        <v>171</v>
      </c>
      <c r="E8" s="22"/>
      <c r="F8" s="22"/>
      <c r="G8" s="4" t="s">
        <v>176</v>
      </c>
      <c r="H8" s="4" t="s">
        <v>177</v>
      </c>
      <c r="I8" s="4" t="s">
        <v>35</v>
      </c>
      <c r="J8" s="7">
        <v>68</v>
      </c>
      <c r="K8" s="4">
        <v>68.400000000000006</v>
      </c>
      <c r="L8" s="4">
        <f t="shared" si="0"/>
        <v>68.2</v>
      </c>
      <c r="M8" s="4">
        <v>3</v>
      </c>
      <c r="N8" s="4"/>
      <c r="O8" s="35"/>
    </row>
    <row r="9" spans="1:15" ht="30" customHeight="1">
      <c r="A9" s="21"/>
      <c r="B9" s="33" t="s">
        <v>178</v>
      </c>
      <c r="C9" s="5" t="s">
        <v>179</v>
      </c>
      <c r="D9" s="5" t="s">
        <v>180</v>
      </c>
      <c r="E9" s="33">
        <v>1</v>
      </c>
      <c r="F9" s="33">
        <v>3</v>
      </c>
      <c r="G9" s="4" t="s">
        <v>181</v>
      </c>
      <c r="H9" s="4" t="s">
        <v>182</v>
      </c>
      <c r="I9" s="4" t="s">
        <v>20</v>
      </c>
      <c r="J9" s="7">
        <v>68</v>
      </c>
      <c r="K9" s="4">
        <v>74</v>
      </c>
      <c r="L9" s="4">
        <f t="shared" si="0"/>
        <v>71</v>
      </c>
      <c r="M9" s="4">
        <v>2</v>
      </c>
      <c r="N9" s="4" t="s">
        <v>48</v>
      </c>
      <c r="O9" s="35"/>
    </row>
    <row r="10" spans="1:15" ht="30" customHeight="1">
      <c r="A10" s="21"/>
      <c r="B10" s="33"/>
      <c r="C10" s="5" t="s">
        <v>179</v>
      </c>
      <c r="D10" s="5" t="s">
        <v>180</v>
      </c>
      <c r="E10" s="33"/>
      <c r="F10" s="33"/>
      <c r="G10" s="4" t="s">
        <v>183</v>
      </c>
      <c r="H10" s="4" t="s">
        <v>184</v>
      </c>
      <c r="I10" s="4" t="s">
        <v>20</v>
      </c>
      <c r="J10" s="7">
        <v>66</v>
      </c>
      <c r="K10" s="4">
        <v>78.2</v>
      </c>
      <c r="L10" s="4">
        <f t="shared" si="0"/>
        <v>72.099999999999994</v>
      </c>
      <c r="M10" s="4">
        <v>1</v>
      </c>
      <c r="N10" s="4" t="s">
        <v>21</v>
      </c>
      <c r="O10" s="35"/>
    </row>
    <row r="11" spans="1:15" ht="30" customHeight="1">
      <c r="A11" s="21"/>
      <c r="B11" s="33"/>
      <c r="C11" s="5" t="s">
        <v>179</v>
      </c>
      <c r="D11" s="5" t="s">
        <v>180</v>
      </c>
      <c r="E11" s="33"/>
      <c r="F11" s="33"/>
      <c r="G11" s="4" t="s">
        <v>185</v>
      </c>
      <c r="H11" s="4" t="s">
        <v>186</v>
      </c>
      <c r="I11" s="4" t="s">
        <v>20</v>
      </c>
      <c r="J11" s="7">
        <v>61.5</v>
      </c>
      <c r="K11" s="4" t="s">
        <v>31</v>
      </c>
      <c r="L11" s="4">
        <v>30.75</v>
      </c>
      <c r="M11" s="4">
        <v>3</v>
      </c>
      <c r="N11" s="4" t="s">
        <v>32</v>
      </c>
      <c r="O11" s="35"/>
    </row>
    <row r="12" spans="1:15" ht="30" customHeight="1">
      <c r="A12" s="21"/>
      <c r="B12" s="33" t="s">
        <v>187</v>
      </c>
      <c r="C12" s="5" t="s">
        <v>188</v>
      </c>
      <c r="D12" s="5" t="s">
        <v>189</v>
      </c>
      <c r="E12" s="33">
        <v>2</v>
      </c>
      <c r="F12" s="33">
        <v>2</v>
      </c>
      <c r="G12" s="4" t="s">
        <v>190</v>
      </c>
      <c r="H12" s="4" t="s">
        <v>191</v>
      </c>
      <c r="I12" s="4" t="s">
        <v>20</v>
      </c>
      <c r="J12" s="7">
        <v>65</v>
      </c>
      <c r="K12" s="4" t="s">
        <v>31</v>
      </c>
      <c r="L12" s="4">
        <v>32.5</v>
      </c>
      <c r="M12" s="4">
        <v>2</v>
      </c>
      <c r="N12" s="4" t="s">
        <v>32</v>
      </c>
      <c r="O12" s="35"/>
    </row>
    <row r="13" spans="1:15" ht="30" customHeight="1">
      <c r="A13" s="22"/>
      <c r="B13" s="33"/>
      <c r="C13" s="5" t="s">
        <v>188</v>
      </c>
      <c r="D13" s="5" t="s">
        <v>189</v>
      </c>
      <c r="E13" s="33"/>
      <c r="F13" s="33"/>
      <c r="G13" s="4" t="s">
        <v>192</v>
      </c>
      <c r="H13" s="4" t="s">
        <v>193</v>
      </c>
      <c r="I13" s="4" t="s">
        <v>35</v>
      </c>
      <c r="J13" s="7">
        <v>64</v>
      </c>
      <c r="K13" s="4">
        <v>79.599999999999994</v>
      </c>
      <c r="L13" s="4">
        <f t="shared" si="0"/>
        <v>71.8</v>
      </c>
      <c r="M13" s="4">
        <v>1</v>
      </c>
      <c r="N13" s="4" t="s">
        <v>21</v>
      </c>
      <c r="O13" s="36"/>
    </row>
    <row r="14" spans="1:15" ht="30" customHeight="1">
      <c r="A14" s="20" t="s">
        <v>194</v>
      </c>
      <c r="B14" s="20" t="s">
        <v>195</v>
      </c>
      <c r="C14" s="5" t="s">
        <v>196</v>
      </c>
      <c r="D14" s="5" t="s">
        <v>197</v>
      </c>
      <c r="E14" s="33">
        <v>1</v>
      </c>
      <c r="F14" s="33">
        <v>3</v>
      </c>
      <c r="G14" s="4" t="s">
        <v>198</v>
      </c>
      <c r="H14" s="4" t="s">
        <v>199</v>
      </c>
      <c r="I14" s="4" t="s">
        <v>35</v>
      </c>
      <c r="J14" s="7">
        <v>67</v>
      </c>
      <c r="K14" s="4">
        <v>81.8</v>
      </c>
      <c r="L14" s="4">
        <f t="shared" si="0"/>
        <v>74.400000000000006</v>
      </c>
      <c r="M14" s="4">
        <v>1</v>
      </c>
      <c r="N14" s="4" t="s">
        <v>21</v>
      </c>
      <c r="O14" s="34">
        <f>AVERAGE(K14:K26)</f>
        <v>75.190909090909088</v>
      </c>
    </row>
    <row r="15" spans="1:15" ht="30" customHeight="1">
      <c r="A15" s="21"/>
      <c r="B15" s="21"/>
      <c r="C15" s="5" t="s">
        <v>196</v>
      </c>
      <c r="D15" s="5" t="s">
        <v>197</v>
      </c>
      <c r="E15" s="33"/>
      <c r="F15" s="33"/>
      <c r="G15" s="4" t="s">
        <v>200</v>
      </c>
      <c r="H15" s="4" t="s">
        <v>201</v>
      </c>
      <c r="I15" s="4" t="s">
        <v>20</v>
      </c>
      <c r="J15" s="7">
        <v>65</v>
      </c>
      <c r="K15" s="4">
        <v>74.599999999999994</v>
      </c>
      <c r="L15" s="4">
        <f t="shared" si="0"/>
        <v>69.8</v>
      </c>
      <c r="M15" s="4">
        <v>2</v>
      </c>
      <c r="N15" s="4"/>
      <c r="O15" s="35"/>
    </row>
    <row r="16" spans="1:15" ht="30" customHeight="1">
      <c r="A16" s="21"/>
      <c r="B16" s="21"/>
      <c r="C16" s="5" t="s">
        <v>196</v>
      </c>
      <c r="D16" s="5" t="s">
        <v>197</v>
      </c>
      <c r="E16" s="33"/>
      <c r="F16" s="33"/>
      <c r="G16" s="4" t="s">
        <v>202</v>
      </c>
      <c r="H16" s="4" t="s">
        <v>203</v>
      </c>
      <c r="I16" s="4" t="s">
        <v>35</v>
      </c>
      <c r="J16" s="7">
        <v>64</v>
      </c>
      <c r="K16" s="4">
        <v>73.400000000000006</v>
      </c>
      <c r="L16" s="4">
        <f t="shared" si="0"/>
        <v>68.7</v>
      </c>
      <c r="M16" s="4">
        <v>3</v>
      </c>
      <c r="N16" s="4"/>
      <c r="O16" s="35"/>
    </row>
    <row r="17" spans="1:15" ht="30" customHeight="1">
      <c r="A17" s="21"/>
      <c r="B17" s="21"/>
      <c r="C17" s="5" t="s">
        <v>204</v>
      </c>
      <c r="D17" s="5" t="s">
        <v>205</v>
      </c>
      <c r="E17" s="33">
        <v>1</v>
      </c>
      <c r="F17" s="33">
        <v>3</v>
      </c>
      <c r="G17" s="4" t="s">
        <v>206</v>
      </c>
      <c r="H17" s="4" t="s">
        <v>207</v>
      </c>
      <c r="I17" s="4" t="s">
        <v>35</v>
      </c>
      <c r="J17" s="7">
        <v>63.5</v>
      </c>
      <c r="K17" s="4">
        <v>74.400000000000006</v>
      </c>
      <c r="L17" s="4">
        <f t="shared" si="0"/>
        <v>68.95</v>
      </c>
      <c r="M17" s="4">
        <v>1</v>
      </c>
      <c r="N17" s="4" t="s">
        <v>48</v>
      </c>
      <c r="O17" s="35"/>
    </row>
    <row r="18" spans="1:15" ht="30" customHeight="1">
      <c r="A18" s="21"/>
      <c r="B18" s="21"/>
      <c r="C18" s="5" t="s">
        <v>204</v>
      </c>
      <c r="D18" s="5" t="s">
        <v>205</v>
      </c>
      <c r="E18" s="33"/>
      <c r="F18" s="33"/>
      <c r="G18" s="4" t="s">
        <v>208</v>
      </c>
      <c r="H18" s="4" t="s">
        <v>209</v>
      </c>
      <c r="I18" s="4" t="s">
        <v>20</v>
      </c>
      <c r="J18" s="7">
        <v>63.5</v>
      </c>
      <c r="K18" s="4" t="s">
        <v>31</v>
      </c>
      <c r="L18" s="4">
        <v>31.75</v>
      </c>
      <c r="M18" s="4">
        <v>3</v>
      </c>
      <c r="N18" s="4" t="s">
        <v>32</v>
      </c>
      <c r="O18" s="35"/>
    </row>
    <row r="19" spans="1:15" ht="30" customHeight="1">
      <c r="A19" s="21"/>
      <c r="B19" s="21"/>
      <c r="C19" s="5" t="s">
        <v>204</v>
      </c>
      <c r="D19" s="5" t="s">
        <v>205</v>
      </c>
      <c r="E19" s="33"/>
      <c r="F19" s="33"/>
      <c r="G19" s="4" t="s">
        <v>210</v>
      </c>
      <c r="H19" s="4" t="s">
        <v>211</v>
      </c>
      <c r="I19" s="4" t="s">
        <v>20</v>
      </c>
      <c r="J19" s="7">
        <v>62</v>
      </c>
      <c r="K19" s="4">
        <v>69.2</v>
      </c>
      <c r="L19" s="4">
        <f t="shared" si="0"/>
        <v>65.599999999999994</v>
      </c>
      <c r="M19" s="4">
        <v>2</v>
      </c>
      <c r="N19" s="4" t="s">
        <v>48</v>
      </c>
      <c r="O19" s="35"/>
    </row>
    <row r="20" spans="1:15" ht="30" customHeight="1">
      <c r="A20" s="21"/>
      <c r="B20" s="21"/>
      <c r="C20" s="5" t="s">
        <v>204</v>
      </c>
      <c r="D20" s="5" t="s">
        <v>17</v>
      </c>
      <c r="E20" s="20">
        <v>1</v>
      </c>
      <c r="F20" s="20">
        <v>4</v>
      </c>
      <c r="G20" s="4" t="s">
        <v>212</v>
      </c>
      <c r="H20" s="4" t="s">
        <v>213</v>
      </c>
      <c r="I20" s="4" t="s">
        <v>20</v>
      </c>
      <c r="J20" s="7">
        <v>66</v>
      </c>
      <c r="K20" s="4" t="s">
        <v>31</v>
      </c>
      <c r="L20" s="4">
        <v>33</v>
      </c>
      <c r="M20" s="4">
        <v>4</v>
      </c>
      <c r="N20" s="4" t="s">
        <v>32</v>
      </c>
      <c r="O20" s="35"/>
    </row>
    <row r="21" spans="1:15" ht="30" customHeight="1">
      <c r="A21" s="21"/>
      <c r="B21" s="21"/>
      <c r="C21" s="5" t="s">
        <v>204</v>
      </c>
      <c r="D21" s="5" t="s">
        <v>17</v>
      </c>
      <c r="E21" s="21"/>
      <c r="F21" s="21"/>
      <c r="G21" s="4" t="s">
        <v>214</v>
      </c>
      <c r="H21" s="4" t="s">
        <v>215</v>
      </c>
      <c r="I21" s="4" t="s">
        <v>20</v>
      </c>
      <c r="J21" s="7">
        <v>63</v>
      </c>
      <c r="K21" s="4">
        <v>76.5</v>
      </c>
      <c r="L21" s="4">
        <f t="shared" si="0"/>
        <v>69.75</v>
      </c>
      <c r="M21" s="4">
        <v>2</v>
      </c>
      <c r="N21" s="4"/>
      <c r="O21" s="35"/>
    </row>
    <row r="22" spans="1:15" ht="30" customHeight="1">
      <c r="A22" s="21"/>
      <c r="B22" s="21"/>
      <c r="C22" s="5" t="s">
        <v>204</v>
      </c>
      <c r="D22" s="5" t="s">
        <v>17</v>
      </c>
      <c r="E22" s="21"/>
      <c r="F22" s="21"/>
      <c r="G22" s="4" t="s">
        <v>216</v>
      </c>
      <c r="H22" s="4" t="s">
        <v>217</v>
      </c>
      <c r="I22" s="4" t="s">
        <v>20</v>
      </c>
      <c r="J22" s="7">
        <v>61.5</v>
      </c>
      <c r="K22" s="4">
        <v>67</v>
      </c>
      <c r="L22" s="4">
        <f t="shared" si="0"/>
        <v>64.25</v>
      </c>
      <c r="M22" s="4">
        <v>3</v>
      </c>
      <c r="N22" s="4"/>
      <c r="O22" s="35"/>
    </row>
    <row r="23" spans="1:15" ht="30" customHeight="1">
      <c r="A23" s="21"/>
      <c r="B23" s="21"/>
      <c r="C23" s="5" t="s">
        <v>204</v>
      </c>
      <c r="D23" s="5" t="s">
        <v>17</v>
      </c>
      <c r="E23" s="22"/>
      <c r="F23" s="22"/>
      <c r="G23" s="4" t="s">
        <v>218</v>
      </c>
      <c r="H23" s="4" t="s">
        <v>219</v>
      </c>
      <c r="I23" s="4" t="s">
        <v>20</v>
      </c>
      <c r="J23" s="7">
        <v>61.5</v>
      </c>
      <c r="K23" s="4">
        <v>80.599999999999994</v>
      </c>
      <c r="L23" s="4">
        <f t="shared" si="0"/>
        <v>71.05</v>
      </c>
      <c r="M23" s="4">
        <v>1</v>
      </c>
      <c r="N23" s="4" t="s">
        <v>21</v>
      </c>
      <c r="O23" s="35"/>
    </row>
    <row r="24" spans="1:15" ht="30" customHeight="1">
      <c r="A24" s="21"/>
      <c r="B24" s="21"/>
      <c r="C24" s="5" t="s">
        <v>220</v>
      </c>
      <c r="D24" s="5" t="s">
        <v>17</v>
      </c>
      <c r="E24" s="33">
        <v>1</v>
      </c>
      <c r="F24" s="33">
        <v>2</v>
      </c>
      <c r="G24" s="4" t="s">
        <v>221</v>
      </c>
      <c r="H24" s="4" t="s">
        <v>222</v>
      </c>
      <c r="I24" s="4" t="s">
        <v>35</v>
      </c>
      <c r="J24" s="7">
        <v>72</v>
      </c>
      <c r="K24" s="4">
        <v>74</v>
      </c>
      <c r="L24" s="4">
        <f t="shared" si="0"/>
        <v>73</v>
      </c>
      <c r="M24" s="4">
        <v>1</v>
      </c>
      <c r="N24" s="4" t="s">
        <v>48</v>
      </c>
      <c r="O24" s="35"/>
    </row>
    <row r="25" spans="1:15" ht="30" customHeight="1">
      <c r="A25" s="21"/>
      <c r="B25" s="21"/>
      <c r="C25" s="5" t="s">
        <v>220</v>
      </c>
      <c r="D25" s="5" t="s">
        <v>17</v>
      </c>
      <c r="E25" s="33"/>
      <c r="F25" s="33"/>
      <c r="G25" s="4" t="s">
        <v>223</v>
      </c>
      <c r="H25" s="4" t="s">
        <v>224</v>
      </c>
      <c r="I25" s="4" t="s">
        <v>20</v>
      </c>
      <c r="J25" s="7">
        <v>60.5</v>
      </c>
      <c r="K25" s="4">
        <v>77</v>
      </c>
      <c r="L25" s="4">
        <f t="shared" si="0"/>
        <v>68.75</v>
      </c>
      <c r="M25" s="4">
        <v>2</v>
      </c>
      <c r="N25" s="4" t="s">
        <v>21</v>
      </c>
      <c r="O25" s="35"/>
    </row>
    <row r="26" spans="1:15" ht="30" customHeight="1">
      <c r="A26" s="22"/>
      <c r="B26" s="22"/>
      <c r="C26" s="5" t="s">
        <v>225</v>
      </c>
      <c r="D26" s="5" t="s">
        <v>17</v>
      </c>
      <c r="E26" s="4">
        <v>1</v>
      </c>
      <c r="F26" s="4">
        <v>1</v>
      </c>
      <c r="G26" s="4" t="s">
        <v>226</v>
      </c>
      <c r="H26" s="4" t="s">
        <v>227</v>
      </c>
      <c r="I26" s="4" t="s">
        <v>20</v>
      </c>
      <c r="J26" s="7">
        <v>67</v>
      </c>
      <c r="K26" s="4">
        <v>78.599999999999994</v>
      </c>
      <c r="L26" s="4">
        <f t="shared" si="0"/>
        <v>72.8</v>
      </c>
      <c r="M26" s="4">
        <v>1</v>
      </c>
      <c r="N26" s="4" t="s">
        <v>21</v>
      </c>
      <c r="O26" s="36"/>
    </row>
    <row r="27" spans="1:15" ht="30" customHeight="1">
      <c r="A27" s="20" t="s">
        <v>228</v>
      </c>
      <c r="B27" s="33" t="s">
        <v>229</v>
      </c>
      <c r="C27" s="5" t="s">
        <v>230</v>
      </c>
      <c r="D27" s="5" t="s">
        <v>231</v>
      </c>
      <c r="E27" s="33">
        <v>2</v>
      </c>
      <c r="F27" s="33">
        <v>6</v>
      </c>
      <c r="G27" s="4" t="s">
        <v>232</v>
      </c>
      <c r="H27" s="4" t="s">
        <v>233</v>
      </c>
      <c r="I27" s="4" t="s">
        <v>20</v>
      </c>
      <c r="J27" s="7">
        <v>76</v>
      </c>
      <c r="K27" s="4">
        <v>80.2</v>
      </c>
      <c r="L27" s="4">
        <f t="shared" si="0"/>
        <v>78.099999999999994</v>
      </c>
      <c r="M27" s="4">
        <v>1</v>
      </c>
      <c r="N27" s="4" t="s">
        <v>21</v>
      </c>
      <c r="O27" s="20">
        <f>AVERAGE(K27:K37)</f>
        <v>72.820000000000007</v>
      </c>
    </row>
    <row r="28" spans="1:15" ht="30" customHeight="1">
      <c r="A28" s="21"/>
      <c r="B28" s="33"/>
      <c r="C28" s="5" t="s">
        <v>230</v>
      </c>
      <c r="D28" s="5" t="s">
        <v>231</v>
      </c>
      <c r="E28" s="33"/>
      <c r="F28" s="33"/>
      <c r="G28" s="4" t="s">
        <v>234</v>
      </c>
      <c r="H28" s="4" t="s">
        <v>235</v>
      </c>
      <c r="I28" s="4" t="s">
        <v>20</v>
      </c>
      <c r="J28" s="7">
        <v>65.5</v>
      </c>
      <c r="K28" s="4">
        <v>69.2</v>
      </c>
      <c r="L28" s="4">
        <f t="shared" si="0"/>
        <v>67.349999999999994</v>
      </c>
      <c r="M28" s="4">
        <v>4</v>
      </c>
      <c r="N28" s="4" t="s">
        <v>48</v>
      </c>
      <c r="O28" s="21"/>
    </row>
    <row r="29" spans="1:15" ht="30" customHeight="1">
      <c r="A29" s="21"/>
      <c r="B29" s="33"/>
      <c r="C29" s="5" t="s">
        <v>230</v>
      </c>
      <c r="D29" s="5" t="s">
        <v>231</v>
      </c>
      <c r="E29" s="33"/>
      <c r="F29" s="33"/>
      <c r="G29" s="4" t="s">
        <v>236</v>
      </c>
      <c r="H29" s="4" t="s">
        <v>237</v>
      </c>
      <c r="I29" s="4" t="s">
        <v>20</v>
      </c>
      <c r="J29" s="7">
        <v>65.5</v>
      </c>
      <c r="K29" s="4">
        <v>65</v>
      </c>
      <c r="L29" s="4">
        <f t="shared" si="0"/>
        <v>65.25</v>
      </c>
      <c r="M29" s="4">
        <v>5</v>
      </c>
      <c r="N29" s="4" t="s">
        <v>48</v>
      </c>
      <c r="O29" s="21"/>
    </row>
    <row r="30" spans="1:15" ht="30" customHeight="1">
      <c r="A30" s="21"/>
      <c r="B30" s="33"/>
      <c r="C30" s="5" t="s">
        <v>230</v>
      </c>
      <c r="D30" s="5" t="s">
        <v>231</v>
      </c>
      <c r="E30" s="33"/>
      <c r="F30" s="33"/>
      <c r="G30" s="4" t="s">
        <v>238</v>
      </c>
      <c r="H30" s="4" t="s">
        <v>239</v>
      </c>
      <c r="I30" s="4" t="s">
        <v>35</v>
      </c>
      <c r="J30" s="7">
        <v>63.5</v>
      </c>
      <c r="K30" s="4" t="s">
        <v>31</v>
      </c>
      <c r="L30" s="4">
        <v>31.75</v>
      </c>
      <c r="M30" s="4">
        <v>6</v>
      </c>
      <c r="N30" s="4" t="s">
        <v>32</v>
      </c>
      <c r="O30" s="21"/>
    </row>
    <row r="31" spans="1:15" ht="30" customHeight="1">
      <c r="A31" s="21"/>
      <c r="B31" s="33"/>
      <c r="C31" s="5" t="s">
        <v>230</v>
      </c>
      <c r="D31" s="5" t="s">
        <v>231</v>
      </c>
      <c r="E31" s="33"/>
      <c r="F31" s="33"/>
      <c r="G31" s="4" t="s">
        <v>240</v>
      </c>
      <c r="H31" s="4" t="s">
        <v>241</v>
      </c>
      <c r="I31" s="4" t="s">
        <v>35</v>
      </c>
      <c r="J31" s="7">
        <v>62.5</v>
      </c>
      <c r="K31" s="4">
        <v>75</v>
      </c>
      <c r="L31" s="4">
        <f t="shared" si="0"/>
        <v>68.75</v>
      </c>
      <c r="M31" s="4">
        <v>3</v>
      </c>
      <c r="N31" s="4"/>
      <c r="O31" s="21"/>
    </row>
    <row r="32" spans="1:15" ht="30" customHeight="1">
      <c r="A32" s="21"/>
      <c r="B32" s="20"/>
      <c r="C32" s="12" t="s">
        <v>230</v>
      </c>
      <c r="D32" s="12" t="s">
        <v>231</v>
      </c>
      <c r="E32" s="20"/>
      <c r="F32" s="20"/>
      <c r="G32" s="3" t="s">
        <v>242</v>
      </c>
      <c r="H32" s="3" t="s">
        <v>243</v>
      </c>
      <c r="I32" s="3" t="s">
        <v>35</v>
      </c>
      <c r="J32" s="13">
        <v>61</v>
      </c>
      <c r="K32" s="3">
        <v>79.599999999999994</v>
      </c>
      <c r="L32" s="4">
        <f t="shared" si="0"/>
        <v>70.3</v>
      </c>
      <c r="M32" s="3">
        <v>2</v>
      </c>
      <c r="N32" s="4" t="s">
        <v>21</v>
      </c>
      <c r="O32" s="21"/>
    </row>
    <row r="33" spans="1:15" ht="30" customHeight="1">
      <c r="A33" s="21"/>
      <c r="B33" s="33" t="s">
        <v>244</v>
      </c>
      <c r="C33" s="5" t="s">
        <v>245</v>
      </c>
      <c r="D33" s="5" t="s">
        <v>246</v>
      </c>
      <c r="E33" s="33">
        <v>1</v>
      </c>
      <c r="F33" s="33">
        <v>3</v>
      </c>
      <c r="G33" s="4" t="s">
        <v>247</v>
      </c>
      <c r="H33" s="4" t="s">
        <v>248</v>
      </c>
      <c r="I33" s="4" t="s">
        <v>20</v>
      </c>
      <c r="J33" s="7">
        <v>78</v>
      </c>
      <c r="K33" s="4">
        <v>79.599999999999994</v>
      </c>
      <c r="L33" s="4">
        <f t="shared" si="0"/>
        <v>78.8</v>
      </c>
      <c r="M33" s="4">
        <v>1</v>
      </c>
      <c r="N33" s="4" t="s">
        <v>21</v>
      </c>
      <c r="O33" s="21"/>
    </row>
    <row r="34" spans="1:15" ht="30" customHeight="1">
      <c r="A34" s="21"/>
      <c r="B34" s="33"/>
      <c r="C34" s="5" t="s">
        <v>245</v>
      </c>
      <c r="D34" s="5" t="s">
        <v>246</v>
      </c>
      <c r="E34" s="33"/>
      <c r="F34" s="33"/>
      <c r="G34" s="4" t="s">
        <v>249</v>
      </c>
      <c r="H34" s="4" t="s">
        <v>250</v>
      </c>
      <c r="I34" s="4" t="s">
        <v>20</v>
      </c>
      <c r="J34" s="7">
        <v>72</v>
      </c>
      <c r="K34" s="4">
        <v>66</v>
      </c>
      <c r="L34" s="4">
        <f t="shared" si="0"/>
        <v>69</v>
      </c>
      <c r="M34" s="4">
        <v>3</v>
      </c>
      <c r="N34" s="4"/>
      <c r="O34" s="21"/>
    </row>
    <row r="35" spans="1:15" ht="30" customHeight="1">
      <c r="A35" s="21"/>
      <c r="B35" s="33"/>
      <c r="C35" s="5" t="s">
        <v>245</v>
      </c>
      <c r="D35" s="5" t="s">
        <v>246</v>
      </c>
      <c r="E35" s="33"/>
      <c r="F35" s="33"/>
      <c r="G35" s="4" t="s">
        <v>251</v>
      </c>
      <c r="H35" s="4" t="s">
        <v>252</v>
      </c>
      <c r="I35" s="4" t="s">
        <v>20</v>
      </c>
      <c r="J35" s="7">
        <v>72</v>
      </c>
      <c r="K35" s="4">
        <v>72</v>
      </c>
      <c r="L35" s="4">
        <f t="shared" si="0"/>
        <v>72</v>
      </c>
      <c r="M35" s="4">
        <v>2</v>
      </c>
      <c r="N35" s="4"/>
      <c r="O35" s="21"/>
    </row>
    <row r="36" spans="1:15" ht="30" customHeight="1">
      <c r="A36" s="21"/>
      <c r="B36" s="33" t="s">
        <v>253</v>
      </c>
      <c r="C36" s="5" t="s">
        <v>254</v>
      </c>
      <c r="D36" s="5" t="s">
        <v>255</v>
      </c>
      <c r="E36" s="20">
        <v>1</v>
      </c>
      <c r="F36" s="20">
        <v>2</v>
      </c>
      <c r="G36" s="4" t="s">
        <v>256</v>
      </c>
      <c r="H36" s="4" t="s">
        <v>257</v>
      </c>
      <c r="I36" s="4" t="s">
        <v>20</v>
      </c>
      <c r="J36" s="7">
        <v>66</v>
      </c>
      <c r="K36" s="4">
        <v>63</v>
      </c>
      <c r="L36" s="4">
        <f t="shared" si="0"/>
        <v>64.5</v>
      </c>
      <c r="M36" s="4">
        <v>2</v>
      </c>
      <c r="N36" s="4" t="s">
        <v>48</v>
      </c>
      <c r="O36" s="21"/>
    </row>
    <row r="37" spans="1:15" ht="30" customHeight="1">
      <c r="A37" s="22"/>
      <c r="B37" s="33"/>
      <c r="C37" s="5" t="s">
        <v>254</v>
      </c>
      <c r="D37" s="5" t="s">
        <v>255</v>
      </c>
      <c r="E37" s="22"/>
      <c r="F37" s="22"/>
      <c r="G37" s="4" t="s">
        <v>258</v>
      </c>
      <c r="H37" s="4" t="s">
        <v>259</v>
      </c>
      <c r="I37" s="4" t="s">
        <v>20</v>
      </c>
      <c r="J37" s="7">
        <v>63.5</v>
      </c>
      <c r="K37" s="4">
        <v>78.599999999999994</v>
      </c>
      <c r="L37" s="4">
        <f t="shared" si="0"/>
        <v>71.05</v>
      </c>
      <c r="M37" s="4">
        <v>1</v>
      </c>
      <c r="N37" s="4" t="s">
        <v>21</v>
      </c>
      <c r="O37" s="22"/>
    </row>
    <row r="38" spans="1:15" ht="30" customHeight="1">
      <c r="A38" s="20" t="s">
        <v>260</v>
      </c>
      <c r="B38" s="4" t="s">
        <v>261</v>
      </c>
      <c r="C38" s="5" t="s">
        <v>262</v>
      </c>
      <c r="D38" s="5" t="s">
        <v>180</v>
      </c>
      <c r="E38" s="4">
        <v>1</v>
      </c>
      <c r="F38" s="4">
        <v>1</v>
      </c>
      <c r="G38" s="4" t="s">
        <v>263</v>
      </c>
      <c r="H38" s="4" t="s">
        <v>264</v>
      </c>
      <c r="I38" s="4" t="s">
        <v>35</v>
      </c>
      <c r="J38" s="7">
        <v>61</v>
      </c>
      <c r="K38" s="4">
        <v>63.2</v>
      </c>
      <c r="L38" s="4">
        <f t="shared" si="0"/>
        <v>62.1</v>
      </c>
      <c r="M38" s="4">
        <v>1</v>
      </c>
      <c r="N38" s="4" t="s">
        <v>48</v>
      </c>
      <c r="O38" s="23">
        <f>AVERAGE(K38:K50)</f>
        <v>73.07692307692308</v>
      </c>
    </row>
    <row r="39" spans="1:15" ht="30" customHeight="1">
      <c r="A39" s="21"/>
      <c r="B39" s="33" t="s">
        <v>265</v>
      </c>
      <c r="C39" s="5" t="s">
        <v>266</v>
      </c>
      <c r="D39" s="5" t="s">
        <v>152</v>
      </c>
      <c r="E39" s="20">
        <v>1</v>
      </c>
      <c r="F39" s="20">
        <v>3</v>
      </c>
      <c r="G39" s="4" t="s">
        <v>267</v>
      </c>
      <c r="H39" s="4" t="s">
        <v>268</v>
      </c>
      <c r="I39" s="4" t="s">
        <v>35</v>
      </c>
      <c r="J39" s="7">
        <v>76</v>
      </c>
      <c r="K39" s="4">
        <v>72.2</v>
      </c>
      <c r="L39" s="4">
        <f t="shared" si="0"/>
        <v>74.099999999999994</v>
      </c>
      <c r="M39" s="4">
        <v>2</v>
      </c>
      <c r="N39" s="4"/>
      <c r="O39" s="24"/>
    </row>
    <row r="40" spans="1:15" ht="30" customHeight="1">
      <c r="A40" s="21"/>
      <c r="B40" s="33"/>
      <c r="C40" s="5" t="s">
        <v>266</v>
      </c>
      <c r="D40" s="5" t="s">
        <v>152</v>
      </c>
      <c r="E40" s="21"/>
      <c r="F40" s="21"/>
      <c r="G40" s="4" t="s">
        <v>269</v>
      </c>
      <c r="H40" s="4" t="s">
        <v>270</v>
      </c>
      <c r="I40" s="4" t="s">
        <v>35</v>
      </c>
      <c r="J40" s="7">
        <v>74.5</v>
      </c>
      <c r="K40" s="4">
        <v>61.2</v>
      </c>
      <c r="L40" s="4">
        <f t="shared" si="0"/>
        <v>67.849999999999994</v>
      </c>
      <c r="M40" s="4">
        <v>3</v>
      </c>
      <c r="N40" s="4"/>
      <c r="O40" s="24"/>
    </row>
    <row r="41" spans="1:15" ht="30" customHeight="1">
      <c r="A41" s="21"/>
      <c r="B41" s="33"/>
      <c r="C41" s="5" t="s">
        <v>266</v>
      </c>
      <c r="D41" s="5" t="s">
        <v>152</v>
      </c>
      <c r="E41" s="22"/>
      <c r="F41" s="22"/>
      <c r="G41" s="4" t="s">
        <v>271</v>
      </c>
      <c r="H41" s="4" t="s">
        <v>272</v>
      </c>
      <c r="I41" s="4" t="s">
        <v>20</v>
      </c>
      <c r="J41" s="7">
        <v>71</v>
      </c>
      <c r="K41" s="4">
        <v>79.599999999999994</v>
      </c>
      <c r="L41" s="4">
        <f t="shared" si="0"/>
        <v>75.3</v>
      </c>
      <c r="M41" s="4">
        <v>1</v>
      </c>
      <c r="N41" s="4" t="s">
        <v>21</v>
      </c>
      <c r="O41" s="24"/>
    </row>
    <row r="42" spans="1:15" ht="30" customHeight="1">
      <c r="A42" s="21"/>
      <c r="B42" s="33" t="s">
        <v>273</v>
      </c>
      <c r="C42" s="5" t="s">
        <v>274</v>
      </c>
      <c r="D42" s="5" t="s">
        <v>275</v>
      </c>
      <c r="E42" s="20">
        <v>1</v>
      </c>
      <c r="F42" s="20">
        <v>3</v>
      </c>
      <c r="G42" s="4" t="s">
        <v>276</v>
      </c>
      <c r="H42" s="4" t="s">
        <v>277</v>
      </c>
      <c r="I42" s="4" t="s">
        <v>35</v>
      </c>
      <c r="J42" s="7">
        <v>67.5</v>
      </c>
      <c r="K42" s="4">
        <v>77.400000000000006</v>
      </c>
      <c r="L42" s="4">
        <f t="shared" si="0"/>
        <v>72.45</v>
      </c>
      <c r="M42" s="4">
        <v>1</v>
      </c>
      <c r="N42" s="4" t="s">
        <v>21</v>
      </c>
      <c r="O42" s="24"/>
    </row>
    <row r="43" spans="1:15" ht="30" customHeight="1">
      <c r="A43" s="21"/>
      <c r="B43" s="33"/>
      <c r="C43" s="5" t="s">
        <v>274</v>
      </c>
      <c r="D43" s="5" t="s">
        <v>275</v>
      </c>
      <c r="E43" s="21"/>
      <c r="F43" s="21"/>
      <c r="G43" s="4" t="s">
        <v>278</v>
      </c>
      <c r="H43" s="4" t="s">
        <v>279</v>
      </c>
      <c r="I43" s="4" t="s">
        <v>20</v>
      </c>
      <c r="J43" s="7">
        <v>63.5</v>
      </c>
      <c r="K43" s="4">
        <v>71</v>
      </c>
      <c r="L43" s="4">
        <f t="shared" si="0"/>
        <v>67.25</v>
      </c>
      <c r="M43" s="4">
        <v>2</v>
      </c>
      <c r="N43" s="4"/>
      <c r="O43" s="24"/>
    </row>
    <row r="44" spans="1:15" ht="30" customHeight="1">
      <c r="A44" s="21"/>
      <c r="B44" s="33"/>
      <c r="C44" s="5" t="s">
        <v>274</v>
      </c>
      <c r="D44" s="5" t="s">
        <v>275</v>
      </c>
      <c r="E44" s="22"/>
      <c r="F44" s="22"/>
      <c r="G44" s="4" t="s">
        <v>280</v>
      </c>
      <c r="H44" s="4" t="s">
        <v>281</v>
      </c>
      <c r="I44" s="4" t="s">
        <v>20</v>
      </c>
      <c r="J44" s="7">
        <v>62.5</v>
      </c>
      <c r="K44" s="4">
        <v>71.2</v>
      </c>
      <c r="L44" s="4">
        <f t="shared" si="0"/>
        <v>66.849999999999994</v>
      </c>
      <c r="M44" s="4">
        <v>3</v>
      </c>
      <c r="N44" s="4"/>
      <c r="O44" s="24"/>
    </row>
    <row r="45" spans="1:15" ht="30" customHeight="1">
      <c r="A45" s="21"/>
      <c r="B45" s="33" t="s">
        <v>282</v>
      </c>
      <c r="C45" s="5" t="s">
        <v>283</v>
      </c>
      <c r="D45" s="5" t="s">
        <v>231</v>
      </c>
      <c r="E45" s="20">
        <v>1</v>
      </c>
      <c r="F45" s="20">
        <v>3</v>
      </c>
      <c r="G45" s="4" t="s">
        <v>284</v>
      </c>
      <c r="H45" s="4" t="s">
        <v>285</v>
      </c>
      <c r="I45" s="4" t="s">
        <v>20</v>
      </c>
      <c r="J45" s="7">
        <v>74.5</v>
      </c>
      <c r="K45" s="4">
        <v>80.599999999999994</v>
      </c>
      <c r="L45" s="4">
        <f t="shared" si="0"/>
        <v>77.55</v>
      </c>
      <c r="M45" s="4">
        <v>1</v>
      </c>
      <c r="N45" s="4" t="s">
        <v>21</v>
      </c>
      <c r="O45" s="24"/>
    </row>
    <row r="46" spans="1:15" ht="30" customHeight="1">
      <c r="A46" s="21"/>
      <c r="B46" s="33"/>
      <c r="C46" s="5" t="s">
        <v>283</v>
      </c>
      <c r="D46" s="5" t="s">
        <v>231</v>
      </c>
      <c r="E46" s="21"/>
      <c r="F46" s="21"/>
      <c r="G46" s="4" t="s">
        <v>286</v>
      </c>
      <c r="H46" s="4" t="s">
        <v>287</v>
      </c>
      <c r="I46" s="4" t="s">
        <v>20</v>
      </c>
      <c r="J46" s="7">
        <v>73</v>
      </c>
      <c r="K46" s="4">
        <v>77.599999999999994</v>
      </c>
      <c r="L46" s="4">
        <f t="shared" si="0"/>
        <v>75.3</v>
      </c>
      <c r="M46" s="4">
        <v>2</v>
      </c>
      <c r="N46" s="4"/>
      <c r="O46" s="24"/>
    </row>
    <row r="47" spans="1:15" ht="30" customHeight="1">
      <c r="A47" s="21"/>
      <c r="B47" s="33"/>
      <c r="C47" s="5" t="s">
        <v>283</v>
      </c>
      <c r="D47" s="5" t="s">
        <v>231</v>
      </c>
      <c r="E47" s="22"/>
      <c r="F47" s="22"/>
      <c r="G47" s="4" t="s">
        <v>288</v>
      </c>
      <c r="H47" s="4" t="s">
        <v>289</v>
      </c>
      <c r="I47" s="4" t="s">
        <v>20</v>
      </c>
      <c r="J47" s="7">
        <v>68.5</v>
      </c>
      <c r="K47" s="4">
        <v>72.599999999999994</v>
      </c>
      <c r="L47" s="4">
        <f t="shared" si="0"/>
        <v>70.55</v>
      </c>
      <c r="M47" s="4">
        <v>3</v>
      </c>
      <c r="N47" s="4"/>
      <c r="O47" s="24"/>
    </row>
    <row r="48" spans="1:15" ht="30" customHeight="1">
      <c r="A48" s="21"/>
      <c r="B48" s="33" t="s">
        <v>290</v>
      </c>
      <c r="C48" s="5" t="s">
        <v>291</v>
      </c>
      <c r="D48" s="5" t="s">
        <v>292</v>
      </c>
      <c r="E48" s="20">
        <v>1</v>
      </c>
      <c r="F48" s="20">
        <v>3</v>
      </c>
      <c r="G48" s="4" t="s">
        <v>293</v>
      </c>
      <c r="H48" s="4" t="s">
        <v>294</v>
      </c>
      <c r="I48" s="4" t="s">
        <v>20</v>
      </c>
      <c r="J48" s="7">
        <v>72</v>
      </c>
      <c r="K48" s="4">
        <v>80.599999999999994</v>
      </c>
      <c r="L48" s="4">
        <f t="shared" si="0"/>
        <v>76.3</v>
      </c>
      <c r="M48" s="4">
        <v>1</v>
      </c>
      <c r="N48" s="4" t="s">
        <v>21</v>
      </c>
      <c r="O48" s="24"/>
    </row>
    <row r="49" spans="1:15" ht="30" customHeight="1">
      <c r="A49" s="21"/>
      <c r="B49" s="33"/>
      <c r="C49" s="5" t="s">
        <v>291</v>
      </c>
      <c r="D49" s="5" t="s">
        <v>292</v>
      </c>
      <c r="E49" s="21"/>
      <c r="F49" s="21"/>
      <c r="G49" s="4" t="s">
        <v>295</v>
      </c>
      <c r="H49" s="4" t="s">
        <v>296</v>
      </c>
      <c r="I49" s="4" t="s">
        <v>20</v>
      </c>
      <c r="J49" s="7">
        <v>69.5</v>
      </c>
      <c r="K49" s="4">
        <v>76.400000000000006</v>
      </c>
      <c r="L49" s="4">
        <f t="shared" si="0"/>
        <v>72.95</v>
      </c>
      <c r="M49" s="4">
        <v>2</v>
      </c>
      <c r="N49" s="4"/>
      <c r="O49" s="24"/>
    </row>
    <row r="50" spans="1:15" ht="30" customHeight="1">
      <c r="A50" s="22"/>
      <c r="B50" s="33"/>
      <c r="C50" s="5" t="s">
        <v>291</v>
      </c>
      <c r="D50" s="5" t="s">
        <v>292</v>
      </c>
      <c r="E50" s="22"/>
      <c r="F50" s="22"/>
      <c r="G50" s="4" t="s">
        <v>297</v>
      </c>
      <c r="H50" s="4" t="s">
        <v>298</v>
      </c>
      <c r="I50" s="4" t="s">
        <v>35</v>
      </c>
      <c r="J50" s="7">
        <v>69</v>
      </c>
      <c r="K50" s="4">
        <v>66.400000000000006</v>
      </c>
      <c r="L50" s="4">
        <f t="shared" si="0"/>
        <v>67.7</v>
      </c>
      <c r="M50" s="4">
        <v>3</v>
      </c>
      <c r="N50" s="4"/>
      <c r="O50" s="25"/>
    </row>
  </sheetData>
  <mergeCells count="50">
    <mergeCell ref="A1:O1"/>
    <mergeCell ref="A3:A13"/>
    <mergeCell ref="B3:B8"/>
    <mergeCell ref="E3:E5"/>
    <mergeCell ref="F3:F5"/>
    <mergeCell ref="O3:O13"/>
    <mergeCell ref="E6:E8"/>
    <mergeCell ref="F6:F8"/>
    <mergeCell ref="B9:B11"/>
    <mergeCell ref="E9:E11"/>
    <mergeCell ref="F9:F11"/>
    <mergeCell ref="B12:B13"/>
    <mergeCell ref="E12:E13"/>
    <mergeCell ref="F12:F13"/>
    <mergeCell ref="A14:A26"/>
    <mergeCell ref="B14:B26"/>
    <mergeCell ref="E14:E16"/>
    <mergeCell ref="F14:F16"/>
    <mergeCell ref="E33:E35"/>
    <mergeCell ref="F33:F35"/>
    <mergeCell ref="A27:A37"/>
    <mergeCell ref="B36:B37"/>
    <mergeCell ref="E36:E37"/>
    <mergeCell ref="O14:O26"/>
    <mergeCell ref="E17:E19"/>
    <mergeCell ref="F17:F19"/>
    <mergeCell ref="E20:E23"/>
    <mergeCell ref="F20:F23"/>
    <mergeCell ref="E24:E25"/>
    <mergeCell ref="F24:F25"/>
    <mergeCell ref="F36:F37"/>
    <mergeCell ref="B27:B32"/>
    <mergeCell ref="E27:E32"/>
    <mergeCell ref="F27:F32"/>
    <mergeCell ref="O27:O37"/>
    <mergeCell ref="B33:B35"/>
    <mergeCell ref="A38:A50"/>
    <mergeCell ref="O38:O50"/>
    <mergeCell ref="B39:B41"/>
    <mergeCell ref="E39:E41"/>
    <mergeCell ref="F39:F41"/>
    <mergeCell ref="B42:B44"/>
    <mergeCell ref="E42:E44"/>
    <mergeCell ref="F42:F44"/>
    <mergeCell ref="B45:B47"/>
    <mergeCell ref="E45:E47"/>
    <mergeCell ref="F45:F47"/>
    <mergeCell ref="B48:B50"/>
    <mergeCell ref="E48:E50"/>
    <mergeCell ref="F48:F50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9"/>
  <sheetViews>
    <sheetView tabSelected="1" workbookViewId="0">
      <selection sqref="A1:O1"/>
    </sheetView>
  </sheetViews>
  <sheetFormatPr defaultRowHeight="14.4"/>
  <cols>
    <col min="1" max="1" width="8.88671875" style="18"/>
    <col min="2" max="2" width="14.44140625" style="18" customWidth="1"/>
    <col min="3" max="3" width="18.88671875" style="18" customWidth="1"/>
    <col min="4" max="4" width="14.77734375" style="18" customWidth="1"/>
    <col min="5" max="5" width="7" style="18" customWidth="1"/>
    <col min="6" max="6" width="6.44140625" style="18" customWidth="1"/>
    <col min="7" max="7" width="13.21875" style="18" customWidth="1"/>
    <col min="8" max="9" width="8.88671875" style="18"/>
    <col min="10" max="10" width="11" style="18" customWidth="1"/>
    <col min="11" max="13" width="8.88671875" style="18"/>
    <col min="14" max="14" width="12.77734375" style="18" customWidth="1"/>
    <col min="15" max="15" width="10.21875" style="18" customWidth="1"/>
    <col min="16" max="16384" width="8.88671875" style="18"/>
  </cols>
  <sheetData>
    <row r="1" spans="1:15" ht="30" customHeight="1">
      <c r="A1" s="37" t="s">
        <v>435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4" t="s">
        <v>6</v>
      </c>
      <c r="H2" s="14" t="s">
        <v>7</v>
      </c>
      <c r="I2" s="14" t="s">
        <v>8</v>
      </c>
      <c r="J2" s="1" t="s">
        <v>9</v>
      </c>
      <c r="K2" s="14" t="s">
        <v>10</v>
      </c>
      <c r="L2" s="14" t="s">
        <v>11</v>
      </c>
      <c r="M2" s="1" t="s">
        <v>12</v>
      </c>
      <c r="N2" s="1" t="s">
        <v>13</v>
      </c>
      <c r="O2" s="1" t="s">
        <v>432</v>
      </c>
    </row>
    <row r="3" spans="1:15" ht="30" customHeight="1">
      <c r="A3" s="20" t="s">
        <v>14</v>
      </c>
      <c r="B3" s="33" t="s">
        <v>299</v>
      </c>
      <c r="C3" s="5" t="s">
        <v>300</v>
      </c>
      <c r="D3" s="5" t="s">
        <v>301</v>
      </c>
      <c r="E3" s="11">
        <v>1</v>
      </c>
      <c r="F3" s="11">
        <v>1</v>
      </c>
      <c r="G3" s="15" t="s">
        <v>302</v>
      </c>
      <c r="H3" s="15" t="s">
        <v>303</v>
      </c>
      <c r="I3" s="15" t="s">
        <v>20</v>
      </c>
      <c r="J3" s="16">
        <v>69.5</v>
      </c>
      <c r="K3" s="11">
        <v>75.2</v>
      </c>
      <c r="L3" s="11">
        <f>J3*0.5+K3*0.5</f>
        <v>72.349999999999994</v>
      </c>
      <c r="M3" s="11">
        <v>1</v>
      </c>
      <c r="N3" s="11" t="s">
        <v>21</v>
      </c>
      <c r="O3" s="38">
        <f>AVERAGE(K3:K13)</f>
        <v>74.819999999999993</v>
      </c>
    </row>
    <row r="4" spans="1:15" ht="30" customHeight="1">
      <c r="A4" s="21"/>
      <c r="B4" s="33"/>
      <c r="C4" s="5" t="s">
        <v>300</v>
      </c>
      <c r="D4" s="5" t="s">
        <v>304</v>
      </c>
      <c r="E4" s="11">
        <v>1</v>
      </c>
      <c r="F4" s="11">
        <v>1</v>
      </c>
      <c r="G4" s="15" t="s">
        <v>305</v>
      </c>
      <c r="H4" s="15" t="s">
        <v>306</v>
      </c>
      <c r="I4" s="15" t="s">
        <v>20</v>
      </c>
      <c r="J4" s="16">
        <v>63.5</v>
      </c>
      <c r="K4" s="11">
        <v>80.2</v>
      </c>
      <c r="L4" s="11">
        <f t="shared" ref="L4:L49" si="0">J4*0.5+K4*0.5</f>
        <v>71.849999999999994</v>
      </c>
      <c r="M4" s="11">
        <v>1</v>
      </c>
      <c r="N4" s="11" t="s">
        <v>21</v>
      </c>
      <c r="O4" s="39"/>
    </row>
    <row r="5" spans="1:15" ht="30" customHeight="1">
      <c r="A5" s="21"/>
      <c r="B5" s="33"/>
      <c r="C5" s="5" t="s">
        <v>300</v>
      </c>
      <c r="D5" s="5" t="s">
        <v>307</v>
      </c>
      <c r="E5" s="20">
        <v>2</v>
      </c>
      <c r="F5" s="20">
        <v>6</v>
      </c>
      <c r="G5" s="15" t="s">
        <v>308</v>
      </c>
      <c r="H5" s="15" t="s">
        <v>309</v>
      </c>
      <c r="I5" s="15" t="s">
        <v>35</v>
      </c>
      <c r="J5" s="16">
        <v>68</v>
      </c>
      <c r="K5" s="11" t="s">
        <v>31</v>
      </c>
      <c r="L5" s="11">
        <f>J5*0.5</f>
        <v>34</v>
      </c>
      <c r="M5" s="11">
        <v>6</v>
      </c>
      <c r="N5" s="11" t="s">
        <v>32</v>
      </c>
      <c r="O5" s="39"/>
    </row>
    <row r="6" spans="1:15" ht="30" customHeight="1">
      <c r="A6" s="21"/>
      <c r="B6" s="33"/>
      <c r="C6" s="5" t="s">
        <v>300</v>
      </c>
      <c r="D6" s="5" t="s">
        <v>307</v>
      </c>
      <c r="E6" s="21"/>
      <c r="F6" s="21"/>
      <c r="G6" s="15" t="s">
        <v>310</v>
      </c>
      <c r="H6" s="15" t="s">
        <v>311</v>
      </c>
      <c r="I6" s="15" t="s">
        <v>20</v>
      </c>
      <c r="J6" s="16">
        <v>68</v>
      </c>
      <c r="K6" s="11">
        <v>65.8</v>
      </c>
      <c r="L6" s="11">
        <f t="shared" si="0"/>
        <v>66.900000000000006</v>
      </c>
      <c r="M6" s="11">
        <v>5</v>
      </c>
      <c r="N6" s="11" t="s">
        <v>48</v>
      </c>
      <c r="O6" s="39"/>
    </row>
    <row r="7" spans="1:15" ht="30" customHeight="1">
      <c r="A7" s="21"/>
      <c r="B7" s="33"/>
      <c r="C7" s="5" t="s">
        <v>300</v>
      </c>
      <c r="D7" s="5" t="s">
        <v>307</v>
      </c>
      <c r="E7" s="21"/>
      <c r="F7" s="21"/>
      <c r="G7" s="15" t="s">
        <v>312</v>
      </c>
      <c r="H7" s="15" t="s">
        <v>313</v>
      </c>
      <c r="I7" s="15" t="s">
        <v>20</v>
      </c>
      <c r="J7" s="16">
        <v>66.5</v>
      </c>
      <c r="K7" s="11">
        <v>69.8</v>
      </c>
      <c r="L7" s="11">
        <f t="shared" si="0"/>
        <v>68.150000000000006</v>
      </c>
      <c r="M7" s="11">
        <v>3</v>
      </c>
      <c r="N7" s="11" t="s">
        <v>48</v>
      </c>
      <c r="O7" s="39"/>
    </row>
    <row r="8" spans="1:15" ht="30" customHeight="1">
      <c r="A8" s="21"/>
      <c r="B8" s="33"/>
      <c r="C8" s="5" t="s">
        <v>300</v>
      </c>
      <c r="D8" s="5" t="s">
        <v>307</v>
      </c>
      <c r="E8" s="21"/>
      <c r="F8" s="21"/>
      <c r="G8" s="15" t="s">
        <v>314</v>
      </c>
      <c r="H8" s="15" t="s">
        <v>315</v>
      </c>
      <c r="I8" s="15" t="s">
        <v>20</v>
      </c>
      <c r="J8" s="16">
        <v>66</v>
      </c>
      <c r="K8" s="11">
        <v>69.2</v>
      </c>
      <c r="L8" s="11">
        <f t="shared" si="0"/>
        <v>67.599999999999994</v>
      </c>
      <c r="M8" s="11">
        <v>4</v>
      </c>
      <c r="N8" s="11" t="s">
        <v>48</v>
      </c>
      <c r="O8" s="39"/>
    </row>
    <row r="9" spans="1:15" ht="30" customHeight="1">
      <c r="A9" s="21"/>
      <c r="B9" s="33"/>
      <c r="C9" s="5" t="s">
        <v>300</v>
      </c>
      <c r="D9" s="5" t="s">
        <v>307</v>
      </c>
      <c r="E9" s="21"/>
      <c r="F9" s="21"/>
      <c r="G9" s="15" t="s">
        <v>316</v>
      </c>
      <c r="H9" s="15" t="s">
        <v>317</v>
      </c>
      <c r="I9" s="15" t="s">
        <v>20</v>
      </c>
      <c r="J9" s="16">
        <v>63.5</v>
      </c>
      <c r="K9" s="11">
        <v>77.2</v>
      </c>
      <c r="L9" s="11">
        <f t="shared" si="0"/>
        <v>70.349999999999994</v>
      </c>
      <c r="M9" s="11">
        <v>2</v>
      </c>
      <c r="N9" s="11" t="s">
        <v>21</v>
      </c>
      <c r="O9" s="39"/>
    </row>
    <row r="10" spans="1:15" ht="30" customHeight="1">
      <c r="A10" s="21"/>
      <c r="B10" s="33"/>
      <c r="C10" s="5" t="s">
        <v>300</v>
      </c>
      <c r="D10" s="5" t="s">
        <v>307</v>
      </c>
      <c r="E10" s="22"/>
      <c r="F10" s="22"/>
      <c r="G10" s="15" t="s">
        <v>318</v>
      </c>
      <c r="H10" s="15" t="s">
        <v>319</v>
      </c>
      <c r="I10" s="15" t="s">
        <v>20</v>
      </c>
      <c r="J10" s="16">
        <v>62.5</v>
      </c>
      <c r="K10" s="11">
        <v>80.400000000000006</v>
      </c>
      <c r="L10" s="11">
        <f t="shared" si="0"/>
        <v>71.45</v>
      </c>
      <c r="M10" s="11">
        <v>1</v>
      </c>
      <c r="N10" s="11" t="s">
        <v>21</v>
      </c>
      <c r="O10" s="39"/>
    </row>
    <row r="11" spans="1:15" ht="30" customHeight="1">
      <c r="A11" s="21"/>
      <c r="B11" s="33" t="s">
        <v>320</v>
      </c>
      <c r="C11" s="5" t="s">
        <v>321</v>
      </c>
      <c r="D11" s="5" t="s">
        <v>322</v>
      </c>
      <c r="E11" s="20">
        <v>1</v>
      </c>
      <c r="F11" s="20">
        <v>3</v>
      </c>
      <c r="G11" s="15" t="s">
        <v>323</v>
      </c>
      <c r="H11" s="15" t="s">
        <v>324</v>
      </c>
      <c r="I11" s="15" t="s">
        <v>20</v>
      </c>
      <c r="J11" s="16">
        <v>75.5</v>
      </c>
      <c r="K11" s="11">
        <v>72</v>
      </c>
      <c r="L11" s="11">
        <f t="shared" si="0"/>
        <v>73.75</v>
      </c>
      <c r="M11" s="11">
        <v>3</v>
      </c>
      <c r="N11" s="11"/>
      <c r="O11" s="39"/>
    </row>
    <row r="12" spans="1:15" ht="30" customHeight="1">
      <c r="A12" s="21"/>
      <c r="B12" s="33"/>
      <c r="C12" s="5" t="s">
        <v>321</v>
      </c>
      <c r="D12" s="5" t="s">
        <v>322</v>
      </c>
      <c r="E12" s="21"/>
      <c r="F12" s="21"/>
      <c r="G12" s="15" t="s">
        <v>325</v>
      </c>
      <c r="H12" s="15" t="s">
        <v>326</v>
      </c>
      <c r="I12" s="15" t="s">
        <v>20</v>
      </c>
      <c r="J12" s="16">
        <v>72</v>
      </c>
      <c r="K12" s="11">
        <v>78.8</v>
      </c>
      <c r="L12" s="11">
        <f t="shared" si="0"/>
        <v>75.400000000000006</v>
      </c>
      <c r="M12" s="11">
        <v>2</v>
      </c>
      <c r="N12" s="11"/>
      <c r="O12" s="39"/>
    </row>
    <row r="13" spans="1:15" ht="30" customHeight="1">
      <c r="A13" s="22"/>
      <c r="B13" s="33"/>
      <c r="C13" s="5" t="s">
        <v>321</v>
      </c>
      <c r="D13" s="5" t="s">
        <v>322</v>
      </c>
      <c r="E13" s="22"/>
      <c r="F13" s="22"/>
      <c r="G13" s="15" t="s">
        <v>327</v>
      </c>
      <c r="H13" s="15" t="s">
        <v>328</v>
      </c>
      <c r="I13" s="15" t="s">
        <v>35</v>
      </c>
      <c r="J13" s="16">
        <v>72</v>
      </c>
      <c r="K13" s="11">
        <v>79.599999999999994</v>
      </c>
      <c r="L13" s="11">
        <f t="shared" si="0"/>
        <v>75.8</v>
      </c>
      <c r="M13" s="11">
        <v>1</v>
      </c>
      <c r="N13" s="11" t="s">
        <v>21</v>
      </c>
      <c r="O13" s="40"/>
    </row>
    <row r="14" spans="1:15" ht="30" customHeight="1">
      <c r="A14" s="20" t="s">
        <v>53</v>
      </c>
      <c r="B14" s="33" t="s">
        <v>329</v>
      </c>
      <c r="C14" s="5" t="s">
        <v>330</v>
      </c>
      <c r="D14" s="5" t="s">
        <v>331</v>
      </c>
      <c r="E14" s="20">
        <v>1</v>
      </c>
      <c r="F14" s="20">
        <v>3</v>
      </c>
      <c r="G14" s="15" t="s">
        <v>332</v>
      </c>
      <c r="H14" s="15" t="s">
        <v>333</v>
      </c>
      <c r="I14" s="15" t="s">
        <v>20</v>
      </c>
      <c r="J14" s="16">
        <v>68</v>
      </c>
      <c r="K14" s="11">
        <v>67.599999999999994</v>
      </c>
      <c r="L14" s="11">
        <f t="shared" si="0"/>
        <v>67.8</v>
      </c>
      <c r="M14" s="11">
        <v>3</v>
      </c>
      <c r="N14" s="11"/>
      <c r="O14" s="38">
        <f>AVERAGE(K14:K26)</f>
        <v>75.945454545454538</v>
      </c>
    </row>
    <row r="15" spans="1:15" ht="30" customHeight="1">
      <c r="A15" s="21"/>
      <c r="B15" s="33"/>
      <c r="C15" s="5" t="s">
        <v>330</v>
      </c>
      <c r="D15" s="5" t="s">
        <v>331</v>
      </c>
      <c r="E15" s="21"/>
      <c r="F15" s="21"/>
      <c r="G15" s="15" t="s">
        <v>334</v>
      </c>
      <c r="H15" s="15" t="s">
        <v>335</v>
      </c>
      <c r="I15" s="15" t="s">
        <v>35</v>
      </c>
      <c r="J15" s="16">
        <v>67.5</v>
      </c>
      <c r="K15" s="11">
        <v>82.2</v>
      </c>
      <c r="L15" s="11">
        <f t="shared" si="0"/>
        <v>74.849999999999994</v>
      </c>
      <c r="M15" s="11">
        <v>1</v>
      </c>
      <c r="N15" s="11" t="s">
        <v>21</v>
      </c>
      <c r="O15" s="39"/>
    </row>
    <row r="16" spans="1:15" ht="30" customHeight="1">
      <c r="A16" s="21"/>
      <c r="B16" s="33"/>
      <c r="C16" s="5" t="s">
        <v>330</v>
      </c>
      <c r="D16" s="5" t="s">
        <v>331</v>
      </c>
      <c r="E16" s="22"/>
      <c r="F16" s="22"/>
      <c r="G16" s="15" t="s">
        <v>336</v>
      </c>
      <c r="H16" s="15" t="s">
        <v>337</v>
      </c>
      <c r="I16" s="15" t="s">
        <v>35</v>
      </c>
      <c r="J16" s="16">
        <v>67</v>
      </c>
      <c r="K16" s="11">
        <v>74.400000000000006</v>
      </c>
      <c r="L16" s="11">
        <f t="shared" si="0"/>
        <v>70.7</v>
      </c>
      <c r="M16" s="11">
        <v>2</v>
      </c>
      <c r="N16" s="11"/>
      <c r="O16" s="39"/>
    </row>
    <row r="17" spans="1:15" ht="30" customHeight="1">
      <c r="A17" s="21"/>
      <c r="B17" s="33" t="s">
        <v>338</v>
      </c>
      <c r="C17" s="5" t="s">
        <v>339</v>
      </c>
      <c r="D17" s="5" t="s">
        <v>127</v>
      </c>
      <c r="E17" s="20">
        <v>1</v>
      </c>
      <c r="F17" s="20">
        <v>3</v>
      </c>
      <c r="G17" s="15" t="s">
        <v>340</v>
      </c>
      <c r="H17" s="15" t="s">
        <v>341</v>
      </c>
      <c r="I17" s="15" t="s">
        <v>35</v>
      </c>
      <c r="J17" s="16">
        <v>70</v>
      </c>
      <c r="K17" s="11">
        <v>78</v>
      </c>
      <c r="L17" s="11">
        <f t="shared" si="0"/>
        <v>74</v>
      </c>
      <c r="M17" s="11">
        <v>1</v>
      </c>
      <c r="N17" s="11" t="s">
        <v>21</v>
      </c>
      <c r="O17" s="39"/>
    </row>
    <row r="18" spans="1:15" ht="30" customHeight="1">
      <c r="A18" s="21"/>
      <c r="B18" s="33"/>
      <c r="C18" s="5" t="s">
        <v>339</v>
      </c>
      <c r="D18" s="5" t="s">
        <v>127</v>
      </c>
      <c r="E18" s="21"/>
      <c r="F18" s="21"/>
      <c r="G18" s="15" t="s">
        <v>342</v>
      </c>
      <c r="H18" s="15" t="s">
        <v>343</v>
      </c>
      <c r="I18" s="15" t="s">
        <v>20</v>
      </c>
      <c r="J18" s="16">
        <v>69.5</v>
      </c>
      <c r="K18" s="11">
        <v>78</v>
      </c>
      <c r="L18" s="11">
        <f t="shared" si="0"/>
        <v>73.75</v>
      </c>
      <c r="M18" s="11">
        <v>2</v>
      </c>
      <c r="N18" s="11"/>
      <c r="O18" s="39"/>
    </row>
    <row r="19" spans="1:15" ht="30" customHeight="1">
      <c r="A19" s="21"/>
      <c r="B19" s="33"/>
      <c r="C19" s="5" t="s">
        <v>339</v>
      </c>
      <c r="D19" s="5" t="s">
        <v>127</v>
      </c>
      <c r="E19" s="22"/>
      <c r="F19" s="22"/>
      <c r="G19" s="15" t="s">
        <v>344</v>
      </c>
      <c r="H19" s="15" t="s">
        <v>345</v>
      </c>
      <c r="I19" s="15" t="s">
        <v>20</v>
      </c>
      <c r="J19" s="16">
        <v>69</v>
      </c>
      <c r="K19" s="11">
        <v>76.2</v>
      </c>
      <c r="L19" s="11">
        <f t="shared" si="0"/>
        <v>72.599999999999994</v>
      </c>
      <c r="M19" s="11">
        <v>3</v>
      </c>
      <c r="N19" s="11"/>
      <c r="O19" s="39"/>
    </row>
    <row r="20" spans="1:15" ht="30" customHeight="1">
      <c r="A20" s="21"/>
      <c r="B20" s="33" t="s">
        <v>346</v>
      </c>
      <c r="C20" s="5" t="s">
        <v>347</v>
      </c>
      <c r="D20" s="5" t="s">
        <v>348</v>
      </c>
      <c r="E20" s="20">
        <v>2</v>
      </c>
      <c r="F20" s="20">
        <v>7</v>
      </c>
      <c r="G20" s="15" t="s">
        <v>349</v>
      </c>
      <c r="H20" s="15" t="s">
        <v>350</v>
      </c>
      <c r="I20" s="15" t="s">
        <v>35</v>
      </c>
      <c r="J20" s="16">
        <v>78</v>
      </c>
      <c r="K20" s="11">
        <v>82.8</v>
      </c>
      <c r="L20" s="11">
        <f t="shared" si="0"/>
        <v>80.400000000000006</v>
      </c>
      <c r="M20" s="11">
        <v>1</v>
      </c>
      <c r="N20" s="11" t="s">
        <v>21</v>
      </c>
      <c r="O20" s="39"/>
    </row>
    <row r="21" spans="1:15" ht="30" customHeight="1">
      <c r="A21" s="21"/>
      <c r="B21" s="33"/>
      <c r="C21" s="5" t="s">
        <v>347</v>
      </c>
      <c r="D21" s="5" t="s">
        <v>348</v>
      </c>
      <c r="E21" s="21"/>
      <c r="F21" s="21"/>
      <c r="G21" s="15" t="s">
        <v>351</v>
      </c>
      <c r="H21" s="15" t="s">
        <v>352</v>
      </c>
      <c r="I21" s="15" t="s">
        <v>20</v>
      </c>
      <c r="J21" s="16">
        <v>75.5</v>
      </c>
      <c r="K21" s="11">
        <v>71.400000000000006</v>
      </c>
      <c r="L21" s="11">
        <f t="shared" si="0"/>
        <v>73.45</v>
      </c>
      <c r="M21" s="11">
        <v>4</v>
      </c>
      <c r="N21" s="11" t="s">
        <v>48</v>
      </c>
      <c r="O21" s="39"/>
    </row>
    <row r="22" spans="1:15" ht="30" customHeight="1">
      <c r="A22" s="21"/>
      <c r="B22" s="33"/>
      <c r="C22" s="5" t="s">
        <v>347</v>
      </c>
      <c r="D22" s="5" t="s">
        <v>348</v>
      </c>
      <c r="E22" s="21"/>
      <c r="F22" s="21"/>
      <c r="G22" s="15" t="s">
        <v>353</v>
      </c>
      <c r="H22" s="15" t="s">
        <v>354</v>
      </c>
      <c r="I22" s="15" t="s">
        <v>35</v>
      </c>
      <c r="J22" s="16">
        <v>75</v>
      </c>
      <c r="K22" s="11">
        <v>76.8</v>
      </c>
      <c r="L22" s="11">
        <f t="shared" si="0"/>
        <v>75.900000000000006</v>
      </c>
      <c r="M22" s="11">
        <v>2</v>
      </c>
      <c r="N22" s="11" t="s">
        <v>21</v>
      </c>
      <c r="O22" s="39"/>
    </row>
    <row r="23" spans="1:15" ht="30" customHeight="1">
      <c r="A23" s="21"/>
      <c r="B23" s="33"/>
      <c r="C23" s="5" t="s">
        <v>347</v>
      </c>
      <c r="D23" s="5" t="s">
        <v>348</v>
      </c>
      <c r="E23" s="21"/>
      <c r="F23" s="21"/>
      <c r="G23" s="15" t="s">
        <v>355</v>
      </c>
      <c r="H23" s="15" t="s">
        <v>356</v>
      </c>
      <c r="I23" s="15" t="s">
        <v>20</v>
      </c>
      <c r="J23" s="16">
        <v>73.5</v>
      </c>
      <c r="K23" s="11" t="s">
        <v>31</v>
      </c>
      <c r="L23" s="11">
        <f>J23*0.5</f>
        <v>36.75</v>
      </c>
      <c r="M23" s="11">
        <v>6</v>
      </c>
      <c r="N23" s="11" t="s">
        <v>32</v>
      </c>
      <c r="O23" s="39"/>
    </row>
    <row r="24" spans="1:15" ht="30" customHeight="1">
      <c r="A24" s="21"/>
      <c r="B24" s="33"/>
      <c r="C24" s="5" t="s">
        <v>347</v>
      </c>
      <c r="D24" s="5" t="s">
        <v>348</v>
      </c>
      <c r="E24" s="21"/>
      <c r="F24" s="21"/>
      <c r="G24" s="15" t="s">
        <v>357</v>
      </c>
      <c r="H24" s="15" t="s">
        <v>358</v>
      </c>
      <c r="I24" s="15" t="s">
        <v>20</v>
      </c>
      <c r="J24" s="16">
        <v>73.5</v>
      </c>
      <c r="K24" s="11" t="s">
        <v>31</v>
      </c>
      <c r="L24" s="11">
        <f>J24*0.5</f>
        <v>36.75</v>
      </c>
      <c r="M24" s="11">
        <v>6</v>
      </c>
      <c r="N24" s="11" t="s">
        <v>32</v>
      </c>
      <c r="O24" s="39"/>
    </row>
    <row r="25" spans="1:15" ht="30" customHeight="1">
      <c r="A25" s="21"/>
      <c r="B25" s="33"/>
      <c r="C25" s="5" t="s">
        <v>347</v>
      </c>
      <c r="D25" s="5" t="s">
        <v>348</v>
      </c>
      <c r="E25" s="21"/>
      <c r="F25" s="21"/>
      <c r="G25" s="15" t="s">
        <v>359</v>
      </c>
      <c r="H25" s="15" t="s">
        <v>360</v>
      </c>
      <c r="I25" s="15" t="s">
        <v>35</v>
      </c>
      <c r="J25" s="16">
        <v>73.5</v>
      </c>
      <c r="K25" s="11">
        <v>69.8</v>
      </c>
      <c r="L25" s="11">
        <f t="shared" si="0"/>
        <v>71.650000000000006</v>
      </c>
      <c r="M25" s="11">
        <v>5</v>
      </c>
      <c r="N25" s="11" t="s">
        <v>48</v>
      </c>
      <c r="O25" s="39"/>
    </row>
    <row r="26" spans="1:15" ht="30" customHeight="1">
      <c r="A26" s="22"/>
      <c r="B26" s="33"/>
      <c r="C26" s="5" t="s">
        <v>347</v>
      </c>
      <c r="D26" s="5" t="s">
        <v>348</v>
      </c>
      <c r="E26" s="22"/>
      <c r="F26" s="22"/>
      <c r="G26" s="15" t="s">
        <v>361</v>
      </c>
      <c r="H26" s="15" t="s">
        <v>362</v>
      </c>
      <c r="I26" s="15" t="s">
        <v>20</v>
      </c>
      <c r="J26" s="16">
        <v>73.5</v>
      </c>
      <c r="K26" s="11">
        <v>78.2</v>
      </c>
      <c r="L26" s="11">
        <f t="shared" si="0"/>
        <v>75.849999999999994</v>
      </c>
      <c r="M26" s="11">
        <v>3</v>
      </c>
      <c r="N26" s="11"/>
      <c r="O26" s="40"/>
    </row>
    <row r="27" spans="1:15" ht="30" customHeight="1">
      <c r="A27" s="20" t="s">
        <v>363</v>
      </c>
      <c r="B27" s="33" t="s">
        <v>364</v>
      </c>
      <c r="C27" s="5" t="s">
        <v>365</v>
      </c>
      <c r="D27" s="5" t="s">
        <v>17</v>
      </c>
      <c r="E27" s="20">
        <v>1</v>
      </c>
      <c r="F27" s="20">
        <v>4</v>
      </c>
      <c r="G27" s="15" t="s">
        <v>366</v>
      </c>
      <c r="H27" s="15" t="s">
        <v>367</v>
      </c>
      <c r="I27" s="15" t="s">
        <v>35</v>
      </c>
      <c r="J27" s="16">
        <v>70.5</v>
      </c>
      <c r="K27" s="11">
        <v>69.400000000000006</v>
      </c>
      <c r="L27" s="11">
        <f t="shared" si="0"/>
        <v>69.95</v>
      </c>
      <c r="M27" s="11">
        <v>3</v>
      </c>
      <c r="N27" s="11"/>
      <c r="O27" s="38">
        <f>AVERAGE(K27:K37)</f>
        <v>74.02000000000001</v>
      </c>
    </row>
    <row r="28" spans="1:15" ht="30" customHeight="1">
      <c r="A28" s="21"/>
      <c r="B28" s="33"/>
      <c r="C28" s="5" t="s">
        <v>365</v>
      </c>
      <c r="D28" s="5" t="s">
        <v>17</v>
      </c>
      <c r="E28" s="21"/>
      <c r="F28" s="21"/>
      <c r="G28" s="15" t="s">
        <v>368</v>
      </c>
      <c r="H28" s="15" t="s">
        <v>369</v>
      </c>
      <c r="I28" s="15" t="s">
        <v>20</v>
      </c>
      <c r="J28" s="16">
        <v>68</v>
      </c>
      <c r="K28" s="11">
        <v>76</v>
      </c>
      <c r="L28" s="11">
        <f t="shared" si="0"/>
        <v>72</v>
      </c>
      <c r="M28" s="11">
        <v>1</v>
      </c>
      <c r="N28" s="11" t="s">
        <v>370</v>
      </c>
      <c r="O28" s="39"/>
    </row>
    <row r="29" spans="1:15" ht="30" customHeight="1">
      <c r="A29" s="21"/>
      <c r="B29" s="33"/>
      <c r="C29" s="5" t="s">
        <v>365</v>
      </c>
      <c r="D29" s="5" t="s">
        <v>17</v>
      </c>
      <c r="E29" s="21"/>
      <c r="F29" s="21"/>
      <c r="G29" s="15" t="s">
        <v>371</v>
      </c>
      <c r="H29" s="15" t="s">
        <v>372</v>
      </c>
      <c r="I29" s="15" t="s">
        <v>35</v>
      </c>
      <c r="J29" s="16">
        <v>68</v>
      </c>
      <c r="K29" s="11">
        <v>67.2</v>
      </c>
      <c r="L29" s="11">
        <f t="shared" si="0"/>
        <v>67.599999999999994</v>
      </c>
      <c r="M29" s="11">
        <v>4</v>
      </c>
      <c r="N29" s="11"/>
      <c r="O29" s="39"/>
    </row>
    <row r="30" spans="1:15" ht="30" customHeight="1">
      <c r="A30" s="21"/>
      <c r="B30" s="33"/>
      <c r="C30" s="5" t="s">
        <v>365</v>
      </c>
      <c r="D30" s="5" t="s">
        <v>17</v>
      </c>
      <c r="E30" s="22"/>
      <c r="F30" s="22"/>
      <c r="G30" s="15" t="s">
        <v>373</v>
      </c>
      <c r="H30" s="15" t="s">
        <v>374</v>
      </c>
      <c r="I30" s="15" t="s">
        <v>20</v>
      </c>
      <c r="J30" s="16">
        <v>68</v>
      </c>
      <c r="K30" s="11">
        <v>75.8</v>
      </c>
      <c r="L30" s="11">
        <f t="shared" si="0"/>
        <v>71.900000000000006</v>
      </c>
      <c r="M30" s="11">
        <v>2</v>
      </c>
      <c r="N30" s="11"/>
      <c r="O30" s="39"/>
    </row>
    <row r="31" spans="1:15" ht="30" customHeight="1">
      <c r="A31" s="21"/>
      <c r="B31" s="33" t="s">
        <v>375</v>
      </c>
      <c r="C31" s="5" t="s">
        <v>376</v>
      </c>
      <c r="D31" s="5" t="s">
        <v>377</v>
      </c>
      <c r="E31" s="20">
        <v>1</v>
      </c>
      <c r="F31" s="20">
        <v>3</v>
      </c>
      <c r="G31" s="15" t="s">
        <v>378</v>
      </c>
      <c r="H31" s="15" t="s">
        <v>379</v>
      </c>
      <c r="I31" s="15" t="s">
        <v>20</v>
      </c>
      <c r="J31" s="16">
        <v>77.5</v>
      </c>
      <c r="K31" s="11">
        <v>78.400000000000006</v>
      </c>
      <c r="L31" s="11">
        <f t="shared" si="0"/>
        <v>77.95</v>
      </c>
      <c r="M31" s="11">
        <v>1</v>
      </c>
      <c r="N31" s="11" t="s">
        <v>370</v>
      </c>
      <c r="O31" s="39"/>
    </row>
    <row r="32" spans="1:15" ht="30" customHeight="1">
      <c r="A32" s="21"/>
      <c r="B32" s="33"/>
      <c r="C32" s="5" t="s">
        <v>376</v>
      </c>
      <c r="D32" s="5" t="s">
        <v>377</v>
      </c>
      <c r="E32" s="21"/>
      <c r="F32" s="21"/>
      <c r="G32" s="15" t="s">
        <v>380</v>
      </c>
      <c r="H32" s="15" t="s">
        <v>381</v>
      </c>
      <c r="I32" s="15" t="s">
        <v>20</v>
      </c>
      <c r="J32" s="16">
        <v>70.5</v>
      </c>
      <c r="K32" s="11" t="s">
        <v>382</v>
      </c>
      <c r="L32" s="11">
        <v>35.25</v>
      </c>
      <c r="M32" s="11">
        <v>3</v>
      </c>
      <c r="N32" s="11" t="s">
        <v>383</v>
      </c>
      <c r="O32" s="39"/>
    </row>
    <row r="33" spans="1:15" ht="30" customHeight="1">
      <c r="A33" s="21"/>
      <c r="B33" s="33"/>
      <c r="C33" s="5" t="s">
        <v>376</v>
      </c>
      <c r="D33" s="5" t="s">
        <v>377</v>
      </c>
      <c r="E33" s="22"/>
      <c r="F33" s="22"/>
      <c r="G33" s="15" t="s">
        <v>384</v>
      </c>
      <c r="H33" s="15" t="s">
        <v>385</v>
      </c>
      <c r="I33" s="15" t="s">
        <v>20</v>
      </c>
      <c r="J33" s="16">
        <v>70</v>
      </c>
      <c r="K33" s="11">
        <v>74.2</v>
      </c>
      <c r="L33" s="11">
        <f t="shared" si="0"/>
        <v>72.099999999999994</v>
      </c>
      <c r="M33" s="11">
        <v>2</v>
      </c>
      <c r="N33" s="11"/>
      <c r="O33" s="39"/>
    </row>
    <row r="34" spans="1:15" ht="30" customHeight="1">
      <c r="A34" s="21"/>
      <c r="B34" s="33" t="s">
        <v>386</v>
      </c>
      <c r="C34" s="5" t="s">
        <v>387</v>
      </c>
      <c r="D34" s="5" t="s">
        <v>388</v>
      </c>
      <c r="E34" s="20">
        <v>1</v>
      </c>
      <c r="F34" s="20">
        <v>4</v>
      </c>
      <c r="G34" s="15" t="s">
        <v>389</v>
      </c>
      <c r="H34" s="15" t="s">
        <v>390</v>
      </c>
      <c r="I34" s="15" t="s">
        <v>20</v>
      </c>
      <c r="J34" s="16">
        <v>73.5</v>
      </c>
      <c r="K34" s="11">
        <v>69.8</v>
      </c>
      <c r="L34" s="11">
        <f t="shared" si="0"/>
        <v>71.650000000000006</v>
      </c>
      <c r="M34" s="11">
        <v>4</v>
      </c>
      <c r="N34" s="11"/>
      <c r="O34" s="39"/>
    </row>
    <row r="35" spans="1:15" ht="30" customHeight="1">
      <c r="A35" s="21"/>
      <c r="B35" s="33"/>
      <c r="C35" s="5" t="s">
        <v>387</v>
      </c>
      <c r="D35" s="5" t="s">
        <v>388</v>
      </c>
      <c r="E35" s="21"/>
      <c r="F35" s="21"/>
      <c r="G35" s="15" t="s">
        <v>391</v>
      </c>
      <c r="H35" s="15" t="s">
        <v>392</v>
      </c>
      <c r="I35" s="15" t="s">
        <v>20</v>
      </c>
      <c r="J35" s="16">
        <v>73.5</v>
      </c>
      <c r="K35" s="11">
        <v>74.8</v>
      </c>
      <c r="L35" s="11">
        <f t="shared" si="0"/>
        <v>74.150000000000006</v>
      </c>
      <c r="M35" s="11">
        <v>3</v>
      </c>
      <c r="N35" s="11"/>
      <c r="O35" s="39"/>
    </row>
    <row r="36" spans="1:15" ht="30" customHeight="1">
      <c r="A36" s="21"/>
      <c r="B36" s="33"/>
      <c r="C36" s="5" t="s">
        <v>387</v>
      </c>
      <c r="D36" s="5" t="s">
        <v>388</v>
      </c>
      <c r="E36" s="21"/>
      <c r="F36" s="21"/>
      <c r="G36" s="15" t="s">
        <v>393</v>
      </c>
      <c r="H36" s="15" t="s">
        <v>394</v>
      </c>
      <c r="I36" s="15" t="s">
        <v>35</v>
      </c>
      <c r="J36" s="16">
        <v>72.5</v>
      </c>
      <c r="K36" s="11">
        <v>77</v>
      </c>
      <c r="L36" s="11">
        <f t="shared" si="0"/>
        <v>74.75</v>
      </c>
      <c r="M36" s="11">
        <v>2</v>
      </c>
      <c r="N36" s="11"/>
      <c r="O36" s="39"/>
    </row>
    <row r="37" spans="1:15" ht="30" customHeight="1">
      <c r="A37" s="22"/>
      <c r="B37" s="33"/>
      <c r="C37" s="5" t="s">
        <v>387</v>
      </c>
      <c r="D37" s="5" t="s">
        <v>388</v>
      </c>
      <c r="E37" s="22"/>
      <c r="F37" s="22"/>
      <c r="G37" s="15" t="s">
        <v>395</v>
      </c>
      <c r="H37" s="15" t="s">
        <v>396</v>
      </c>
      <c r="I37" s="15" t="s">
        <v>20</v>
      </c>
      <c r="J37" s="16">
        <v>72.5</v>
      </c>
      <c r="K37" s="11">
        <v>77.599999999999994</v>
      </c>
      <c r="L37" s="11">
        <f t="shared" si="0"/>
        <v>75.05</v>
      </c>
      <c r="M37" s="11">
        <v>1</v>
      </c>
      <c r="N37" s="11" t="s">
        <v>370</v>
      </c>
      <c r="O37" s="40"/>
    </row>
    <row r="38" spans="1:15" ht="30" customHeight="1">
      <c r="A38" s="20" t="s">
        <v>397</v>
      </c>
      <c r="B38" s="20" t="s">
        <v>398</v>
      </c>
      <c r="C38" s="17" t="s">
        <v>399</v>
      </c>
      <c r="D38" s="17" t="s">
        <v>400</v>
      </c>
      <c r="E38" s="41">
        <v>1</v>
      </c>
      <c r="F38" s="41">
        <v>3</v>
      </c>
      <c r="G38" s="15" t="s">
        <v>401</v>
      </c>
      <c r="H38" s="15" t="s">
        <v>402</v>
      </c>
      <c r="I38" s="15" t="s">
        <v>20</v>
      </c>
      <c r="J38" s="16">
        <v>78</v>
      </c>
      <c r="K38" s="15">
        <v>79.400000000000006</v>
      </c>
      <c r="L38" s="11">
        <f t="shared" si="0"/>
        <v>78.7</v>
      </c>
      <c r="M38" s="15">
        <v>1</v>
      </c>
      <c r="N38" s="11" t="s">
        <v>370</v>
      </c>
      <c r="O38" s="44">
        <f>AVERAGE(K38:K49)</f>
        <v>74.577777777777769</v>
      </c>
    </row>
    <row r="39" spans="1:15" ht="30" customHeight="1">
      <c r="A39" s="21"/>
      <c r="B39" s="21"/>
      <c r="C39" s="17" t="s">
        <v>399</v>
      </c>
      <c r="D39" s="17" t="s">
        <v>400</v>
      </c>
      <c r="E39" s="42"/>
      <c r="F39" s="42"/>
      <c r="G39" s="15" t="s">
        <v>403</v>
      </c>
      <c r="H39" s="15" t="s">
        <v>404</v>
      </c>
      <c r="I39" s="15" t="s">
        <v>20</v>
      </c>
      <c r="J39" s="16">
        <v>78</v>
      </c>
      <c r="K39" s="15">
        <v>66.599999999999994</v>
      </c>
      <c r="L39" s="11">
        <f t="shared" si="0"/>
        <v>72.3</v>
      </c>
      <c r="M39" s="15">
        <v>2</v>
      </c>
      <c r="N39" s="15"/>
      <c r="O39" s="45"/>
    </row>
    <row r="40" spans="1:15" ht="30" customHeight="1">
      <c r="A40" s="21"/>
      <c r="B40" s="22"/>
      <c r="C40" s="17" t="s">
        <v>399</v>
      </c>
      <c r="D40" s="17" t="s">
        <v>400</v>
      </c>
      <c r="E40" s="43"/>
      <c r="F40" s="43"/>
      <c r="G40" s="15" t="s">
        <v>405</v>
      </c>
      <c r="H40" s="15" t="s">
        <v>406</v>
      </c>
      <c r="I40" s="15" t="s">
        <v>20</v>
      </c>
      <c r="J40" s="16">
        <v>73</v>
      </c>
      <c r="K40" s="15">
        <v>69.8</v>
      </c>
      <c r="L40" s="11">
        <f t="shared" si="0"/>
        <v>71.400000000000006</v>
      </c>
      <c r="M40" s="15">
        <v>3</v>
      </c>
      <c r="N40" s="15"/>
      <c r="O40" s="45"/>
    </row>
    <row r="41" spans="1:15" ht="30" customHeight="1">
      <c r="A41" s="21"/>
      <c r="B41" s="33" t="s">
        <v>407</v>
      </c>
      <c r="C41" s="5" t="s">
        <v>408</v>
      </c>
      <c r="D41" s="5" t="s">
        <v>89</v>
      </c>
      <c r="E41" s="20">
        <v>1</v>
      </c>
      <c r="F41" s="20">
        <v>3</v>
      </c>
      <c r="G41" s="15" t="s">
        <v>409</v>
      </c>
      <c r="H41" s="15" t="s">
        <v>410</v>
      </c>
      <c r="I41" s="15" t="s">
        <v>35</v>
      </c>
      <c r="J41" s="16">
        <v>76</v>
      </c>
      <c r="K41" s="11">
        <v>81</v>
      </c>
      <c r="L41" s="11">
        <f t="shared" si="0"/>
        <v>78.5</v>
      </c>
      <c r="M41" s="11">
        <v>1</v>
      </c>
      <c r="N41" s="11" t="s">
        <v>370</v>
      </c>
      <c r="O41" s="45"/>
    </row>
    <row r="42" spans="1:15" ht="30" customHeight="1">
      <c r="A42" s="21"/>
      <c r="B42" s="33"/>
      <c r="C42" s="5" t="s">
        <v>408</v>
      </c>
      <c r="D42" s="5" t="s">
        <v>89</v>
      </c>
      <c r="E42" s="21"/>
      <c r="F42" s="21"/>
      <c r="G42" s="15" t="s">
        <v>411</v>
      </c>
      <c r="H42" s="15" t="s">
        <v>412</v>
      </c>
      <c r="I42" s="15" t="s">
        <v>20</v>
      </c>
      <c r="J42" s="16">
        <v>71.5</v>
      </c>
      <c r="K42" s="11" t="s">
        <v>382</v>
      </c>
      <c r="L42" s="11">
        <v>35.75</v>
      </c>
      <c r="M42" s="11">
        <v>2</v>
      </c>
      <c r="N42" s="11" t="s">
        <v>383</v>
      </c>
      <c r="O42" s="45"/>
    </row>
    <row r="43" spans="1:15" ht="30" customHeight="1">
      <c r="A43" s="21"/>
      <c r="B43" s="33"/>
      <c r="C43" s="5" t="s">
        <v>408</v>
      </c>
      <c r="D43" s="5" t="s">
        <v>89</v>
      </c>
      <c r="E43" s="22"/>
      <c r="F43" s="22"/>
      <c r="G43" s="15" t="s">
        <v>413</v>
      </c>
      <c r="H43" s="15" t="s">
        <v>414</v>
      </c>
      <c r="I43" s="15" t="s">
        <v>35</v>
      </c>
      <c r="J43" s="16">
        <v>70</v>
      </c>
      <c r="K43" s="11" t="s">
        <v>382</v>
      </c>
      <c r="L43" s="11">
        <v>35</v>
      </c>
      <c r="M43" s="11">
        <v>3</v>
      </c>
      <c r="N43" s="11" t="s">
        <v>383</v>
      </c>
      <c r="O43" s="45"/>
    </row>
    <row r="44" spans="1:15" ht="30" customHeight="1">
      <c r="A44" s="21"/>
      <c r="B44" s="20" t="s">
        <v>415</v>
      </c>
      <c r="C44" s="17" t="s">
        <v>416</v>
      </c>
      <c r="D44" s="17" t="s">
        <v>89</v>
      </c>
      <c r="E44" s="41">
        <v>1</v>
      </c>
      <c r="F44" s="41">
        <v>3</v>
      </c>
      <c r="G44" s="15" t="s">
        <v>417</v>
      </c>
      <c r="H44" s="15" t="s">
        <v>418</v>
      </c>
      <c r="I44" s="15" t="s">
        <v>35</v>
      </c>
      <c r="J44" s="16">
        <v>74</v>
      </c>
      <c r="K44" s="15">
        <v>75</v>
      </c>
      <c r="L44" s="11">
        <f t="shared" si="0"/>
        <v>74.5</v>
      </c>
      <c r="M44" s="15">
        <v>2</v>
      </c>
      <c r="N44" s="15"/>
      <c r="O44" s="45"/>
    </row>
    <row r="45" spans="1:15" ht="30" customHeight="1">
      <c r="A45" s="21"/>
      <c r="B45" s="21"/>
      <c r="C45" s="17" t="s">
        <v>416</v>
      </c>
      <c r="D45" s="17" t="s">
        <v>89</v>
      </c>
      <c r="E45" s="42"/>
      <c r="F45" s="42"/>
      <c r="G45" s="15" t="s">
        <v>419</v>
      </c>
      <c r="H45" s="15" t="s">
        <v>420</v>
      </c>
      <c r="I45" s="15" t="s">
        <v>35</v>
      </c>
      <c r="J45" s="16">
        <v>70.5</v>
      </c>
      <c r="K45" s="15">
        <v>77.400000000000006</v>
      </c>
      <c r="L45" s="11">
        <f t="shared" si="0"/>
        <v>73.95</v>
      </c>
      <c r="M45" s="15">
        <v>3</v>
      </c>
      <c r="N45" s="15"/>
      <c r="O45" s="45"/>
    </row>
    <row r="46" spans="1:15" ht="30" customHeight="1">
      <c r="A46" s="21"/>
      <c r="B46" s="22"/>
      <c r="C46" s="17" t="s">
        <v>416</v>
      </c>
      <c r="D46" s="17" t="s">
        <v>89</v>
      </c>
      <c r="E46" s="43"/>
      <c r="F46" s="43"/>
      <c r="G46" s="15" t="s">
        <v>421</v>
      </c>
      <c r="H46" s="15" t="s">
        <v>422</v>
      </c>
      <c r="I46" s="15" t="s">
        <v>35</v>
      </c>
      <c r="J46" s="16">
        <v>70</v>
      </c>
      <c r="K46" s="15">
        <v>81.8</v>
      </c>
      <c r="L46" s="11">
        <f t="shared" si="0"/>
        <v>75.900000000000006</v>
      </c>
      <c r="M46" s="15">
        <v>1</v>
      </c>
      <c r="N46" s="11" t="s">
        <v>370</v>
      </c>
      <c r="O46" s="45"/>
    </row>
    <row r="47" spans="1:15" ht="30" customHeight="1">
      <c r="A47" s="21"/>
      <c r="B47" s="33" t="s">
        <v>423</v>
      </c>
      <c r="C47" s="5" t="s">
        <v>424</v>
      </c>
      <c r="D47" s="5" t="s">
        <v>292</v>
      </c>
      <c r="E47" s="20">
        <v>1</v>
      </c>
      <c r="F47" s="20">
        <v>3</v>
      </c>
      <c r="G47" s="15" t="s">
        <v>425</v>
      </c>
      <c r="H47" s="15" t="s">
        <v>426</v>
      </c>
      <c r="I47" s="15" t="s">
        <v>20</v>
      </c>
      <c r="J47" s="16">
        <v>71</v>
      </c>
      <c r="K47" s="11" t="s">
        <v>382</v>
      </c>
      <c r="L47" s="11">
        <v>35.5</v>
      </c>
      <c r="M47" s="11">
        <v>3</v>
      </c>
      <c r="N47" s="11" t="s">
        <v>383</v>
      </c>
      <c r="O47" s="45"/>
    </row>
    <row r="48" spans="1:15" ht="30" customHeight="1">
      <c r="A48" s="21"/>
      <c r="B48" s="33"/>
      <c r="C48" s="5" t="s">
        <v>424</v>
      </c>
      <c r="D48" s="5" t="s">
        <v>292</v>
      </c>
      <c r="E48" s="21"/>
      <c r="F48" s="21"/>
      <c r="G48" s="15" t="s">
        <v>427</v>
      </c>
      <c r="H48" s="15" t="s">
        <v>428</v>
      </c>
      <c r="I48" s="15" t="s">
        <v>20</v>
      </c>
      <c r="J48" s="16">
        <v>69.5</v>
      </c>
      <c r="K48" s="11">
        <v>69.8</v>
      </c>
      <c r="L48" s="11">
        <f t="shared" si="0"/>
        <v>69.650000000000006</v>
      </c>
      <c r="M48" s="11">
        <v>1</v>
      </c>
      <c r="N48" s="11" t="s">
        <v>429</v>
      </c>
      <c r="O48" s="45"/>
    </row>
    <row r="49" spans="1:15" ht="30" customHeight="1">
      <c r="A49" s="22"/>
      <c r="B49" s="33"/>
      <c r="C49" s="5" t="s">
        <v>424</v>
      </c>
      <c r="D49" s="5" t="s">
        <v>292</v>
      </c>
      <c r="E49" s="22"/>
      <c r="F49" s="22"/>
      <c r="G49" s="15" t="s">
        <v>430</v>
      </c>
      <c r="H49" s="15" t="s">
        <v>431</v>
      </c>
      <c r="I49" s="15" t="s">
        <v>35</v>
      </c>
      <c r="J49" s="16">
        <v>68</v>
      </c>
      <c r="K49" s="11">
        <v>70.400000000000006</v>
      </c>
      <c r="L49" s="11">
        <f t="shared" si="0"/>
        <v>69.2</v>
      </c>
      <c r="M49" s="11">
        <v>2</v>
      </c>
      <c r="N49" s="11" t="s">
        <v>429</v>
      </c>
      <c r="O49" s="46"/>
    </row>
  </sheetData>
  <mergeCells count="45">
    <mergeCell ref="A38:A49"/>
    <mergeCell ref="B38:B40"/>
    <mergeCell ref="E38:E40"/>
    <mergeCell ref="F38:F40"/>
    <mergeCell ref="O38:O49"/>
    <mergeCell ref="B41:B43"/>
    <mergeCell ref="E41:E43"/>
    <mergeCell ref="F41:F43"/>
    <mergeCell ref="B44:B46"/>
    <mergeCell ref="E44:E46"/>
    <mergeCell ref="F44:F46"/>
    <mergeCell ref="B47:B49"/>
    <mergeCell ref="E47:E49"/>
    <mergeCell ref="F47:F49"/>
    <mergeCell ref="A27:A37"/>
    <mergeCell ref="B27:B30"/>
    <mergeCell ref="E27:E30"/>
    <mergeCell ref="F27:F30"/>
    <mergeCell ref="A14:A26"/>
    <mergeCell ref="B14:B16"/>
    <mergeCell ref="E14:E16"/>
    <mergeCell ref="F14:F16"/>
    <mergeCell ref="E34:E37"/>
    <mergeCell ref="F34:F37"/>
    <mergeCell ref="O27:O37"/>
    <mergeCell ref="B31:B33"/>
    <mergeCell ref="E31:E33"/>
    <mergeCell ref="F31:F33"/>
    <mergeCell ref="B34:B37"/>
    <mergeCell ref="O14:O26"/>
    <mergeCell ref="B17:B19"/>
    <mergeCell ref="E17:E19"/>
    <mergeCell ref="F17:F19"/>
    <mergeCell ref="B20:B26"/>
    <mergeCell ref="E20:E26"/>
    <mergeCell ref="F20:F26"/>
    <mergeCell ref="A1:O1"/>
    <mergeCell ref="A3:A13"/>
    <mergeCell ref="B3:B10"/>
    <mergeCell ref="O3:O13"/>
    <mergeCell ref="E5:E10"/>
    <mergeCell ref="F5:F10"/>
    <mergeCell ref="B11:B13"/>
    <mergeCell ref="E11:E13"/>
    <mergeCell ref="F11:F1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面试一组</vt:lpstr>
      <vt:lpstr>面试二组</vt:lpstr>
      <vt:lpstr>面试三组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2020-11-06T12:18:43Z</dcterms:modified>
</cp:coreProperties>
</file>