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Sheet1!$A$1:$J$49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<sst xmlns="http://schemas.openxmlformats.org/spreadsheetml/2006/main" count="296" uniqueCount="147">
  <si>
    <t>大同市第三人民医院2020年公开招聘市直事业单位工作人员面试成绩、总成绩排名及进入体检名单</t>
  </si>
  <si>
    <t>序号</t>
  </si>
  <si>
    <t>姓名</t>
  </si>
  <si>
    <t>性别</t>
  </si>
  <si>
    <t>报考岗位</t>
  </si>
  <si>
    <t>报考专业</t>
  </si>
  <si>
    <t>准考证号</t>
  </si>
  <si>
    <t>笔试成绩</t>
  </si>
  <si>
    <t xml:space="preserve"> 面试成绩</t>
  </si>
  <si>
    <t>总成绩</t>
  </si>
  <si>
    <t>总排名</t>
  </si>
  <si>
    <t>是否进入体检</t>
  </si>
  <si>
    <t>陈英</t>
  </si>
  <si>
    <t>女</t>
  </si>
  <si>
    <t>耳鼻喉科医师</t>
  </si>
  <si>
    <t>015</t>
  </si>
  <si>
    <t>01010000003</t>
  </si>
  <si>
    <t>是</t>
  </si>
  <si>
    <t>裴婷</t>
  </si>
  <si>
    <t>20010000087</t>
  </si>
  <si>
    <t>段亚男</t>
  </si>
  <si>
    <t>风湿免疫科医师</t>
  </si>
  <si>
    <t>010</t>
  </si>
  <si>
    <t>16010000045</t>
  </si>
  <si>
    <t>何佳莉</t>
  </si>
  <si>
    <t>17010000054</t>
  </si>
  <si>
    <t>朱轩池</t>
  </si>
  <si>
    <t>男</t>
  </si>
  <si>
    <t>20010000078</t>
  </si>
  <si>
    <t>否</t>
  </si>
  <si>
    <t>杨子霖</t>
  </si>
  <si>
    <t>妇科医师</t>
  </si>
  <si>
    <t>004</t>
  </si>
  <si>
    <t>17010000069</t>
  </si>
  <si>
    <t>刘博</t>
  </si>
  <si>
    <t>骨科医师</t>
  </si>
  <si>
    <t>013</t>
  </si>
  <si>
    <t>20010000089</t>
  </si>
  <si>
    <t>孟飞</t>
  </si>
  <si>
    <t>01010000002</t>
  </si>
  <si>
    <t>李凯旋</t>
  </si>
  <si>
    <t>呼吸内科医师</t>
  </si>
  <si>
    <t>008</t>
  </si>
  <si>
    <t>17010000068</t>
  </si>
  <si>
    <t>王海超</t>
  </si>
  <si>
    <t>17010000071</t>
  </si>
  <si>
    <t>王永刚</t>
  </si>
  <si>
    <t>急诊科医师</t>
  </si>
  <si>
    <t>026</t>
  </si>
  <si>
    <t>06010000019</t>
  </si>
  <si>
    <t>崔振华</t>
  </si>
  <si>
    <t>02010000012</t>
  </si>
  <si>
    <t>康颖</t>
  </si>
  <si>
    <t>13010000040</t>
  </si>
  <si>
    <t>卢忠祥</t>
  </si>
  <si>
    <t>17010000049</t>
  </si>
  <si>
    <t>刘明珠</t>
  </si>
  <si>
    <t>16010000046</t>
  </si>
  <si>
    <t>刘小青</t>
  </si>
  <si>
    <t>10010000033</t>
  </si>
  <si>
    <t>张坤</t>
  </si>
  <si>
    <t>18010000072</t>
  </si>
  <si>
    <t>杨林霞</t>
  </si>
  <si>
    <t>09010000030</t>
  </si>
  <si>
    <t>张强</t>
  </si>
  <si>
    <t>20010000090</t>
  </si>
  <si>
    <t>李霞霞</t>
  </si>
  <si>
    <t>甲状腺、乳腺外科医师</t>
  </si>
  <si>
    <t>001</t>
  </si>
  <si>
    <t>04010000016</t>
  </si>
  <si>
    <t>兰天</t>
  </si>
  <si>
    <t>18010000073</t>
  </si>
  <si>
    <t>焦志波</t>
  </si>
  <si>
    <t>01010000004</t>
  </si>
  <si>
    <t>李凯</t>
  </si>
  <si>
    <t>11010000034</t>
  </si>
  <si>
    <t>卢海峰</t>
  </si>
  <si>
    <t>02010000009</t>
  </si>
  <si>
    <t>梁转霞</t>
  </si>
  <si>
    <t>检验科技师</t>
  </si>
  <si>
    <t>021</t>
  </si>
  <si>
    <t>02010000008</t>
  </si>
  <si>
    <t>刘桂花</t>
  </si>
  <si>
    <t>老年病科医师</t>
  </si>
  <si>
    <t>005</t>
  </si>
  <si>
    <t>20010000091</t>
  </si>
  <si>
    <t>张雁飞</t>
  </si>
  <si>
    <t>06010000020</t>
  </si>
  <si>
    <t>张波</t>
  </si>
  <si>
    <t>临床药师</t>
  </si>
  <si>
    <t>020</t>
  </si>
  <si>
    <t>20010000085</t>
  </si>
  <si>
    <t>尹甜甜</t>
  </si>
  <si>
    <t>麻醉科医师</t>
  </si>
  <si>
    <t>014</t>
  </si>
  <si>
    <t>02010000010</t>
  </si>
  <si>
    <t>闫汐若</t>
  </si>
  <si>
    <t>人事管理</t>
  </si>
  <si>
    <t>024</t>
  </si>
  <si>
    <t>13010000041</t>
  </si>
  <si>
    <t>段婷婷</t>
  </si>
  <si>
    <t>肾病内科医师</t>
  </si>
  <si>
    <t>016</t>
  </si>
  <si>
    <t>17010000053</t>
  </si>
  <si>
    <t>李凡</t>
  </si>
  <si>
    <t>20010000093</t>
  </si>
  <si>
    <t>逯小英</t>
  </si>
  <si>
    <t>17010000052</t>
  </si>
  <si>
    <t>席永春</t>
  </si>
  <si>
    <t>19010000076</t>
  </si>
  <si>
    <t>缺考</t>
  </si>
  <si>
    <t>蔡针华</t>
  </si>
  <si>
    <t>实验室研究员</t>
  </si>
  <si>
    <t>023</t>
  </si>
  <si>
    <t>18010000074</t>
  </si>
  <si>
    <t>仝文玲</t>
  </si>
  <si>
    <t>17010000048</t>
  </si>
  <si>
    <t>张利荣</t>
  </si>
  <si>
    <t>07010000023</t>
  </si>
  <si>
    <t>彭跃玲</t>
  </si>
  <si>
    <t>07010000021</t>
  </si>
  <si>
    <t>刘晓佩</t>
  </si>
  <si>
    <t>17010000059</t>
  </si>
  <si>
    <t>王俊慧</t>
  </si>
  <si>
    <t>08010000025</t>
  </si>
  <si>
    <t>刘友胜</t>
  </si>
  <si>
    <t>胃肠科医师</t>
  </si>
  <si>
    <t>003</t>
  </si>
  <si>
    <t>12010000036</t>
  </si>
  <si>
    <t>王红亮</t>
  </si>
  <si>
    <t>17010000060</t>
  </si>
  <si>
    <t>张健</t>
  </si>
  <si>
    <t>消化内科医师</t>
  </si>
  <si>
    <t>012</t>
  </si>
  <si>
    <t>17010000055</t>
  </si>
  <si>
    <t>王清华</t>
  </si>
  <si>
    <t>04010000015</t>
  </si>
  <si>
    <t>贾玉婷</t>
  </si>
  <si>
    <t>20010000081</t>
  </si>
  <si>
    <t>贺嘉英</t>
  </si>
  <si>
    <t>心血管内科医师</t>
  </si>
  <si>
    <t>006</t>
  </si>
  <si>
    <t>17010000050</t>
  </si>
  <si>
    <t>李超</t>
  </si>
  <si>
    <t>运营绩效管理</t>
  </si>
  <si>
    <t>025</t>
  </si>
  <si>
    <t>17010000067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</si>
</sst>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0"/>
    </font>
    <font>
      <sz val="12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tabSelected="1" workbookViewId="0">
      <pane ySplit="2" topLeftCell="A3" activePane="bottomLeft" state="frozen"/>
      <selection/>
      <selection pane="bottomLeft" activeCell="Q18" sqref="Q18"/>
    </sheetView>
  </sheetViews>
  <sheetFormatPr defaultColWidth="5.125" defaultRowHeight="14.25"/>
  <cols>
    <col min="1" max="1" width="5.375" style="1" customWidth="1"/>
    <col min="2" max="2" width="7.375" style="1" customWidth="1"/>
    <col min="3" max="3" width="5.375" style="1" customWidth="1"/>
    <col min="4" max="4" width="22.625" style="1" customWidth="1"/>
    <col min="5" max="5" width="9.375" style="1" customWidth="1"/>
    <col min="6" max="6" width="12.625" style="1" customWidth="1"/>
    <col min="7" max="7" width="9.375" style="1" customWidth="1"/>
    <col min="8" max="8" width="10.375" style="1" customWidth="1"/>
    <col min="9" max="10" width="7.375" style="1" customWidth="1"/>
    <col min="11" max="11" width="13.75" style="1" customWidth="1"/>
    <col min="12" max="16375" width="5.125" style="1" customWidth="1"/>
    <col min="16376" max="16384" width="5.125" style="1"/>
  </cols>
  <sheetData>
    <row r="1" ht="3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9" t="s">
        <v>11</v>
      </c>
    </row>
    <row r="3" spans="1:1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5">
        <v>82.5</v>
      </c>
      <c r="H3" s="4">
        <v>81.03</v>
      </c>
      <c r="I3" s="10">
        <f t="shared" ref="I3:I35" si="0">G3*0.6+H3*0.4</f>
        <v>81.912</v>
      </c>
      <c r="J3" s="11">
        <v>1</v>
      </c>
      <c r="K3" s="12" t="s">
        <v>17</v>
      </c>
    </row>
    <row r="4" spans="1:11">
      <c r="A4" s="4">
        <v>2</v>
      </c>
      <c r="B4" s="6" t="s">
        <v>18</v>
      </c>
      <c r="C4" s="6" t="s">
        <v>13</v>
      </c>
      <c r="D4" s="6" t="s">
        <v>14</v>
      </c>
      <c r="E4" s="6" t="s">
        <v>15</v>
      </c>
      <c r="F4" s="7" t="s">
        <v>19</v>
      </c>
      <c r="G4" s="7">
        <v>75.4</v>
      </c>
      <c r="H4" s="6">
        <v>76.73</v>
      </c>
      <c r="I4" s="10">
        <f t="shared" si="0"/>
        <v>75.932</v>
      </c>
      <c r="J4" s="11">
        <v>2</v>
      </c>
      <c r="K4" s="12" t="s">
        <v>17</v>
      </c>
    </row>
    <row r="5" spans="1:11">
      <c r="A5" s="4">
        <v>3</v>
      </c>
      <c r="B5" s="6" t="s">
        <v>20</v>
      </c>
      <c r="C5" s="6" t="s">
        <v>13</v>
      </c>
      <c r="D5" s="6" t="s">
        <v>21</v>
      </c>
      <c r="E5" s="6" t="s">
        <v>22</v>
      </c>
      <c r="F5" s="7" t="s">
        <v>23</v>
      </c>
      <c r="G5" s="7">
        <v>75.4</v>
      </c>
      <c r="H5" s="6">
        <v>82.4</v>
      </c>
      <c r="I5" s="10">
        <f t="shared" si="0"/>
        <v>78.2</v>
      </c>
      <c r="J5" s="11">
        <v>1</v>
      </c>
      <c r="K5" s="12" t="s">
        <v>17</v>
      </c>
    </row>
    <row r="6" spans="1:11">
      <c r="A6" s="4">
        <v>4</v>
      </c>
      <c r="B6" s="6" t="s">
        <v>24</v>
      </c>
      <c r="C6" s="6" t="s">
        <v>13</v>
      </c>
      <c r="D6" s="6" t="s">
        <v>21</v>
      </c>
      <c r="E6" s="6" t="s">
        <v>22</v>
      </c>
      <c r="F6" s="7" t="s">
        <v>25</v>
      </c>
      <c r="G6" s="7">
        <v>74.3</v>
      </c>
      <c r="H6" s="6">
        <v>80.63</v>
      </c>
      <c r="I6" s="10">
        <f t="shared" si="0"/>
        <v>76.832</v>
      </c>
      <c r="J6" s="11">
        <v>2</v>
      </c>
      <c r="K6" s="12" t="s">
        <v>17</v>
      </c>
    </row>
    <row r="7" spans="1:11">
      <c r="A7" s="4">
        <v>5</v>
      </c>
      <c r="B7" s="6" t="s">
        <v>26</v>
      </c>
      <c r="C7" s="6" t="s">
        <v>27</v>
      </c>
      <c r="D7" s="6" t="s">
        <v>21</v>
      </c>
      <c r="E7" s="6" t="s">
        <v>22</v>
      </c>
      <c r="F7" s="7" t="s">
        <v>28</v>
      </c>
      <c r="G7" s="7">
        <v>71.7</v>
      </c>
      <c r="H7" s="6">
        <v>80.77</v>
      </c>
      <c r="I7" s="10">
        <f t="shared" si="0"/>
        <v>75.328</v>
      </c>
      <c r="J7" s="11">
        <v>3</v>
      </c>
      <c r="K7" s="12" t="s">
        <v>29</v>
      </c>
    </row>
    <row r="8" spans="1:11">
      <c r="A8" s="4">
        <v>6</v>
      </c>
      <c r="B8" s="6" t="s">
        <v>30</v>
      </c>
      <c r="C8" s="6" t="s">
        <v>13</v>
      </c>
      <c r="D8" s="6" t="s">
        <v>31</v>
      </c>
      <c r="E8" s="6" t="s">
        <v>32</v>
      </c>
      <c r="F8" s="7" t="s">
        <v>33</v>
      </c>
      <c r="G8" s="7">
        <v>73.6</v>
      </c>
      <c r="H8" s="6">
        <v>80.53</v>
      </c>
      <c r="I8" s="10">
        <f t="shared" si="0"/>
        <v>76.372</v>
      </c>
      <c r="J8" s="11">
        <v>1</v>
      </c>
      <c r="K8" s="12" t="s">
        <v>17</v>
      </c>
    </row>
    <row r="9" spans="1:11">
      <c r="A9" s="4">
        <v>7</v>
      </c>
      <c r="B9" s="6" t="s">
        <v>34</v>
      </c>
      <c r="C9" s="6" t="s">
        <v>27</v>
      </c>
      <c r="D9" s="6" t="s">
        <v>35</v>
      </c>
      <c r="E9" s="6" t="s">
        <v>36</v>
      </c>
      <c r="F9" s="7" t="s">
        <v>37</v>
      </c>
      <c r="G9" s="7">
        <v>79.8</v>
      </c>
      <c r="H9" s="6">
        <v>83.07</v>
      </c>
      <c r="I9" s="10">
        <f t="shared" si="0"/>
        <v>81.108</v>
      </c>
      <c r="J9" s="11">
        <v>1</v>
      </c>
      <c r="K9" s="12" t="s">
        <v>17</v>
      </c>
    </row>
    <row r="10" spans="1:11">
      <c r="A10" s="4">
        <v>8</v>
      </c>
      <c r="B10" s="6" t="s">
        <v>38</v>
      </c>
      <c r="C10" s="6" t="s">
        <v>27</v>
      </c>
      <c r="D10" s="6" t="s">
        <v>35</v>
      </c>
      <c r="E10" s="6" t="s">
        <v>36</v>
      </c>
      <c r="F10" s="7" t="s">
        <v>39</v>
      </c>
      <c r="G10" s="7">
        <v>75.1</v>
      </c>
      <c r="H10" s="6">
        <v>83.23</v>
      </c>
      <c r="I10" s="10">
        <f t="shared" si="0"/>
        <v>78.352</v>
      </c>
      <c r="J10" s="11">
        <v>2</v>
      </c>
      <c r="K10" s="12" t="s">
        <v>29</v>
      </c>
    </row>
    <row r="11" spans="1:11">
      <c r="A11" s="4">
        <v>9</v>
      </c>
      <c r="B11" s="6" t="s">
        <v>40</v>
      </c>
      <c r="C11" s="6" t="s">
        <v>13</v>
      </c>
      <c r="D11" s="6" t="s">
        <v>41</v>
      </c>
      <c r="E11" s="6" t="s">
        <v>42</v>
      </c>
      <c r="F11" s="7" t="s">
        <v>43</v>
      </c>
      <c r="G11" s="7">
        <v>83.5</v>
      </c>
      <c r="H11" s="6">
        <v>80.5</v>
      </c>
      <c r="I11" s="10">
        <f t="shared" si="0"/>
        <v>82.3</v>
      </c>
      <c r="J11" s="11">
        <v>1</v>
      </c>
      <c r="K11" s="12" t="s">
        <v>17</v>
      </c>
    </row>
    <row r="12" spans="1:11">
      <c r="A12" s="4">
        <v>10</v>
      </c>
      <c r="B12" s="6" t="s">
        <v>44</v>
      </c>
      <c r="C12" s="6" t="s">
        <v>13</v>
      </c>
      <c r="D12" s="6" t="s">
        <v>41</v>
      </c>
      <c r="E12" s="6" t="s">
        <v>42</v>
      </c>
      <c r="F12" s="7" t="s">
        <v>45</v>
      </c>
      <c r="G12" s="7">
        <v>80.7</v>
      </c>
      <c r="H12" s="6">
        <v>83.43</v>
      </c>
      <c r="I12" s="10">
        <f t="shared" si="0"/>
        <v>81.792</v>
      </c>
      <c r="J12" s="11">
        <v>2</v>
      </c>
      <c r="K12" s="12" t="s">
        <v>17</v>
      </c>
    </row>
    <row r="13" spans="1:11">
      <c r="A13" s="4">
        <v>11</v>
      </c>
      <c r="B13" s="6" t="s">
        <v>46</v>
      </c>
      <c r="C13" s="6" t="s">
        <v>27</v>
      </c>
      <c r="D13" s="6" t="s">
        <v>47</v>
      </c>
      <c r="E13" s="6" t="s">
        <v>48</v>
      </c>
      <c r="F13" s="7" t="s">
        <v>49</v>
      </c>
      <c r="G13" s="7">
        <v>81.8</v>
      </c>
      <c r="H13" s="6">
        <v>82.8</v>
      </c>
      <c r="I13" s="10">
        <f t="shared" si="0"/>
        <v>82.2</v>
      </c>
      <c r="J13" s="11">
        <v>1</v>
      </c>
      <c r="K13" s="12" t="s">
        <v>17</v>
      </c>
    </row>
    <row r="14" spans="1:11">
      <c r="A14" s="4">
        <v>12</v>
      </c>
      <c r="B14" s="6" t="s">
        <v>50</v>
      </c>
      <c r="C14" s="6" t="s">
        <v>27</v>
      </c>
      <c r="D14" s="6" t="s">
        <v>47</v>
      </c>
      <c r="E14" s="6" t="s">
        <v>48</v>
      </c>
      <c r="F14" s="7" t="s">
        <v>51</v>
      </c>
      <c r="G14" s="7">
        <v>81.8</v>
      </c>
      <c r="H14" s="6">
        <v>80.03</v>
      </c>
      <c r="I14" s="10">
        <f t="shared" si="0"/>
        <v>81.092</v>
      </c>
      <c r="J14" s="11">
        <v>2</v>
      </c>
      <c r="K14" s="12" t="s">
        <v>17</v>
      </c>
    </row>
    <row r="15" spans="1:11">
      <c r="A15" s="4">
        <v>13</v>
      </c>
      <c r="B15" s="6" t="s">
        <v>52</v>
      </c>
      <c r="C15" s="6" t="s">
        <v>13</v>
      </c>
      <c r="D15" s="6" t="s">
        <v>47</v>
      </c>
      <c r="E15" s="6" t="s">
        <v>48</v>
      </c>
      <c r="F15" s="7" t="s">
        <v>53</v>
      </c>
      <c r="G15" s="7">
        <v>76.8</v>
      </c>
      <c r="H15" s="6">
        <v>84.07</v>
      </c>
      <c r="I15" s="10">
        <f t="shared" si="0"/>
        <v>79.708</v>
      </c>
      <c r="J15" s="11">
        <v>3</v>
      </c>
      <c r="K15" s="12" t="s">
        <v>17</v>
      </c>
    </row>
    <row r="16" spans="1:11">
      <c r="A16" s="4">
        <v>14</v>
      </c>
      <c r="B16" s="6" t="s">
        <v>54</v>
      </c>
      <c r="C16" s="6" t="s">
        <v>27</v>
      </c>
      <c r="D16" s="6" t="s">
        <v>47</v>
      </c>
      <c r="E16" s="6" t="s">
        <v>48</v>
      </c>
      <c r="F16" s="7" t="s">
        <v>55</v>
      </c>
      <c r="G16" s="7">
        <v>76.1</v>
      </c>
      <c r="H16" s="6">
        <v>80.43</v>
      </c>
      <c r="I16" s="10">
        <f t="shared" si="0"/>
        <v>77.832</v>
      </c>
      <c r="J16" s="11">
        <v>4</v>
      </c>
      <c r="K16" s="12" t="s">
        <v>17</v>
      </c>
    </row>
    <row r="17" spans="1:11">
      <c r="A17" s="4">
        <v>15</v>
      </c>
      <c r="B17" s="6" t="s">
        <v>56</v>
      </c>
      <c r="C17" s="6" t="s">
        <v>13</v>
      </c>
      <c r="D17" s="6" t="s">
        <v>47</v>
      </c>
      <c r="E17" s="6" t="s">
        <v>48</v>
      </c>
      <c r="F17" s="7" t="s">
        <v>57</v>
      </c>
      <c r="G17" s="7">
        <v>71.6</v>
      </c>
      <c r="H17" s="6">
        <v>79.77</v>
      </c>
      <c r="I17" s="10">
        <f t="shared" si="0"/>
        <v>74.868</v>
      </c>
      <c r="J17" s="11">
        <v>5</v>
      </c>
      <c r="K17" s="12" t="s">
        <v>17</v>
      </c>
    </row>
    <row r="18" spans="1:11">
      <c r="A18" s="4">
        <v>16</v>
      </c>
      <c r="B18" s="6" t="s">
        <v>58</v>
      </c>
      <c r="C18" s="6" t="s">
        <v>13</v>
      </c>
      <c r="D18" s="6" t="s">
        <v>47</v>
      </c>
      <c r="E18" s="6" t="s">
        <v>48</v>
      </c>
      <c r="F18" s="7" t="s">
        <v>59</v>
      </c>
      <c r="G18" s="7">
        <v>69.7</v>
      </c>
      <c r="H18" s="6">
        <v>80.47</v>
      </c>
      <c r="I18" s="10">
        <f t="shared" si="0"/>
        <v>74.008</v>
      </c>
      <c r="J18" s="11">
        <v>6</v>
      </c>
      <c r="K18" s="12" t="s">
        <v>29</v>
      </c>
    </row>
    <row r="19" spans="1:11">
      <c r="A19" s="4">
        <v>17</v>
      </c>
      <c r="B19" s="6" t="s">
        <v>60</v>
      </c>
      <c r="C19" s="6" t="s">
        <v>27</v>
      </c>
      <c r="D19" s="6" t="s">
        <v>47</v>
      </c>
      <c r="E19" s="6" t="s">
        <v>48</v>
      </c>
      <c r="F19" s="7" t="s">
        <v>61</v>
      </c>
      <c r="G19" s="7">
        <v>68.7</v>
      </c>
      <c r="H19" s="6">
        <v>81.07</v>
      </c>
      <c r="I19" s="10">
        <f t="shared" si="0"/>
        <v>73.648</v>
      </c>
      <c r="J19" s="11">
        <v>7</v>
      </c>
      <c r="K19" s="12" t="s">
        <v>29</v>
      </c>
    </row>
    <row r="20" spans="1:11">
      <c r="A20" s="4">
        <v>18</v>
      </c>
      <c r="B20" s="6" t="s">
        <v>62</v>
      </c>
      <c r="C20" s="6" t="s">
        <v>13</v>
      </c>
      <c r="D20" s="6" t="s">
        <v>47</v>
      </c>
      <c r="E20" s="6" t="s">
        <v>48</v>
      </c>
      <c r="F20" s="7" t="s">
        <v>63</v>
      </c>
      <c r="G20" s="7">
        <v>66.3</v>
      </c>
      <c r="H20" s="6">
        <v>78.9</v>
      </c>
      <c r="I20" s="10">
        <f t="shared" si="0"/>
        <v>71.34</v>
      </c>
      <c r="J20" s="11">
        <v>8</v>
      </c>
      <c r="K20" s="12" t="s">
        <v>29</v>
      </c>
    </row>
    <row r="21" spans="1:11">
      <c r="A21" s="4">
        <v>19</v>
      </c>
      <c r="B21" s="6" t="s">
        <v>64</v>
      </c>
      <c r="C21" s="6" t="s">
        <v>13</v>
      </c>
      <c r="D21" s="6" t="s">
        <v>47</v>
      </c>
      <c r="E21" s="6" t="s">
        <v>48</v>
      </c>
      <c r="F21" s="7" t="s">
        <v>65</v>
      </c>
      <c r="G21" s="7">
        <v>65.9</v>
      </c>
      <c r="H21" s="6">
        <v>77.2</v>
      </c>
      <c r="I21" s="10">
        <f t="shared" si="0"/>
        <v>70.42</v>
      </c>
      <c r="J21" s="11">
        <v>9</v>
      </c>
      <c r="K21" s="12" t="s">
        <v>29</v>
      </c>
    </row>
    <row r="22" spans="1:11">
      <c r="A22" s="4">
        <v>20</v>
      </c>
      <c r="B22" s="6" t="s">
        <v>66</v>
      </c>
      <c r="C22" s="6" t="s">
        <v>13</v>
      </c>
      <c r="D22" s="6" t="s">
        <v>67</v>
      </c>
      <c r="E22" s="6" t="s">
        <v>68</v>
      </c>
      <c r="F22" s="7" t="s">
        <v>69</v>
      </c>
      <c r="G22" s="7">
        <v>79.8</v>
      </c>
      <c r="H22" s="6">
        <v>80.7</v>
      </c>
      <c r="I22" s="10">
        <f t="shared" si="0"/>
        <v>80.16</v>
      </c>
      <c r="J22" s="11">
        <v>1</v>
      </c>
      <c r="K22" s="12" t="s">
        <v>17</v>
      </c>
    </row>
    <row r="23" spans="1:11">
      <c r="A23" s="4">
        <v>21</v>
      </c>
      <c r="B23" s="6" t="s">
        <v>70</v>
      </c>
      <c r="C23" s="6" t="s">
        <v>27</v>
      </c>
      <c r="D23" s="6" t="s">
        <v>67</v>
      </c>
      <c r="E23" s="6" t="s">
        <v>68</v>
      </c>
      <c r="F23" s="7" t="s">
        <v>71</v>
      </c>
      <c r="G23" s="7">
        <v>72.6</v>
      </c>
      <c r="H23" s="6">
        <v>83.87</v>
      </c>
      <c r="I23" s="10">
        <f t="shared" si="0"/>
        <v>77.108</v>
      </c>
      <c r="J23" s="11">
        <v>2</v>
      </c>
      <c r="K23" s="12" t="s">
        <v>17</v>
      </c>
    </row>
    <row r="24" spans="1:11">
      <c r="A24" s="4">
        <v>22</v>
      </c>
      <c r="B24" s="6" t="s">
        <v>72</v>
      </c>
      <c r="C24" s="6" t="s">
        <v>27</v>
      </c>
      <c r="D24" s="6" t="s">
        <v>67</v>
      </c>
      <c r="E24" s="6" t="s">
        <v>68</v>
      </c>
      <c r="F24" s="7" t="s">
        <v>73</v>
      </c>
      <c r="G24" s="7">
        <v>72.6</v>
      </c>
      <c r="H24" s="6">
        <v>80.5</v>
      </c>
      <c r="I24" s="10">
        <f t="shared" si="0"/>
        <v>75.76</v>
      </c>
      <c r="J24" s="11">
        <v>3</v>
      </c>
      <c r="K24" s="12" t="s">
        <v>29</v>
      </c>
    </row>
    <row r="25" spans="1:11">
      <c r="A25" s="4">
        <v>23</v>
      </c>
      <c r="B25" s="6" t="s">
        <v>74</v>
      </c>
      <c r="C25" s="6" t="s">
        <v>27</v>
      </c>
      <c r="D25" s="6" t="s">
        <v>67</v>
      </c>
      <c r="E25" s="6" t="s">
        <v>68</v>
      </c>
      <c r="F25" s="7" t="s">
        <v>75</v>
      </c>
      <c r="G25" s="7">
        <v>70.6</v>
      </c>
      <c r="H25" s="6">
        <v>80.43</v>
      </c>
      <c r="I25" s="10">
        <f t="shared" si="0"/>
        <v>74.532</v>
      </c>
      <c r="J25" s="11">
        <v>4</v>
      </c>
      <c r="K25" s="12" t="s">
        <v>29</v>
      </c>
    </row>
    <row r="26" spans="1:11">
      <c r="A26" s="4">
        <v>24</v>
      </c>
      <c r="B26" s="6" t="s">
        <v>76</v>
      </c>
      <c r="C26" s="6" t="s">
        <v>27</v>
      </c>
      <c r="D26" s="6" t="s">
        <v>67</v>
      </c>
      <c r="E26" s="6" t="s">
        <v>68</v>
      </c>
      <c r="F26" s="7" t="s">
        <v>77</v>
      </c>
      <c r="G26" s="7">
        <v>69</v>
      </c>
      <c r="H26" s="6">
        <v>81.17</v>
      </c>
      <c r="I26" s="10">
        <f t="shared" si="0"/>
        <v>73.868</v>
      </c>
      <c r="J26" s="11">
        <v>5</v>
      </c>
      <c r="K26" s="12" t="s">
        <v>29</v>
      </c>
    </row>
    <row r="27" spans="1:11">
      <c r="A27" s="4">
        <v>25</v>
      </c>
      <c r="B27" s="6" t="s">
        <v>78</v>
      </c>
      <c r="C27" s="6" t="s">
        <v>13</v>
      </c>
      <c r="D27" s="6" t="s">
        <v>79</v>
      </c>
      <c r="E27" s="6" t="s">
        <v>80</v>
      </c>
      <c r="F27" s="7" t="s">
        <v>81</v>
      </c>
      <c r="G27" s="7">
        <v>62.6</v>
      </c>
      <c r="H27" s="6">
        <v>82.73</v>
      </c>
      <c r="I27" s="10">
        <f t="shared" si="0"/>
        <v>70.652</v>
      </c>
      <c r="J27" s="11">
        <v>1</v>
      </c>
      <c r="K27" s="12" t="s">
        <v>17</v>
      </c>
    </row>
    <row r="28" spans="1:11">
      <c r="A28" s="4">
        <v>26</v>
      </c>
      <c r="B28" s="6" t="s">
        <v>82</v>
      </c>
      <c r="C28" s="6" t="s">
        <v>13</v>
      </c>
      <c r="D28" s="6" t="s">
        <v>83</v>
      </c>
      <c r="E28" s="6" t="s">
        <v>84</v>
      </c>
      <c r="F28" s="7" t="s">
        <v>85</v>
      </c>
      <c r="G28" s="7">
        <v>73.4</v>
      </c>
      <c r="H28" s="6">
        <v>82.87</v>
      </c>
      <c r="I28" s="10">
        <f t="shared" si="0"/>
        <v>77.188</v>
      </c>
      <c r="J28" s="11">
        <v>1</v>
      </c>
      <c r="K28" s="12" t="s">
        <v>17</v>
      </c>
    </row>
    <row r="29" spans="1:11">
      <c r="A29" s="4">
        <v>27</v>
      </c>
      <c r="B29" s="6" t="s">
        <v>86</v>
      </c>
      <c r="C29" s="6" t="s">
        <v>13</v>
      </c>
      <c r="D29" s="6" t="s">
        <v>83</v>
      </c>
      <c r="E29" s="6" t="s">
        <v>84</v>
      </c>
      <c r="F29" s="7" t="s">
        <v>87</v>
      </c>
      <c r="G29" s="7">
        <v>69.8</v>
      </c>
      <c r="H29" s="6">
        <v>80.63</v>
      </c>
      <c r="I29" s="10">
        <f t="shared" si="0"/>
        <v>74.132</v>
      </c>
      <c r="J29" s="11">
        <v>2</v>
      </c>
      <c r="K29" s="12" t="s">
        <v>29</v>
      </c>
    </row>
    <row r="30" spans="1:11">
      <c r="A30" s="4">
        <v>28</v>
      </c>
      <c r="B30" s="6" t="s">
        <v>88</v>
      </c>
      <c r="C30" s="6" t="s">
        <v>13</v>
      </c>
      <c r="D30" s="6" t="s">
        <v>89</v>
      </c>
      <c r="E30" s="6" t="s">
        <v>90</v>
      </c>
      <c r="F30" s="7" t="s">
        <v>91</v>
      </c>
      <c r="G30" s="7">
        <v>62.5</v>
      </c>
      <c r="H30" s="6">
        <v>78.63</v>
      </c>
      <c r="I30" s="10">
        <f t="shared" si="0"/>
        <v>68.952</v>
      </c>
      <c r="J30" s="11">
        <v>1</v>
      </c>
      <c r="K30" s="12" t="s">
        <v>17</v>
      </c>
    </row>
    <row r="31" spans="1:11">
      <c r="A31" s="4">
        <v>29</v>
      </c>
      <c r="B31" s="6" t="s">
        <v>92</v>
      </c>
      <c r="C31" s="6" t="s">
        <v>13</v>
      </c>
      <c r="D31" s="6" t="s">
        <v>93</v>
      </c>
      <c r="E31" s="6" t="s">
        <v>94</v>
      </c>
      <c r="F31" s="7" t="s">
        <v>95</v>
      </c>
      <c r="G31" s="7">
        <v>76</v>
      </c>
      <c r="H31" s="6">
        <v>80.3</v>
      </c>
      <c r="I31" s="10">
        <f t="shared" si="0"/>
        <v>77.72</v>
      </c>
      <c r="J31" s="11">
        <v>1</v>
      </c>
      <c r="K31" s="12" t="s">
        <v>17</v>
      </c>
    </row>
    <row r="32" spans="1:11">
      <c r="A32" s="4">
        <v>30</v>
      </c>
      <c r="B32" s="6" t="s">
        <v>96</v>
      </c>
      <c r="C32" s="6" t="s">
        <v>13</v>
      </c>
      <c r="D32" s="6" t="s">
        <v>97</v>
      </c>
      <c r="E32" s="6" t="s">
        <v>98</v>
      </c>
      <c r="F32" s="7" t="s">
        <v>99</v>
      </c>
      <c r="G32" s="7">
        <v>77.9</v>
      </c>
      <c r="H32" s="6">
        <v>83.13</v>
      </c>
      <c r="I32" s="10">
        <f t="shared" si="0"/>
        <v>79.992</v>
      </c>
      <c r="J32" s="11">
        <v>1</v>
      </c>
      <c r="K32" s="12" t="s">
        <v>17</v>
      </c>
    </row>
    <row r="33" spans="1:11">
      <c r="A33" s="4">
        <v>31</v>
      </c>
      <c r="B33" s="6" t="s">
        <v>100</v>
      </c>
      <c r="C33" s="6" t="s">
        <v>13</v>
      </c>
      <c r="D33" s="6" t="s">
        <v>101</v>
      </c>
      <c r="E33" s="6" t="s">
        <v>102</v>
      </c>
      <c r="F33" s="7" t="s">
        <v>103</v>
      </c>
      <c r="G33" s="7">
        <v>80.9</v>
      </c>
      <c r="H33" s="6">
        <v>82.13</v>
      </c>
      <c r="I33" s="10">
        <f t="shared" si="0"/>
        <v>81.392</v>
      </c>
      <c r="J33" s="11">
        <v>1</v>
      </c>
      <c r="K33" s="12" t="s">
        <v>17</v>
      </c>
    </row>
    <row r="34" spans="1:11">
      <c r="A34" s="4">
        <v>32</v>
      </c>
      <c r="B34" s="6" t="s">
        <v>104</v>
      </c>
      <c r="C34" s="6" t="s">
        <v>13</v>
      </c>
      <c r="D34" s="6" t="s">
        <v>101</v>
      </c>
      <c r="E34" s="6" t="s">
        <v>102</v>
      </c>
      <c r="F34" s="7" t="s">
        <v>105</v>
      </c>
      <c r="G34" s="7">
        <v>79</v>
      </c>
      <c r="H34" s="6">
        <v>82.1</v>
      </c>
      <c r="I34" s="10">
        <f t="shared" si="0"/>
        <v>80.24</v>
      </c>
      <c r="J34" s="11">
        <v>2</v>
      </c>
      <c r="K34" s="12" t="s">
        <v>17</v>
      </c>
    </row>
    <row r="35" spans="1:11">
      <c r="A35" s="4">
        <v>33</v>
      </c>
      <c r="B35" s="6" t="s">
        <v>106</v>
      </c>
      <c r="C35" s="6" t="s">
        <v>13</v>
      </c>
      <c r="D35" s="6" t="s">
        <v>101</v>
      </c>
      <c r="E35" s="6" t="s">
        <v>102</v>
      </c>
      <c r="F35" s="7" t="s">
        <v>107</v>
      </c>
      <c r="G35" s="7">
        <v>75.2</v>
      </c>
      <c r="H35" s="6">
        <v>80.33</v>
      </c>
      <c r="I35" s="10">
        <f t="shared" si="0"/>
        <v>77.252</v>
      </c>
      <c r="J35" s="11">
        <v>3</v>
      </c>
      <c r="K35" s="12" t="s">
        <v>29</v>
      </c>
    </row>
    <row r="36" spans="1:11">
      <c r="A36" s="4">
        <v>34</v>
      </c>
      <c r="B36" s="6" t="s">
        <v>108</v>
      </c>
      <c r="C36" s="6" t="s">
        <v>27</v>
      </c>
      <c r="D36" s="6" t="s">
        <v>101</v>
      </c>
      <c r="E36" s="6" t="s">
        <v>102</v>
      </c>
      <c r="F36" s="7" t="s">
        <v>109</v>
      </c>
      <c r="G36" s="7">
        <v>85.2</v>
      </c>
      <c r="H36" s="6" t="s">
        <v>110</v>
      </c>
      <c r="I36" s="10">
        <f>G36*0.6</f>
        <v>51.12</v>
      </c>
      <c r="J36" s="11">
        <v>4</v>
      </c>
      <c r="K36" s="12" t="s">
        <v>29</v>
      </c>
    </row>
    <row r="37" spans="1:11">
      <c r="A37" s="4">
        <v>35</v>
      </c>
      <c r="B37" s="6" t="s">
        <v>111</v>
      </c>
      <c r="C37" s="6" t="s">
        <v>13</v>
      </c>
      <c r="D37" s="6" t="s">
        <v>112</v>
      </c>
      <c r="E37" s="6" t="s">
        <v>113</v>
      </c>
      <c r="F37" s="7" t="s">
        <v>114</v>
      </c>
      <c r="G37" s="7">
        <v>72.7</v>
      </c>
      <c r="H37" s="6">
        <v>81.57</v>
      </c>
      <c r="I37" s="10">
        <f t="shared" ref="I37:I46" si="1">G37*0.6+H37*0.4</f>
        <v>76.248</v>
      </c>
      <c r="J37" s="11">
        <v>1</v>
      </c>
      <c r="K37" s="12" t="s">
        <v>17</v>
      </c>
    </row>
    <row r="38" spans="1:11">
      <c r="A38" s="4">
        <v>36</v>
      </c>
      <c r="B38" s="6" t="s">
        <v>115</v>
      </c>
      <c r="C38" s="6" t="s">
        <v>13</v>
      </c>
      <c r="D38" s="6" t="s">
        <v>112</v>
      </c>
      <c r="E38" s="6" t="s">
        <v>113</v>
      </c>
      <c r="F38" s="7" t="s">
        <v>116</v>
      </c>
      <c r="G38" s="7">
        <v>71.9</v>
      </c>
      <c r="H38" s="6">
        <v>82.7</v>
      </c>
      <c r="I38" s="10">
        <f t="shared" si="1"/>
        <v>76.22</v>
      </c>
      <c r="J38" s="11">
        <v>2</v>
      </c>
      <c r="K38" s="12" t="s">
        <v>17</v>
      </c>
    </row>
    <row r="39" spans="1:11">
      <c r="A39" s="4">
        <v>37</v>
      </c>
      <c r="B39" s="6" t="s">
        <v>117</v>
      </c>
      <c r="C39" s="6" t="s">
        <v>13</v>
      </c>
      <c r="D39" s="6" t="s">
        <v>112</v>
      </c>
      <c r="E39" s="6" t="s">
        <v>113</v>
      </c>
      <c r="F39" s="7" t="s">
        <v>118</v>
      </c>
      <c r="G39" s="7">
        <v>72.6</v>
      </c>
      <c r="H39" s="6">
        <v>81.63</v>
      </c>
      <c r="I39" s="10">
        <f t="shared" si="1"/>
        <v>76.212</v>
      </c>
      <c r="J39" s="11">
        <v>3</v>
      </c>
      <c r="K39" s="12" t="s">
        <v>29</v>
      </c>
    </row>
    <row r="40" spans="1:11">
      <c r="A40" s="4">
        <v>38</v>
      </c>
      <c r="B40" s="6" t="s">
        <v>119</v>
      </c>
      <c r="C40" s="6" t="s">
        <v>13</v>
      </c>
      <c r="D40" s="6" t="s">
        <v>112</v>
      </c>
      <c r="E40" s="6" t="s">
        <v>113</v>
      </c>
      <c r="F40" s="7" t="s">
        <v>120</v>
      </c>
      <c r="G40" s="7">
        <v>71.8</v>
      </c>
      <c r="H40" s="6">
        <v>82</v>
      </c>
      <c r="I40" s="10">
        <f t="shared" si="1"/>
        <v>75.88</v>
      </c>
      <c r="J40" s="11">
        <v>4</v>
      </c>
      <c r="K40" s="12" t="s">
        <v>29</v>
      </c>
    </row>
    <row r="41" spans="1:11">
      <c r="A41" s="4">
        <v>39</v>
      </c>
      <c r="B41" s="6" t="s">
        <v>121</v>
      </c>
      <c r="C41" s="6" t="s">
        <v>13</v>
      </c>
      <c r="D41" s="6" t="s">
        <v>112</v>
      </c>
      <c r="E41" s="6" t="s">
        <v>113</v>
      </c>
      <c r="F41" s="7" t="s">
        <v>122</v>
      </c>
      <c r="G41" s="7">
        <v>71.4</v>
      </c>
      <c r="H41" s="6">
        <v>80.87</v>
      </c>
      <c r="I41" s="10">
        <f t="shared" si="1"/>
        <v>75.188</v>
      </c>
      <c r="J41" s="11">
        <v>5</v>
      </c>
      <c r="K41" s="12" t="s">
        <v>29</v>
      </c>
    </row>
    <row r="42" spans="1:11">
      <c r="A42" s="4">
        <v>40</v>
      </c>
      <c r="B42" s="6" t="s">
        <v>123</v>
      </c>
      <c r="C42" s="6" t="s">
        <v>13</v>
      </c>
      <c r="D42" s="6" t="s">
        <v>112</v>
      </c>
      <c r="E42" s="6" t="s">
        <v>113</v>
      </c>
      <c r="F42" s="7" t="s">
        <v>124</v>
      </c>
      <c r="G42" s="7">
        <v>68.7</v>
      </c>
      <c r="H42" s="6">
        <v>81.6</v>
      </c>
      <c r="I42" s="10">
        <f t="shared" si="1"/>
        <v>73.86</v>
      </c>
      <c r="J42" s="11">
        <v>6</v>
      </c>
      <c r="K42" s="12" t="s">
        <v>29</v>
      </c>
    </row>
    <row r="43" spans="1:11">
      <c r="A43" s="4">
        <v>41</v>
      </c>
      <c r="B43" s="6" t="s">
        <v>125</v>
      </c>
      <c r="C43" s="6" t="s">
        <v>27</v>
      </c>
      <c r="D43" s="6" t="s">
        <v>126</v>
      </c>
      <c r="E43" s="6" t="s">
        <v>127</v>
      </c>
      <c r="F43" s="7" t="s">
        <v>128</v>
      </c>
      <c r="G43" s="7">
        <v>86.3</v>
      </c>
      <c r="H43" s="6">
        <v>82.83</v>
      </c>
      <c r="I43" s="10">
        <f t="shared" si="1"/>
        <v>84.912</v>
      </c>
      <c r="J43" s="11">
        <v>1</v>
      </c>
      <c r="K43" s="12" t="s">
        <v>17</v>
      </c>
    </row>
    <row r="44" spans="1:11">
      <c r="A44" s="4">
        <v>42</v>
      </c>
      <c r="B44" s="6" t="s">
        <v>129</v>
      </c>
      <c r="C44" s="6" t="s">
        <v>27</v>
      </c>
      <c r="D44" s="6" t="s">
        <v>126</v>
      </c>
      <c r="E44" s="6" t="s">
        <v>127</v>
      </c>
      <c r="F44" s="7" t="s">
        <v>130</v>
      </c>
      <c r="G44" s="7">
        <v>78</v>
      </c>
      <c r="H44" s="6">
        <v>80.7</v>
      </c>
      <c r="I44" s="10">
        <f t="shared" si="1"/>
        <v>79.08</v>
      </c>
      <c r="J44" s="11">
        <v>2</v>
      </c>
      <c r="K44" s="12" t="s">
        <v>29</v>
      </c>
    </row>
    <row r="45" spans="1:11">
      <c r="A45" s="4">
        <v>43</v>
      </c>
      <c r="B45" s="6" t="s">
        <v>131</v>
      </c>
      <c r="C45" s="6" t="s">
        <v>27</v>
      </c>
      <c r="D45" s="6" t="s">
        <v>132</v>
      </c>
      <c r="E45" s="6" t="s">
        <v>133</v>
      </c>
      <c r="F45" s="7" t="s">
        <v>134</v>
      </c>
      <c r="G45" s="7">
        <v>77.1</v>
      </c>
      <c r="H45" s="6">
        <v>81</v>
      </c>
      <c r="I45" s="10">
        <f t="shared" si="1"/>
        <v>78.66</v>
      </c>
      <c r="J45" s="11">
        <v>1</v>
      </c>
      <c r="K45" s="12" t="s">
        <v>17</v>
      </c>
    </row>
    <row r="46" spans="1:11">
      <c r="A46" s="4">
        <v>44</v>
      </c>
      <c r="B46" s="6" t="s">
        <v>135</v>
      </c>
      <c r="C46" s="6" t="s">
        <v>13</v>
      </c>
      <c r="D46" s="6" t="s">
        <v>132</v>
      </c>
      <c r="E46" s="6" t="s">
        <v>133</v>
      </c>
      <c r="F46" s="7" t="s">
        <v>136</v>
      </c>
      <c r="G46" s="7">
        <v>74.4</v>
      </c>
      <c r="H46" s="6">
        <v>80.53</v>
      </c>
      <c r="I46" s="10">
        <f t="shared" si="1"/>
        <v>76.852</v>
      </c>
      <c r="J46" s="11">
        <v>2</v>
      </c>
      <c r="K46" s="12" t="s">
        <v>29</v>
      </c>
    </row>
    <row r="47" spans="1:11">
      <c r="A47" s="4">
        <v>45</v>
      </c>
      <c r="B47" s="6" t="s">
        <v>137</v>
      </c>
      <c r="C47" s="6" t="s">
        <v>13</v>
      </c>
      <c r="D47" s="6" t="s">
        <v>132</v>
      </c>
      <c r="E47" s="6" t="s">
        <v>133</v>
      </c>
      <c r="F47" s="7" t="s">
        <v>138</v>
      </c>
      <c r="G47" s="7">
        <v>78</v>
      </c>
      <c r="H47" s="6" t="s">
        <v>110</v>
      </c>
      <c r="I47" s="10">
        <f>G47*0.6</f>
        <v>46.8</v>
      </c>
      <c r="J47" s="11">
        <v>3</v>
      </c>
      <c r="K47" s="12" t="s">
        <v>29</v>
      </c>
    </row>
    <row r="48" spans="1:11">
      <c r="A48" s="4">
        <v>46</v>
      </c>
      <c r="B48" s="6" t="s">
        <v>139</v>
      </c>
      <c r="C48" s="6" t="s">
        <v>13</v>
      </c>
      <c r="D48" s="6" t="s">
        <v>140</v>
      </c>
      <c r="E48" s="6" t="s">
        <v>141</v>
      </c>
      <c r="F48" s="7" t="s">
        <v>142</v>
      </c>
      <c r="G48" s="7">
        <v>63.4</v>
      </c>
      <c r="H48" s="6">
        <v>81.97</v>
      </c>
      <c r="I48" s="10">
        <f>G48*0.6+H48*0.4</f>
        <v>70.828</v>
      </c>
      <c r="J48" s="11">
        <v>1</v>
      </c>
      <c r="K48" s="12" t="s">
        <v>17</v>
      </c>
    </row>
    <row r="49" spans="1:11">
      <c r="A49" s="4">
        <v>47</v>
      </c>
      <c r="B49" s="6" t="s">
        <v>143</v>
      </c>
      <c r="C49" s="6" t="s">
        <v>27</v>
      </c>
      <c r="D49" s="6" t="s">
        <v>144</v>
      </c>
      <c r="E49" s="6" t="s">
        <v>145</v>
      </c>
      <c r="F49" s="7" t="s">
        <v>146</v>
      </c>
      <c r="G49" s="7">
        <v>62.4</v>
      </c>
      <c r="H49" s="6">
        <v>79.57</v>
      </c>
      <c r="I49" s="10">
        <f>G49*0.6+H49*0.4</f>
        <v>69.268</v>
      </c>
      <c r="J49" s="11">
        <v>1</v>
      </c>
      <c r="K49" s="12" t="s">
        <v>17</v>
      </c>
    </row>
  </sheetData>
  <mergeCells count="1">
    <mergeCell ref="A1:K1"/>
  </mergeCells>
  <printOptions horizontalCentered="1"/>
  <pageMargins left="0.393055555555556" right="0.393055555555556" top="0.751388888888889" bottom="0.751388888888889" header="0.298611111111111" footer="0.298611111111111"/>
  <pageSetup paperSize="9" scale="7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随风而行</cp:lastModifiedBy>
  <dcterms:created xsi:type="dcterms:W3CDTF">2020-10-20T09:40:00Z</dcterms:created>
  <dcterms:modified xsi:type="dcterms:W3CDTF">2020-11-05T07:07:39Z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