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医师、康复" sheetId="1" r:id="rId1"/>
  </sheets>
  <definedNames/>
  <calcPr fullCalcOnLoad="1"/>
</workbook>
</file>

<file path=xl/sharedStrings.xml><?xml version="1.0" encoding="utf-8"?>
<sst xmlns="http://schemas.openxmlformats.org/spreadsheetml/2006/main" count="201" uniqueCount="97">
  <si>
    <t>陵水黎族自治县第二人民医院（河北医科大学第一医院陵水分院）拟聘用人员名单</t>
  </si>
  <si>
    <t>岗位</t>
  </si>
  <si>
    <t>姓名</t>
  </si>
  <si>
    <t>医师</t>
  </si>
  <si>
    <t>放射</t>
  </si>
  <si>
    <t>药剂</t>
  </si>
  <si>
    <t>张晓颜</t>
  </si>
  <si>
    <t>超声</t>
  </si>
  <si>
    <t>丰圣凯</t>
  </si>
  <si>
    <t>检验</t>
  </si>
  <si>
    <t>财务科管理人员</t>
  </si>
  <si>
    <t>王海侠</t>
  </si>
  <si>
    <t>梁兴勤</t>
  </si>
  <si>
    <t>莫光政</t>
  </si>
  <si>
    <t>韩讯</t>
  </si>
  <si>
    <t>运行部管理人员</t>
  </si>
  <si>
    <t>郑月新</t>
  </si>
  <si>
    <t>扬亚新</t>
  </si>
  <si>
    <t>孙立莎</t>
  </si>
  <si>
    <t>周曼真</t>
  </si>
  <si>
    <t>莫壮勉</t>
  </si>
  <si>
    <t>罗先耀</t>
  </si>
  <si>
    <t>钟玲</t>
  </si>
  <si>
    <t>蔡依依</t>
  </si>
  <si>
    <t>策划部管理人员</t>
  </si>
  <si>
    <t>李梓童</t>
  </si>
  <si>
    <t>傅仁绢</t>
  </si>
  <si>
    <t>蓝小玉</t>
  </si>
  <si>
    <t>陈春萍</t>
  </si>
  <si>
    <t>管理部管理人员</t>
  </si>
  <si>
    <t>黄富厚</t>
  </si>
  <si>
    <t>谭木珊</t>
  </si>
  <si>
    <t>护理</t>
  </si>
  <si>
    <t>谭燕瑶</t>
  </si>
  <si>
    <t>保障部管理人员</t>
  </si>
  <si>
    <t>周始权</t>
  </si>
  <si>
    <t>陈泽昊</t>
  </si>
  <si>
    <t>王后贤</t>
  </si>
  <si>
    <t>郑小香</t>
  </si>
  <si>
    <t>王佳佳</t>
  </si>
  <si>
    <t>张在丽</t>
  </si>
  <si>
    <t>农石磊</t>
  </si>
  <si>
    <t>陈彩飞</t>
  </si>
  <si>
    <t>郑亚莞</t>
  </si>
  <si>
    <t>柯锦焕</t>
  </si>
  <si>
    <t>符小袆</t>
  </si>
  <si>
    <t>欧彩莲</t>
  </si>
  <si>
    <t>李潇潇</t>
  </si>
  <si>
    <t>陈丹</t>
  </si>
  <si>
    <t>王云延</t>
  </si>
  <si>
    <t>许娇珠</t>
  </si>
  <si>
    <t>谢伟乾</t>
  </si>
  <si>
    <t>陈才飘</t>
  </si>
  <si>
    <t>何达金</t>
  </si>
  <si>
    <t>邓欣</t>
  </si>
  <si>
    <t>任伟娜</t>
  </si>
  <si>
    <t>张玲玉</t>
  </si>
  <si>
    <t>林坚</t>
  </si>
  <si>
    <t>王琪教</t>
  </si>
  <si>
    <t>王周曼</t>
  </si>
  <si>
    <t>胡茂敏</t>
  </si>
  <si>
    <t>黎想</t>
  </si>
  <si>
    <t>符步科</t>
  </si>
  <si>
    <t>符玉娟</t>
  </si>
  <si>
    <t>郑兰兰</t>
  </si>
  <si>
    <t>邱春妹</t>
  </si>
  <si>
    <t>杨涯</t>
  </si>
  <si>
    <t>陈真真</t>
  </si>
  <si>
    <t>符小沙</t>
  </si>
  <si>
    <t>黎小愉</t>
  </si>
  <si>
    <t>杨兰</t>
  </si>
  <si>
    <t>李嫚</t>
  </si>
  <si>
    <t>谢亚盈</t>
  </si>
  <si>
    <t>杨妃</t>
  </si>
  <si>
    <t>黄少青</t>
  </si>
  <si>
    <t>陈少丽</t>
  </si>
  <si>
    <t>郑诗芬</t>
  </si>
  <si>
    <t>林海榆</t>
  </si>
  <si>
    <t>郑春香</t>
  </si>
  <si>
    <t>杨娇芳</t>
  </si>
  <si>
    <t>贾雪丽</t>
  </si>
  <si>
    <t>卓婷婷</t>
  </si>
  <si>
    <t>王春满</t>
  </si>
  <si>
    <t>谢少凡</t>
  </si>
  <si>
    <t>温丹玲</t>
  </si>
  <si>
    <t>杨春满</t>
  </si>
  <si>
    <t>陈延杰</t>
  </si>
  <si>
    <t>施石岸</t>
  </si>
  <si>
    <t>邱燕飞</t>
  </si>
  <si>
    <t>郑带弟</t>
  </si>
  <si>
    <t>高海秀</t>
  </si>
  <si>
    <t>王彩红</t>
  </si>
  <si>
    <t>黄敬琳</t>
  </si>
  <si>
    <t>郑奇娜</t>
  </si>
  <si>
    <t>康复</t>
  </si>
  <si>
    <t>钟丽君</t>
  </si>
  <si>
    <t>黎霜霜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</si>
</sst>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workbookViewId="0" topLeftCell="A4">
      <selection activeCell="B10" sqref="B10"/>
    </sheetView>
  </sheetViews>
  <sheetFormatPr defaultColWidth="9.00390625" defaultRowHeight="15"/>
  <cols>
    <col min="1" max="1" width="21.421875" style="0" customWidth="1"/>
    <col min="2" max="2" width="18.7109375" style="0" customWidth="1"/>
    <col min="3" max="3" width="19.28125" style="0" customWidth="1"/>
    <col min="4" max="4" width="18.57421875" style="0" customWidth="1"/>
  </cols>
  <sheetData>
    <row r="1" spans="1:4" ht="63" customHeight="1">
      <c r="A1" s="1" t="s">
        <v>0</v>
      </c>
      <c r="B1" s="1"/>
      <c r="C1" s="1"/>
      <c r="D1" s="1"/>
    </row>
    <row r="2" spans="1:4" ht="61.5" customHeight="1">
      <c r="A2" s="2" t="s">
        <v>1</v>
      </c>
      <c r="B2" s="2" t="s">
        <v>2</v>
      </c>
      <c r="C2" s="2" t="s">
        <v>1</v>
      </c>
      <c r="D2" s="2" t="s">
        <v>2</v>
      </c>
    </row>
    <row r="3" spans="1:4" ht="24.75" customHeight="1">
      <c r="A3" s="3" t="s">
        <v>3</v>
      </c>
      <c r="B3" s="3" t="str">
        <f>"张鸿泽"</f>
        <v>张鸿泽</v>
      </c>
      <c r="C3" s="4" t="s">
        <v>4</v>
      </c>
      <c r="D3" s="4" t="str">
        <f>"周通"</f>
        <v>周通</v>
      </c>
    </row>
    <row r="4" spans="1:4" ht="24.75" customHeight="1">
      <c r="A4" s="3" t="s">
        <v>3</v>
      </c>
      <c r="B4" s="3" t="str">
        <f>"符小会"</f>
        <v>符小会</v>
      </c>
      <c r="C4" s="4" t="s">
        <v>4</v>
      </c>
      <c r="D4" s="4" t="str">
        <f>"伍莉丽"</f>
        <v>伍莉丽</v>
      </c>
    </row>
    <row r="5" spans="1:4" ht="24.75" customHeight="1">
      <c r="A5" s="3" t="s">
        <v>3</v>
      </c>
      <c r="B5" s="3" t="str">
        <f>"王燕民"</f>
        <v>王燕民</v>
      </c>
      <c r="C5" s="4" t="s">
        <v>4</v>
      </c>
      <c r="D5" s="4" t="str">
        <f>"王桂花"</f>
        <v>王桂花</v>
      </c>
    </row>
    <row r="6" spans="1:4" ht="24.75" customHeight="1">
      <c r="A6" s="3" t="s">
        <v>3</v>
      </c>
      <c r="B6" s="3" t="str">
        <f>"高子桢"</f>
        <v>高子桢</v>
      </c>
      <c r="C6" s="4" t="s">
        <v>4</v>
      </c>
      <c r="D6" s="4" t="str">
        <f>"韦新阳"</f>
        <v>韦新阳</v>
      </c>
    </row>
    <row r="7" spans="1:4" ht="24.75" customHeight="1">
      <c r="A7" s="3" t="s">
        <v>3</v>
      </c>
      <c r="B7" s="3" t="str">
        <f>"王富能"</f>
        <v>王富能</v>
      </c>
      <c r="C7" s="5" t="s">
        <v>5</v>
      </c>
      <c r="D7" s="5" t="str">
        <f>"姜杉"</f>
        <v>姜杉</v>
      </c>
    </row>
    <row r="8" spans="1:4" ht="24.75" customHeight="1">
      <c r="A8" s="3" t="s">
        <v>3</v>
      </c>
      <c r="B8" s="3" t="str">
        <f>"王青青"</f>
        <v>王青青</v>
      </c>
      <c r="C8" s="5" t="s">
        <v>5</v>
      </c>
      <c r="D8" s="5" t="str">
        <f>"符枫雪"</f>
        <v>符枫雪</v>
      </c>
    </row>
    <row r="9" spans="1:4" ht="24.75" customHeight="1">
      <c r="A9" s="3" t="s">
        <v>3</v>
      </c>
      <c r="B9" s="3" t="str">
        <f>"黄亚沙"</f>
        <v>黄亚沙</v>
      </c>
      <c r="C9" s="5" t="s">
        <v>5</v>
      </c>
      <c r="D9" s="5" t="str">
        <f>"李永华"</f>
        <v>李永华</v>
      </c>
    </row>
    <row r="10" spans="1:4" ht="24.75" customHeight="1">
      <c r="A10" s="3" t="s">
        <v>3</v>
      </c>
      <c r="B10" s="3" t="str">
        <f>"杨克梁"</f>
        <v>杨克梁</v>
      </c>
      <c r="C10" s="5" t="s">
        <v>5</v>
      </c>
      <c r="D10" s="6" t="s">
        <v>6</v>
      </c>
    </row>
    <row r="11" spans="1:4" ht="24.75" customHeight="1">
      <c r="A11" s="3" t="s">
        <v>3</v>
      </c>
      <c r="B11" s="3" t="str">
        <f>"卢朝龙"</f>
        <v>卢朝龙</v>
      </c>
      <c r="C11" s="5" t="s">
        <v>5</v>
      </c>
      <c r="D11" s="5" t="str">
        <f>"潘鹏"</f>
        <v>潘鹏</v>
      </c>
    </row>
    <row r="12" spans="1:4" ht="24.75" customHeight="1">
      <c r="A12" s="3" t="s">
        <v>3</v>
      </c>
      <c r="B12" s="3" t="str">
        <f>"符森锋"</f>
        <v>符森锋</v>
      </c>
      <c r="C12" s="5" t="s">
        <v>5</v>
      </c>
      <c r="D12" s="5" t="str">
        <f>"林妙"</f>
        <v>林妙</v>
      </c>
    </row>
    <row r="13" spans="1:4" ht="24.75" customHeight="1">
      <c r="A13" s="3" t="s">
        <v>3</v>
      </c>
      <c r="B13" s="3" t="str">
        <f>"曾宪妹"</f>
        <v>曾宪妹</v>
      </c>
      <c r="C13" s="5" t="s">
        <v>7</v>
      </c>
      <c r="D13" s="5" t="str">
        <f>"林紫妍"</f>
        <v>林紫妍</v>
      </c>
    </row>
    <row r="14" spans="1:4" ht="24.75" customHeight="1">
      <c r="A14" s="3" t="s">
        <v>3</v>
      </c>
      <c r="B14" s="6" t="s">
        <v>8</v>
      </c>
      <c r="C14" s="5" t="s">
        <v>7</v>
      </c>
      <c r="D14" s="4" t="str">
        <f>"李家宁"</f>
        <v>李家宁</v>
      </c>
    </row>
    <row r="15" spans="1:4" ht="24.75" customHeight="1">
      <c r="A15" s="3" t="s">
        <v>3</v>
      </c>
      <c r="B15" s="3" t="str">
        <f>"符冬恋"</f>
        <v>符冬恋</v>
      </c>
      <c r="C15" s="7" t="s">
        <v>9</v>
      </c>
      <c r="D15" s="7" t="str">
        <f>"周琼花"</f>
        <v>周琼花</v>
      </c>
    </row>
    <row r="16" spans="1:4" ht="24.75" customHeight="1">
      <c r="A16" s="3" t="s">
        <v>3</v>
      </c>
      <c r="B16" s="3" t="str">
        <f>"徐汉"</f>
        <v>徐汉</v>
      </c>
      <c r="C16" s="7" t="s">
        <v>9</v>
      </c>
      <c r="D16" s="7" t="str">
        <f>"陈光美"</f>
        <v>陈光美</v>
      </c>
    </row>
    <row r="17" spans="1:4" ht="24.75" customHeight="1">
      <c r="A17" s="3" t="s">
        <v>3</v>
      </c>
      <c r="B17" s="3" t="str">
        <f>"符仕帽"</f>
        <v>符仕帽</v>
      </c>
      <c r="C17" s="7" t="s">
        <v>9</v>
      </c>
      <c r="D17" s="7" t="str">
        <f>"林尤诚"</f>
        <v>林尤诚</v>
      </c>
    </row>
    <row r="18" spans="1:4" ht="24.75" customHeight="1">
      <c r="A18" s="3" t="s">
        <v>3</v>
      </c>
      <c r="B18" s="3" t="str">
        <f>"简金月"</f>
        <v>简金月</v>
      </c>
      <c r="C18" s="7" t="s">
        <v>9</v>
      </c>
      <c r="D18" s="7" t="str">
        <f>"陈慧敏"</f>
        <v>陈慧敏</v>
      </c>
    </row>
    <row r="19" spans="1:4" ht="24.75" customHeight="1">
      <c r="A19" s="3" t="s">
        <v>3</v>
      </c>
      <c r="B19" s="3" t="str">
        <f>"谭永建"</f>
        <v>谭永建</v>
      </c>
      <c r="C19" s="8" t="s">
        <v>10</v>
      </c>
      <c r="D19" s="8" t="s">
        <v>11</v>
      </c>
    </row>
    <row r="20" spans="1:4" ht="24.75" customHeight="1">
      <c r="A20" s="3" t="s">
        <v>3</v>
      </c>
      <c r="B20" s="3" t="str">
        <f>"黄苹"</f>
        <v>黄苹</v>
      </c>
      <c r="C20" s="8" t="s">
        <v>10</v>
      </c>
      <c r="D20" s="8" t="s">
        <v>12</v>
      </c>
    </row>
    <row r="21" spans="1:4" ht="24.75" customHeight="1">
      <c r="A21" s="9" t="s">
        <v>3</v>
      </c>
      <c r="B21" s="10" t="s">
        <v>13</v>
      </c>
      <c r="C21" s="8" t="s">
        <v>10</v>
      </c>
      <c r="D21" s="8" t="s">
        <v>14</v>
      </c>
    </row>
    <row r="22" spans="1:4" ht="24.75" customHeight="1">
      <c r="A22" s="8" t="s">
        <v>15</v>
      </c>
      <c r="B22" s="8" t="s">
        <v>16</v>
      </c>
      <c r="C22" s="8" t="s">
        <v>10</v>
      </c>
      <c r="D22" s="8" t="s">
        <v>17</v>
      </c>
    </row>
    <row r="23" spans="1:4" ht="24.75" customHeight="1">
      <c r="A23" s="8" t="s">
        <v>15</v>
      </c>
      <c r="B23" s="8" t="s">
        <v>18</v>
      </c>
      <c r="C23" s="8" t="s">
        <v>10</v>
      </c>
      <c r="D23" s="8" t="s">
        <v>19</v>
      </c>
    </row>
    <row r="24" spans="1:4" ht="24.75" customHeight="1">
      <c r="A24" s="8" t="s">
        <v>15</v>
      </c>
      <c r="B24" s="8" t="s">
        <v>20</v>
      </c>
      <c r="C24" s="8" t="s">
        <v>10</v>
      </c>
      <c r="D24" s="8" t="s">
        <v>21</v>
      </c>
    </row>
    <row r="25" spans="1:4" ht="24.75" customHeight="1">
      <c r="A25" s="8" t="s">
        <v>15</v>
      </c>
      <c r="B25" s="8" t="s">
        <v>22</v>
      </c>
      <c r="C25" s="8" t="s">
        <v>10</v>
      </c>
      <c r="D25" s="8" t="s">
        <v>23</v>
      </c>
    </row>
    <row r="26" spans="1:4" ht="24.75" customHeight="1">
      <c r="A26" s="8" t="s">
        <v>24</v>
      </c>
      <c r="B26" s="8" t="s">
        <v>25</v>
      </c>
      <c r="C26" s="8" t="s">
        <v>10</v>
      </c>
      <c r="D26" s="8" t="s">
        <v>26</v>
      </c>
    </row>
    <row r="27" spans="1:4" ht="24.75" customHeight="1">
      <c r="A27" s="8" t="s">
        <v>24</v>
      </c>
      <c r="B27" s="8" t="s">
        <v>27</v>
      </c>
      <c r="C27" s="8" t="s">
        <v>10</v>
      </c>
      <c r="D27" s="8" t="s">
        <v>28</v>
      </c>
    </row>
    <row r="28" spans="1:4" ht="24.75" customHeight="1">
      <c r="A28" s="8" t="s">
        <v>29</v>
      </c>
      <c r="B28" s="8" t="s">
        <v>30</v>
      </c>
      <c r="C28" s="8" t="s">
        <v>10</v>
      </c>
      <c r="D28" s="8" t="s">
        <v>31</v>
      </c>
    </row>
    <row r="29" spans="1:4" ht="24.75" customHeight="1">
      <c r="A29" s="8" t="s">
        <v>32</v>
      </c>
      <c r="B29" s="8" t="s">
        <v>33</v>
      </c>
      <c r="C29" s="8" t="s">
        <v>34</v>
      </c>
      <c r="D29" s="8" t="s">
        <v>35</v>
      </c>
    </row>
    <row r="30" spans="1:4" ht="24.75" customHeight="1">
      <c r="A30" s="8" t="s">
        <v>32</v>
      </c>
      <c r="B30" s="8" t="s">
        <v>36</v>
      </c>
      <c r="C30" s="8" t="s">
        <v>34</v>
      </c>
      <c r="D30" s="8" t="s">
        <v>37</v>
      </c>
    </row>
    <row r="31" spans="1:4" ht="24.75" customHeight="1">
      <c r="A31" s="8" t="s">
        <v>32</v>
      </c>
      <c r="B31" s="8" t="s">
        <v>38</v>
      </c>
      <c r="C31" s="8" t="s">
        <v>34</v>
      </c>
      <c r="D31" s="8" t="s">
        <v>39</v>
      </c>
    </row>
    <row r="32" spans="1:4" ht="24.75" customHeight="1">
      <c r="A32" s="8" t="s">
        <v>32</v>
      </c>
      <c r="B32" s="8" t="s">
        <v>40</v>
      </c>
      <c r="C32" s="8" t="s">
        <v>34</v>
      </c>
      <c r="D32" s="8" t="s">
        <v>41</v>
      </c>
    </row>
    <row r="33" spans="1:4" ht="24.75" customHeight="1">
      <c r="A33" s="8" t="s">
        <v>32</v>
      </c>
      <c r="B33" s="8" t="s">
        <v>42</v>
      </c>
      <c r="C33" s="8" t="s">
        <v>32</v>
      </c>
      <c r="D33" s="8" t="s">
        <v>43</v>
      </c>
    </row>
    <row r="34" spans="1:4" ht="24.75" customHeight="1">
      <c r="A34" s="8" t="s">
        <v>32</v>
      </c>
      <c r="B34" s="8" t="s">
        <v>44</v>
      </c>
      <c r="C34" s="8" t="s">
        <v>32</v>
      </c>
      <c r="D34" s="8" t="s">
        <v>45</v>
      </c>
    </row>
    <row r="35" spans="1:4" ht="24.75" customHeight="1">
      <c r="A35" s="8" t="s">
        <v>32</v>
      </c>
      <c r="B35" s="8" t="s">
        <v>46</v>
      </c>
      <c r="C35" s="8" t="s">
        <v>32</v>
      </c>
      <c r="D35" s="8" t="s">
        <v>47</v>
      </c>
    </row>
    <row r="36" spans="1:4" ht="24.75" customHeight="1">
      <c r="A36" s="8" t="s">
        <v>32</v>
      </c>
      <c r="B36" s="8" t="s">
        <v>48</v>
      </c>
      <c r="C36" s="8" t="s">
        <v>32</v>
      </c>
      <c r="D36" s="8" t="s">
        <v>49</v>
      </c>
    </row>
    <row r="37" spans="1:4" ht="24.75" customHeight="1">
      <c r="A37" s="8" t="s">
        <v>32</v>
      </c>
      <c r="B37" s="8" t="s">
        <v>50</v>
      </c>
      <c r="C37" s="8" t="s">
        <v>32</v>
      </c>
      <c r="D37" s="8" t="s">
        <v>51</v>
      </c>
    </row>
    <row r="38" spans="1:4" ht="24.75" customHeight="1">
      <c r="A38" s="8" t="s">
        <v>32</v>
      </c>
      <c r="B38" s="8" t="s">
        <v>52</v>
      </c>
      <c r="C38" s="8" t="s">
        <v>32</v>
      </c>
      <c r="D38" s="8" t="s">
        <v>53</v>
      </c>
    </row>
    <row r="39" spans="1:4" ht="24.75" customHeight="1">
      <c r="A39" s="8" t="s">
        <v>32</v>
      </c>
      <c r="B39" s="8" t="s">
        <v>54</v>
      </c>
      <c r="C39" s="8" t="s">
        <v>32</v>
      </c>
      <c r="D39" s="8" t="s">
        <v>55</v>
      </c>
    </row>
    <row r="40" spans="1:4" ht="24.75" customHeight="1">
      <c r="A40" s="8" t="s">
        <v>32</v>
      </c>
      <c r="B40" s="8" t="s">
        <v>56</v>
      </c>
      <c r="C40" s="8" t="s">
        <v>32</v>
      </c>
      <c r="D40" s="8" t="s">
        <v>57</v>
      </c>
    </row>
    <row r="41" spans="1:4" ht="24.75" customHeight="1">
      <c r="A41" s="8" t="s">
        <v>32</v>
      </c>
      <c r="B41" s="8" t="s">
        <v>58</v>
      </c>
      <c r="C41" s="8" t="s">
        <v>32</v>
      </c>
      <c r="D41" s="8" t="s">
        <v>59</v>
      </c>
    </row>
    <row r="42" spans="1:4" ht="24.75" customHeight="1">
      <c r="A42" s="8" t="s">
        <v>32</v>
      </c>
      <c r="B42" s="8" t="s">
        <v>60</v>
      </c>
      <c r="C42" s="8" t="s">
        <v>32</v>
      </c>
      <c r="D42" s="8" t="s">
        <v>61</v>
      </c>
    </row>
    <row r="43" spans="1:4" ht="24.75" customHeight="1">
      <c r="A43" s="8" t="s">
        <v>32</v>
      </c>
      <c r="B43" s="8" t="s">
        <v>62</v>
      </c>
      <c r="C43" s="8" t="s">
        <v>32</v>
      </c>
      <c r="D43" s="8" t="s">
        <v>63</v>
      </c>
    </row>
    <row r="44" spans="1:4" ht="24.75" customHeight="1">
      <c r="A44" s="8" t="s">
        <v>32</v>
      </c>
      <c r="B44" s="8" t="s">
        <v>64</v>
      </c>
      <c r="C44" s="8" t="s">
        <v>32</v>
      </c>
      <c r="D44" s="8" t="s">
        <v>65</v>
      </c>
    </row>
    <row r="45" spans="1:4" ht="24.75" customHeight="1">
      <c r="A45" s="8" t="s">
        <v>32</v>
      </c>
      <c r="B45" s="8" t="s">
        <v>66</v>
      </c>
      <c r="C45" s="8" t="s">
        <v>32</v>
      </c>
      <c r="D45" s="8" t="s">
        <v>67</v>
      </c>
    </row>
    <row r="46" spans="1:4" ht="24.75" customHeight="1">
      <c r="A46" s="8" t="s">
        <v>32</v>
      </c>
      <c r="B46" s="8" t="s">
        <v>68</v>
      </c>
      <c r="C46" s="8" t="s">
        <v>32</v>
      </c>
      <c r="D46" s="8" t="s">
        <v>69</v>
      </c>
    </row>
    <row r="47" spans="1:4" ht="24.75" customHeight="1">
      <c r="A47" s="8" t="s">
        <v>32</v>
      </c>
      <c r="B47" s="8" t="s">
        <v>70</v>
      </c>
      <c r="C47" s="8" t="s">
        <v>32</v>
      </c>
      <c r="D47" s="8" t="s">
        <v>71</v>
      </c>
    </row>
    <row r="48" spans="1:4" ht="24.75" customHeight="1">
      <c r="A48" s="8" t="s">
        <v>32</v>
      </c>
      <c r="B48" s="8" t="s">
        <v>72</v>
      </c>
      <c r="C48" s="8" t="s">
        <v>32</v>
      </c>
      <c r="D48" s="8" t="s">
        <v>73</v>
      </c>
    </row>
    <row r="49" spans="1:4" ht="24.75" customHeight="1">
      <c r="A49" s="8" t="s">
        <v>32</v>
      </c>
      <c r="B49" s="8" t="s">
        <v>74</v>
      </c>
      <c r="C49" s="8" t="s">
        <v>32</v>
      </c>
      <c r="D49" s="8" t="s">
        <v>75</v>
      </c>
    </row>
    <row r="50" spans="1:4" ht="24.75" customHeight="1">
      <c r="A50" s="8" t="s">
        <v>32</v>
      </c>
      <c r="B50" s="8" t="s">
        <v>76</v>
      </c>
      <c r="C50" s="8" t="s">
        <v>32</v>
      </c>
      <c r="D50" s="8" t="s">
        <v>77</v>
      </c>
    </row>
    <row r="51" spans="1:4" ht="24.75" customHeight="1">
      <c r="A51" s="8" t="s">
        <v>32</v>
      </c>
      <c r="B51" s="8" t="s">
        <v>78</v>
      </c>
      <c r="C51" s="8" t="s">
        <v>32</v>
      </c>
      <c r="D51" s="8" t="s">
        <v>79</v>
      </c>
    </row>
    <row r="52" spans="1:4" ht="24.75" customHeight="1">
      <c r="A52" s="8" t="s">
        <v>32</v>
      </c>
      <c r="B52" s="8" t="s">
        <v>80</v>
      </c>
      <c r="C52" s="8" t="s">
        <v>32</v>
      </c>
      <c r="D52" s="8" t="s">
        <v>81</v>
      </c>
    </row>
    <row r="53" spans="1:4" ht="24.75" customHeight="1">
      <c r="A53" s="8" t="s">
        <v>32</v>
      </c>
      <c r="B53" s="8" t="s">
        <v>82</v>
      </c>
      <c r="C53" s="8" t="s">
        <v>32</v>
      </c>
      <c r="D53" s="8" t="s">
        <v>83</v>
      </c>
    </row>
    <row r="54" spans="1:4" ht="24.75" customHeight="1">
      <c r="A54" s="8" t="s">
        <v>32</v>
      </c>
      <c r="B54" s="8" t="s">
        <v>84</v>
      </c>
      <c r="C54" s="8" t="s">
        <v>32</v>
      </c>
      <c r="D54" s="8" t="s">
        <v>85</v>
      </c>
    </row>
    <row r="55" spans="1:4" ht="24.75" customHeight="1">
      <c r="A55" s="8" t="s">
        <v>32</v>
      </c>
      <c r="B55" s="8" t="s">
        <v>86</v>
      </c>
      <c r="C55" s="8" t="s">
        <v>32</v>
      </c>
      <c r="D55" s="8" t="s">
        <v>87</v>
      </c>
    </row>
    <row r="56" spans="1:4" ht="24.75" customHeight="1">
      <c r="A56" s="8" t="s">
        <v>32</v>
      </c>
      <c r="B56" s="8" t="s">
        <v>88</v>
      </c>
      <c r="C56" s="8" t="s">
        <v>32</v>
      </c>
      <c r="D56" s="8" t="s">
        <v>89</v>
      </c>
    </row>
    <row r="57" spans="1:4" ht="24.75" customHeight="1">
      <c r="A57" s="8" t="s">
        <v>32</v>
      </c>
      <c r="B57" s="8" t="s">
        <v>90</v>
      </c>
      <c r="C57" s="8" t="s">
        <v>32</v>
      </c>
      <c r="D57" s="8" t="s">
        <v>91</v>
      </c>
    </row>
    <row r="58" spans="1:4" ht="24.75" customHeight="1">
      <c r="A58" s="8" t="s">
        <v>32</v>
      </c>
      <c r="B58" s="8" t="s">
        <v>92</v>
      </c>
      <c r="C58" s="8" t="s">
        <v>32</v>
      </c>
      <c r="D58" s="8" t="s">
        <v>93</v>
      </c>
    </row>
    <row r="59" spans="1:4" ht="24.75" customHeight="1">
      <c r="A59" s="8" t="s">
        <v>94</v>
      </c>
      <c r="B59" s="8" t="s">
        <v>95</v>
      </c>
      <c r="C59" s="8" t="s">
        <v>94</v>
      </c>
      <c r="D59" s="8" t="s">
        <v>96</v>
      </c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2020-11-04T05:19:37Z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