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总成绩" sheetId="1" r:id="rId1"/>
  </sheets>
  <definedNames>
    <definedName name="_xlnm._FilterDatabase" localSheetId="0" hidden="1">总成绩!$A$2:$J$92</definedName>
    <definedName name="_xlnm.Print_Titles" localSheetId="0">总成绩!$1:$2</definedName>
  </definedNames>
  <calcPr calcId="144525"/>
</workbook>
</file>

<file path=xl/sharedStrings.xml><?xml version="1.0" encoding="utf-8"?>
<sst xmlns="http://schemas.openxmlformats.org/spreadsheetml/2006/main" count="822" uniqueCount="645">
  <si>
    <t>2020年七台河市新兴区事业单位公开招聘工作人员考试总成绩名单</t>
  </si>
  <si>
    <t>序号</t>
  </si>
  <si>
    <t>岗位名称</t>
  </si>
  <si>
    <t>准考证号</t>
  </si>
  <si>
    <t>姓名</t>
  </si>
  <si>
    <t>笔试成绩（含政策性加分）</t>
  </si>
  <si>
    <t>笔试折合后分数60%</t>
  </si>
  <si>
    <t>面试成绩</t>
  </si>
  <si>
    <t>面试折合后分数40%</t>
  </si>
  <si>
    <t>总成绩</t>
  </si>
  <si>
    <t>名次</t>
  </si>
  <si>
    <t>七台河市第一小学
英语教师</t>
  </si>
  <si>
    <t>230902030529</t>
  </si>
  <si>
    <t>陈丹丹</t>
  </si>
  <si>
    <t>230902030103</t>
  </si>
  <si>
    <t>刘萌</t>
  </si>
  <si>
    <t>79.13</t>
  </si>
  <si>
    <t>230902031226</t>
  </si>
  <si>
    <t>李巳熠</t>
  </si>
  <si>
    <t>73.69</t>
  </si>
  <si>
    <t>230902031127</t>
  </si>
  <si>
    <t>宫赫</t>
  </si>
  <si>
    <t>230902030608</t>
  </si>
  <si>
    <t>吴楠</t>
  </si>
  <si>
    <t>230902030215</t>
  </si>
  <si>
    <t>赵月莲</t>
  </si>
  <si>
    <t>75.15</t>
  </si>
  <si>
    <t>230902030109</t>
  </si>
  <si>
    <t>邢蕾</t>
  </si>
  <si>
    <t>73.93</t>
  </si>
  <si>
    <t>230902031110</t>
  </si>
  <si>
    <t>赵金美</t>
  </si>
  <si>
    <t>74.66</t>
  </si>
  <si>
    <t>230902030525</t>
  </si>
  <si>
    <t>赵越</t>
  </si>
  <si>
    <t>73.84</t>
  </si>
  <si>
    <t>缺考</t>
  </si>
  <si>
    <t>新兴区教育局面向2020年应届；2018、2019年离校未就业毕业生
小学英语</t>
  </si>
  <si>
    <t>230902031406</t>
  </si>
  <si>
    <t>张鑫</t>
  </si>
  <si>
    <t>83.10</t>
  </si>
  <si>
    <t>新兴区教育局面向2020年应届；2018、2020年离校未就业毕业生
小学英语</t>
  </si>
  <si>
    <t>230902030803</t>
  </si>
  <si>
    <t>赵敏舒</t>
  </si>
  <si>
    <t>72.71</t>
  </si>
  <si>
    <t>230902031419</t>
  </si>
  <si>
    <t>侯宣宇</t>
  </si>
  <si>
    <t>71.16</t>
  </si>
  <si>
    <t>230902030111</t>
  </si>
  <si>
    <t>邵丽波</t>
  </si>
  <si>
    <t>63.52</t>
  </si>
  <si>
    <t>新兴区教育局面向2020年应届；2018、2021年离校未就业毕业生
小学英语</t>
  </si>
  <si>
    <t>230902030701</t>
  </si>
  <si>
    <t>郭天一</t>
  </si>
  <si>
    <t>64.07</t>
  </si>
  <si>
    <t>新兴区政府第一幼儿园
幼儿教师</t>
  </si>
  <si>
    <t>230902030512</t>
  </si>
  <si>
    <t>班欣</t>
  </si>
  <si>
    <t>70.73</t>
  </si>
  <si>
    <t>230902030710</t>
  </si>
  <si>
    <t>孙慧</t>
  </si>
  <si>
    <t>71.99</t>
  </si>
  <si>
    <t>230902030930</t>
  </si>
  <si>
    <t>张馨予</t>
  </si>
  <si>
    <t>69.28</t>
  </si>
  <si>
    <t>新兴区政府第二幼儿园
幼儿教师</t>
  </si>
  <si>
    <t>230902030104</t>
  </si>
  <si>
    <t>孙平平</t>
  </si>
  <si>
    <t>68.50</t>
  </si>
  <si>
    <t>230902030720</t>
  </si>
  <si>
    <t>宋瑛哲</t>
  </si>
  <si>
    <t>69.38</t>
  </si>
  <si>
    <t>230902030330</t>
  </si>
  <si>
    <t>韩伟晔</t>
  </si>
  <si>
    <t>68.57</t>
  </si>
  <si>
    <t>新兴区政府第三幼儿园
幼儿教师</t>
  </si>
  <si>
    <t>230902030406</t>
  </si>
  <si>
    <t>刘畅</t>
  </si>
  <si>
    <t>72.94</t>
  </si>
  <si>
    <t>230902030612</t>
  </si>
  <si>
    <t>王博</t>
  </si>
  <si>
    <t>72.49</t>
  </si>
  <si>
    <t>230902030311</t>
  </si>
  <si>
    <t>唐颖</t>
  </si>
  <si>
    <t>72.07</t>
  </si>
  <si>
    <t>新兴区政府第四幼儿园
幼儿教师</t>
  </si>
  <si>
    <t>230902031415</t>
  </si>
  <si>
    <t>张旭</t>
  </si>
  <si>
    <t>72.81</t>
  </si>
  <si>
    <t>230902030628</t>
  </si>
  <si>
    <t>吴明</t>
  </si>
  <si>
    <t>71.57</t>
  </si>
  <si>
    <t>230902030708</t>
  </si>
  <si>
    <t>杨立平</t>
  </si>
  <si>
    <t>70.10</t>
  </si>
  <si>
    <t>新兴区政府第五幼儿园
幼儿教师</t>
  </si>
  <si>
    <t>230902031012</t>
  </si>
  <si>
    <t>高俊琪</t>
  </si>
  <si>
    <t>76.28</t>
  </si>
  <si>
    <t>230902031111</t>
  </si>
  <si>
    <t>张微</t>
  </si>
  <si>
    <t>79.31</t>
  </si>
  <si>
    <t>230902030515</t>
  </si>
  <si>
    <t>陈佳莹</t>
  </si>
  <si>
    <t>71.12</t>
  </si>
  <si>
    <t>新兴区政府第六幼儿园
幼儿教师</t>
  </si>
  <si>
    <t>230902030108</t>
  </si>
  <si>
    <t>陈雨薇</t>
  </si>
  <si>
    <t>76.42</t>
  </si>
  <si>
    <t>230902030824</t>
  </si>
  <si>
    <t>刘璐</t>
  </si>
  <si>
    <t>74.29</t>
  </si>
  <si>
    <t>230902030625</t>
  </si>
  <si>
    <t>张光绪</t>
  </si>
  <si>
    <t>68.47</t>
  </si>
  <si>
    <t>新兴区教育局面向2020年应届；2018、2019年离校未就业毕业生
音乐教师</t>
  </si>
  <si>
    <t>230902030101</t>
  </si>
  <si>
    <t>王一彤</t>
  </si>
  <si>
    <t>75.38</t>
  </si>
  <si>
    <t>新兴区教育局面向2020年应届；2018、2020年离校未就业毕业生
音乐教师</t>
  </si>
  <si>
    <t>230902031401</t>
  </si>
  <si>
    <t>宋秋红</t>
  </si>
  <si>
    <t>75.50</t>
  </si>
  <si>
    <t>新兴区教育局面向2020年应届；2018、2021年离校未就业毕业生
音乐教师</t>
  </si>
  <si>
    <t>230902030606</t>
  </si>
  <si>
    <t>于子函</t>
  </si>
  <si>
    <t>73.94</t>
  </si>
  <si>
    <t>新兴区教育局面向2020年应届；2018、2022年离校未就业毕业生
音乐教师</t>
  </si>
  <si>
    <t>230902031210</t>
  </si>
  <si>
    <t>刘昱萱</t>
  </si>
  <si>
    <t>新兴区教育局面向2020年应届；2018、2023年离校未就业毕业生
音乐教师</t>
  </si>
  <si>
    <t>230902030921</t>
  </si>
  <si>
    <t>盛铭</t>
  </si>
  <si>
    <t>65.82</t>
  </si>
  <si>
    <t>230902031209</t>
  </si>
  <si>
    <t>王薇</t>
  </si>
  <si>
    <t>64.69</t>
  </si>
  <si>
    <t>230902030604</t>
  </si>
  <si>
    <t>邹佳红</t>
  </si>
  <si>
    <t>62.86</t>
  </si>
  <si>
    <t>230902031106</t>
  </si>
  <si>
    <t>梁昌全</t>
  </si>
  <si>
    <t>57.96</t>
  </si>
  <si>
    <t>230902030310</t>
  </si>
  <si>
    <t>王爽</t>
  </si>
  <si>
    <t>68.38</t>
  </si>
  <si>
    <t>230902031413</t>
  </si>
  <si>
    <t>高楚洋</t>
  </si>
  <si>
    <t>66.53</t>
  </si>
  <si>
    <t>230902030114</t>
  </si>
  <si>
    <t>李金泽</t>
  </si>
  <si>
    <t>56.87</t>
  </si>
  <si>
    <t>新兴区教育局面向2020年应届；2018、2019年离校未就业毕业生
体育教师</t>
  </si>
  <si>
    <t>230902030421</t>
  </si>
  <si>
    <t>杨起达</t>
  </si>
  <si>
    <t>67.70</t>
  </si>
  <si>
    <t>230902030903</t>
  </si>
  <si>
    <t>祝永利</t>
  </si>
  <si>
    <t>68.76</t>
  </si>
  <si>
    <t>新兴区教育局面向2020年应届；2018、2019年离校未就业毕业生体育教师</t>
  </si>
  <si>
    <t>230902030919</t>
  </si>
  <si>
    <t>孙忠宝</t>
  </si>
  <si>
    <t>66.42</t>
  </si>
  <si>
    <t>新兴区教育局面向2020年应届；2018、2020年离校未就业毕业生体育教师</t>
  </si>
  <si>
    <t>230902030327</t>
  </si>
  <si>
    <t>张广斌</t>
  </si>
  <si>
    <t>62.97</t>
  </si>
  <si>
    <t>新兴区教育局面向2020年应届；2018、2019年离校未就业毕业生
美术教师</t>
  </si>
  <si>
    <t>230902031003</t>
  </si>
  <si>
    <t>杜丹青</t>
  </si>
  <si>
    <t>78.37</t>
  </si>
  <si>
    <t>230902030318</t>
  </si>
  <si>
    <t>董岩清</t>
  </si>
  <si>
    <t>74.91</t>
  </si>
  <si>
    <t>230902031314</t>
  </si>
  <si>
    <t>潘春泽</t>
  </si>
  <si>
    <t>76.05</t>
  </si>
  <si>
    <t>230902030727</t>
  </si>
  <si>
    <t>何婕</t>
  </si>
  <si>
    <t>71.88</t>
  </si>
  <si>
    <t>230902030908</t>
  </si>
  <si>
    <t>丛欣雨</t>
  </si>
  <si>
    <t>230902030730</t>
  </si>
  <si>
    <t>73.29</t>
  </si>
  <si>
    <t>七台河市育红小学
信息技术教师</t>
  </si>
  <si>
    <t>230902030718</t>
  </si>
  <si>
    <t>杨欣惠</t>
  </si>
  <si>
    <t>230902030213</t>
  </si>
  <si>
    <t>丛明</t>
  </si>
  <si>
    <t>230902031107</t>
  </si>
  <si>
    <t>段佰丽</t>
  </si>
  <si>
    <t>新兴区教育局面向2020年应届；2018、2019年离校未就业毕业生
中学物理</t>
  </si>
  <si>
    <t>230902030820</t>
  </si>
  <si>
    <t>李慧杨</t>
  </si>
  <si>
    <t>新兴区教育局面向2020年应届；2018、2019年离校未就业毕业生
中学化学</t>
  </si>
  <si>
    <t>230902030507</t>
  </si>
  <si>
    <t>冯佳运</t>
  </si>
  <si>
    <t>230902031217</t>
  </si>
  <si>
    <t>关薇</t>
  </si>
  <si>
    <t>68.90</t>
  </si>
  <si>
    <t>新兴区教育局面向2020年应届；2018、2019年离校未就业毕业生
中学数学</t>
  </si>
  <si>
    <t>230902031430</t>
  </si>
  <si>
    <t>李梦茹</t>
  </si>
  <si>
    <t>七台河市第一小学
班主任</t>
  </si>
  <si>
    <t>230902031309</t>
  </si>
  <si>
    <t>郭敬宇</t>
  </si>
  <si>
    <t>79.97</t>
  </si>
  <si>
    <t>230902031212</t>
  </si>
  <si>
    <t>宋诗蕊</t>
  </si>
  <si>
    <t>73.54</t>
  </si>
  <si>
    <t>230902030102</t>
  </si>
  <si>
    <t>孙雯</t>
  </si>
  <si>
    <t>72.62</t>
  </si>
  <si>
    <t>230902031101</t>
  </si>
  <si>
    <t>曹丽楠</t>
  </si>
  <si>
    <t>72.57</t>
  </si>
  <si>
    <t>230902030918</t>
  </si>
  <si>
    <t>李文华</t>
  </si>
  <si>
    <t>70.00</t>
  </si>
  <si>
    <t>230902031013</t>
  </si>
  <si>
    <t>谷馨雨</t>
  </si>
  <si>
    <t>72.63</t>
  </si>
  <si>
    <t>七台河市新建小学
班主任</t>
  </si>
  <si>
    <t>230902030520</t>
  </si>
  <si>
    <t>张凌超</t>
  </si>
  <si>
    <t>73.49</t>
  </si>
  <si>
    <t>230902031222</t>
  </si>
  <si>
    <t>殷晓凤</t>
  </si>
  <si>
    <t>230902030711</t>
  </si>
  <si>
    <t>王琪</t>
  </si>
  <si>
    <t>74.53</t>
  </si>
  <si>
    <t>七台河市育红小学
班主任</t>
  </si>
  <si>
    <t>230902031427</t>
  </si>
  <si>
    <t>刘莉</t>
  </si>
  <si>
    <t>72.55</t>
  </si>
  <si>
    <t>230902030409</t>
  </si>
  <si>
    <t>相莹</t>
  </si>
  <si>
    <t>66.60</t>
  </si>
  <si>
    <t>230902030212</t>
  </si>
  <si>
    <t>韩晶</t>
  </si>
  <si>
    <t>63.03</t>
  </si>
  <si>
    <t>新兴区长兴学校
班主任（小学）</t>
  </si>
  <si>
    <t>230902031423</t>
  </si>
  <si>
    <t>李雪</t>
  </si>
  <si>
    <t>70.37</t>
  </si>
  <si>
    <t>230902031230</t>
  </si>
  <si>
    <t>王莹莹</t>
  </si>
  <si>
    <t>64.72</t>
  </si>
  <si>
    <t>230902031221</t>
  </si>
  <si>
    <t>陈琳</t>
  </si>
  <si>
    <t>62.14</t>
  </si>
  <si>
    <t>新兴区教育局面向2020年应届；2018、2019年离校未就业毕业生
班主任（小学）</t>
  </si>
  <si>
    <t>230902030614</t>
  </si>
  <si>
    <t>李金航</t>
  </si>
  <si>
    <t>78.60</t>
  </si>
  <si>
    <t>230902030709</t>
  </si>
  <si>
    <t>于子真</t>
  </si>
  <si>
    <t>82.16</t>
  </si>
  <si>
    <t>230902031008</t>
  </si>
  <si>
    <t>张雪</t>
  </si>
  <si>
    <t>81.63</t>
  </si>
  <si>
    <t>230902031329</t>
  </si>
  <si>
    <t>吴哲文</t>
  </si>
  <si>
    <t>76.48</t>
  </si>
  <si>
    <t>230902030904</t>
  </si>
  <si>
    <t>孙彤</t>
  </si>
  <si>
    <t>77.57</t>
  </si>
  <si>
    <t>230902031104</t>
  </si>
  <si>
    <t>方玲</t>
  </si>
  <si>
    <t>77.43</t>
  </si>
  <si>
    <t>230902030513</t>
  </si>
  <si>
    <t>房琪</t>
  </si>
  <si>
    <t>76.50</t>
  </si>
  <si>
    <t>新兴区教育局面向2020年应届；2018、2020年离校未就业毕业生
班主任（小学）</t>
  </si>
  <si>
    <t>230902031312</t>
  </si>
  <si>
    <t>赵宁</t>
  </si>
  <si>
    <t>75.28</t>
  </si>
  <si>
    <t>新兴区教育局面向2020年应届；2018、2021年离校未就业毕业生
班主任（小学）</t>
  </si>
  <si>
    <t>230902030220</t>
  </si>
  <si>
    <t>78.10</t>
  </si>
  <si>
    <t>新兴区教育局面向2020年应届；2018、2022年离校未就业毕业生
班主任（小学）</t>
  </si>
  <si>
    <t>230902030629</t>
  </si>
  <si>
    <t>刘思彤</t>
  </si>
  <si>
    <t>76.25</t>
  </si>
  <si>
    <t>新兴区教育局面向2020年应届；2018、2023年离校未就业毕业生
班主任（小学）</t>
  </si>
  <si>
    <t>230902030910</t>
  </si>
  <si>
    <t>宋一珩</t>
  </si>
  <si>
    <t>73.17</t>
  </si>
  <si>
    <t>新兴区教育局面向2020年应届；2018、2024年离校未就业毕业生
班主任（小学）</t>
  </si>
  <si>
    <t>230902031016</t>
  </si>
  <si>
    <t>吕菊</t>
  </si>
  <si>
    <t>75.66</t>
  </si>
  <si>
    <t>新兴区教育局面向2020年应届；2018、2025年离校未就业毕业生
班主任（小学）</t>
  </si>
  <si>
    <t>230902030905</t>
  </si>
  <si>
    <t>王慧</t>
  </si>
  <si>
    <t>74.00</t>
  </si>
  <si>
    <t>新兴区教育局面向2020年应届；2018、2026年离校未就业毕业生
班主任（小学）</t>
  </si>
  <si>
    <t>230902030524</t>
  </si>
  <si>
    <t>王珊</t>
  </si>
  <si>
    <t>72.27</t>
  </si>
  <si>
    <t>新兴区教育局面向2020年应届；2018、2027年离校未就业毕业生
班主任（小学）</t>
  </si>
  <si>
    <t>230902031211</t>
  </si>
  <si>
    <t>侍琳</t>
  </si>
  <si>
    <t>72.59</t>
  </si>
  <si>
    <t>新兴区城区环境综合服务中心
物业管理</t>
  </si>
  <si>
    <t>230902020319</t>
  </si>
  <si>
    <t>李昕</t>
  </si>
  <si>
    <t>78.77</t>
  </si>
  <si>
    <t>230902011026</t>
  </si>
  <si>
    <t>董小会</t>
  </si>
  <si>
    <t>77.00</t>
  </si>
  <si>
    <t>230902012401</t>
  </si>
  <si>
    <t>汤喜新</t>
  </si>
  <si>
    <t>230902020925</t>
  </si>
  <si>
    <t>田长虹</t>
  </si>
  <si>
    <t>230902012009</t>
  </si>
  <si>
    <t>关法林</t>
  </si>
  <si>
    <t>74.06</t>
  </si>
  <si>
    <t>230902021824</t>
  </si>
  <si>
    <t>孟祥昊</t>
  </si>
  <si>
    <t>70.50</t>
  </si>
  <si>
    <t>230902010916</t>
  </si>
  <si>
    <t>段安东</t>
  </si>
  <si>
    <t>69.72</t>
  </si>
  <si>
    <t>230902010224</t>
  </si>
  <si>
    <t>黄天雨</t>
  </si>
  <si>
    <t>75.68</t>
  </si>
  <si>
    <t>230902012828</t>
  </si>
  <si>
    <t>车佳男</t>
  </si>
  <si>
    <t>70.99</t>
  </si>
  <si>
    <t>新兴区城区环境综合服务中心
城建管理</t>
  </si>
  <si>
    <t>230902020723</t>
  </si>
  <si>
    <t>曲凤丹</t>
  </si>
  <si>
    <t>68.80</t>
  </si>
  <si>
    <t>新兴区退役军人服务中心
信息技术</t>
  </si>
  <si>
    <t>230902010819</t>
  </si>
  <si>
    <t>陈影</t>
  </si>
  <si>
    <t>70.75</t>
  </si>
  <si>
    <t>230902020325</t>
  </si>
  <si>
    <t>徐晓东</t>
  </si>
  <si>
    <t>73.74</t>
  </si>
  <si>
    <t>230902021928</t>
  </si>
  <si>
    <t>侯德函</t>
  </si>
  <si>
    <t>67.46</t>
  </si>
  <si>
    <t>230902011804</t>
  </si>
  <si>
    <t>张齐同</t>
  </si>
  <si>
    <t>72.56</t>
  </si>
  <si>
    <t>230902021011</t>
  </si>
  <si>
    <t>杨绍谦</t>
  </si>
  <si>
    <t>68.08</t>
  </si>
  <si>
    <t>230902021625</t>
  </si>
  <si>
    <t>于艳萍</t>
  </si>
  <si>
    <t>64.54</t>
  </si>
  <si>
    <t>新兴区退役军人服务中心
公共服务</t>
  </si>
  <si>
    <t>230902010302</t>
  </si>
  <si>
    <t>程思禹</t>
  </si>
  <si>
    <t>64.62</t>
  </si>
  <si>
    <t>新兴区退役军人服务中心
文字综合</t>
  </si>
  <si>
    <t>230902012025</t>
  </si>
  <si>
    <t>李佳昕</t>
  </si>
  <si>
    <t>77.62</t>
  </si>
  <si>
    <t>230902010305</t>
  </si>
  <si>
    <t>王哲</t>
  </si>
  <si>
    <t>72.34</t>
  </si>
  <si>
    <t xml:space="preserve">新兴区退役军人服务中心
财务管理
</t>
  </si>
  <si>
    <t>230902020916</t>
  </si>
  <si>
    <t>许馨元</t>
  </si>
  <si>
    <t>230902012821</t>
  </si>
  <si>
    <t>黄金玉</t>
  </si>
  <si>
    <t>68.31</t>
  </si>
  <si>
    <t>新兴区农村公路养护管理站
公路管护</t>
  </si>
  <si>
    <t>230902020410</t>
  </si>
  <si>
    <t>董雪</t>
  </si>
  <si>
    <t>77.78</t>
  </si>
  <si>
    <t>230902021714</t>
  </si>
  <si>
    <t>于丽丽</t>
  </si>
  <si>
    <t>77.47</t>
  </si>
  <si>
    <t>230902012912</t>
  </si>
  <si>
    <t>王祯</t>
  </si>
  <si>
    <t>79.43</t>
  </si>
  <si>
    <t>新兴区政务服务中心
综合服务</t>
  </si>
  <si>
    <t>230902020309</t>
  </si>
  <si>
    <t>王雪</t>
  </si>
  <si>
    <t>82.75</t>
  </si>
  <si>
    <t>230902020414</t>
  </si>
  <si>
    <t>于红翠</t>
  </si>
  <si>
    <t>79.71</t>
  </si>
  <si>
    <t>230902012226</t>
  </si>
  <si>
    <t>刘新君</t>
  </si>
  <si>
    <t>79.84</t>
  </si>
  <si>
    <t>230902021102</t>
  </si>
  <si>
    <t>葛振青</t>
  </si>
  <si>
    <t>81.40</t>
  </si>
  <si>
    <t>230902021204</t>
  </si>
  <si>
    <t>姜婷婷</t>
  </si>
  <si>
    <t>79.21</t>
  </si>
  <si>
    <t>230902021811</t>
  </si>
  <si>
    <t>姜鑫</t>
  </si>
  <si>
    <t>79.79</t>
  </si>
  <si>
    <t xml:space="preserve">新兴区河道管理站
公共服务
</t>
  </si>
  <si>
    <t>230902012205</t>
  </si>
  <si>
    <t>顾铁丹</t>
  </si>
  <si>
    <t>87.75</t>
  </si>
  <si>
    <t>230902012928</t>
  </si>
  <si>
    <t>史亚楠</t>
  </si>
  <si>
    <t>82.40</t>
  </si>
  <si>
    <t>230902020102</t>
  </si>
  <si>
    <t>刘小艳</t>
  </si>
  <si>
    <t>76.27</t>
  </si>
  <si>
    <t>新兴区林业站
农林管理</t>
  </si>
  <si>
    <t>230902010528</t>
  </si>
  <si>
    <t>郭明慧</t>
  </si>
  <si>
    <t>59.96</t>
  </si>
  <si>
    <t>新兴区农业综合服务中心
会计</t>
  </si>
  <si>
    <t>230902020205</t>
  </si>
  <si>
    <t>宋丽维</t>
  </si>
  <si>
    <t>230902010401</t>
  </si>
  <si>
    <t>黄修庆</t>
  </si>
  <si>
    <t>230902011425</t>
  </si>
  <si>
    <t>刘佳雪</t>
  </si>
  <si>
    <t>81.75</t>
  </si>
  <si>
    <t>新兴区劳动监察大队
劳动监察</t>
  </si>
  <si>
    <t>230902020229</t>
  </si>
  <si>
    <t>丁庆亮</t>
  </si>
  <si>
    <t>230902011124</t>
  </si>
  <si>
    <t>蔡璐</t>
  </si>
  <si>
    <t>72.31</t>
  </si>
  <si>
    <t>230902011810</t>
  </si>
  <si>
    <t>高文博</t>
  </si>
  <si>
    <t>67.96</t>
  </si>
  <si>
    <t>新兴区劳动监察大队
会计</t>
  </si>
  <si>
    <t>230902022105</t>
  </si>
  <si>
    <t>邓泽众</t>
  </si>
  <si>
    <t>78.71</t>
  </si>
  <si>
    <t>230902020623</t>
  </si>
  <si>
    <t>张诗妍</t>
  </si>
  <si>
    <t>75.43</t>
  </si>
  <si>
    <t>230902010616</t>
  </si>
  <si>
    <t>张因</t>
  </si>
  <si>
    <t>73.68</t>
  </si>
  <si>
    <t xml:space="preserve">新兴区安全生产行政执法大队
化工
</t>
  </si>
  <si>
    <t>230902021708</t>
  </si>
  <si>
    <t>刘静</t>
  </si>
  <si>
    <t>80.88</t>
  </si>
  <si>
    <t>230902010620</t>
  </si>
  <si>
    <t>杨旭朋</t>
  </si>
  <si>
    <t>76.99</t>
  </si>
  <si>
    <t>230902020301</t>
  </si>
  <si>
    <t>75.30</t>
  </si>
  <si>
    <t>230902012819</t>
  </si>
  <si>
    <t>栾宁</t>
  </si>
  <si>
    <t>230902010622</t>
  </si>
  <si>
    <t>房中伟</t>
  </si>
  <si>
    <t>74.28</t>
  </si>
  <si>
    <t>230902011209</t>
  </si>
  <si>
    <t>吴淋</t>
  </si>
  <si>
    <t>71.84</t>
  </si>
  <si>
    <t xml:space="preserve">新兴区安全生产行政执法大队
机械
</t>
  </si>
  <si>
    <t>230902022003</t>
  </si>
  <si>
    <t>赵芳</t>
  </si>
  <si>
    <t>87.97</t>
  </si>
  <si>
    <t>230902021111</t>
  </si>
  <si>
    <t>金佳旭</t>
  </si>
  <si>
    <t>75.62</t>
  </si>
  <si>
    <t>230902021109</t>
  </si>
  <si>
    <t>芦佳宏</t>
  </si>
  <si>
    <t>76.90</t>
  </si>
  <si>
    <t xml:space="preserve">新兴区红旗镇综合文化站
公共服务
</t>
  </si>
  <si>
    <t>230902022115</t>
  </si>
  <si>
    <t>徐丽丽</t>
  </si>
  <si>
    <t>230902012812</t>
  </si>
  <si>
    <t>王雪梅</t>
  </si>
  <si>
    <t>79.09</t>
  </si>
  <si>
    <t>230902022315</t>
  </si>
  <si>
    <t>李新博</t>
  </si>
  <si>
    <t>79.19</t>
  </si>
  <si>
    <t>新兴区红旗镇社会治安综合治理中心
会计</t>
  </si>
  <si>
    <t>230902020913</t>
  </si>
  <si>
    <t>胡越</t>
  </si>
  <si>
    <t>86.47</t>
  </si>
  <si>
    <t>230902020506</t>
  </si>
  <si>
    <t>张宪波</t>
  </si>
  <si>
    <t>230902010719</t>
  </si>
  <si>
    <t>吕红</t>
  </si>
  <si>
    <t>84.03</t>
  </si>
  <si>
    <t>230902011721</t>
  </si>
  <si>
    <t>朱新茹</t>
  </si>
  <si>
    <t>80.06</t>
  </si>
  <si>
    <t>230902012407</t>
  </si>
  <si>
    <t>曲妍</t>
  </si>
  <si>
    <t>230902021210</t>
  </si>
  <si>
    <t>孙晓雪</t>
  </si>
  <si>
    <t>73.89</t>
  </si>
  <si>
    <t>新兴区红旗镇社会治安综合治理中心
综合</t>
  </si>
  <si>
    <t>230902022208</t>
  </si>
  <si>
    <t>于靖文</t>
  </si>
  <si>
    <t>80.81</t>
  </si>
  <si>
    <t>230902012910</t>
  </si>
  <si>
    <t>张雨</t>
  </si>
  <si>
    <t>85.28</t>
  </si>
  <si>
    <t>230902010102</t>
  </si>
  <si>
    <t>86.24</t>
  </si>
  <si>
    <t>新兴区红旗镇社会治安综合治理中心
信息管理</t>
  </si>
  <si>
    <t>230902012724</t>
  </si>
  <si>
    <t>王佳辉</t>
  </si>
  <si>
    <t>76.97</t>
  </si>
  <si>
    <t>230902011025</t>
  </si>
  <si>
    <t>于海洋</t>
  </si>
  <si>
    <t>81.10</t>
  </si>
  <si>
    <t>230902021830</t>
  </si>
  <si>
    <t>张金莹</t>
  </si>
  <si>
    <t>78.87</t>
  </si>
  <si>
    <t xml:space="preserve">新兴区红旗镇综合便民服务中心
农林技术
</t>
  </si>
  <si>
    <t>230902020914</t>
  </si>
  <si>
    <t>袁云鹤</t>
  </si>
  <si>
    <t>91.25</t>
  </si>
  <si>
    <t>230902020813</t>
  </si>
  <si>
    <t>伦保娟</t>
  </si>
  <si>
    <t>79.56</t>
  </si>
  <si>
    <t>230902020629</t>
  </si>
  <si>
    <t>孙财玲</t>
  </si>
  <si>
    <t>69.92</t>
  </si>
  <si>
    <t>新兴区红旗镇综合便民服务中心
综合服务</t>
  </si>
  <si>
    <t>230902010112</t>
  </si>
  <si>
    <t>单强</t>
  </si>
  <si>
    <t>76.15</t>
  </si>
  <si>
    <t>230902011512</t>
  </si>
  <si>
    <t>秦硕</t>
  </si>
  <si>
    <t>71.72</t>
  </si>
  <si>
    <t>230902020215</t>
  </si>
  <si>
    <t>宋坤</t>
  </si>
  <si>
    <t>69.98</t>
  </si>
  <si>
    <t>新兴区红旗镇综合便民服务中心
文字综合</t>
  </si>
  <si>
    <t>230902012001</t>
  </si>
  <si>
    <t>王敬民</t>
  </si>
  <si>
    <t>230902020613</t>
  </si>
  <si>
    <t>刘玉泉</t>
  </si>
  <si>
    <t>77.99</t>
  </si>
  <si>
    <t>230902011502</t>
  </si>
  <si>
    <t>魏薇</t>
  </si>
  <si>
    <t>75.88</t>
  </si>
  <si>
    <t>新兴区红旗镇综合便民服务中心
农林管理</t>
  </si>
  <si>
    <t>230902021220</t>
  </si>
  <si>
    <t>崔琳雪</t>
  </si>
  <si>
    <t>76.60</t>
  </si>
  <si>
    <t>230902021310</t>
  </si>
  <si>
    <t>刘淳</t>
  </si>
  <si>
    <t>73.56</t>
  </si>
  <si>
    <t>230902021713</t>
  </si>
  <si>
    <t>李春月</t>
  </si>
  <si>
    <t>74.90</t>
  </si>
  <si>
    <t>新兴区红旗镇综合便民服务中心
畜牧管理</t>
  </si>
  <si>
    <t>230902021129</t>
  </si>
  <si>
    <t>郑重</t>
  </si>
  <si>
    <t>63.62</t>
  </si>
  <si>
    <t>230902011128</t>
  </si>
  <si>
    <t>潘望舒</t>
  </si>
  <si>
    <t>57.52</t>
  </si>
  <si>
    <t>新兴区长兴乡综合便民服务中心
公共服务</t>
  </si>
  <si>
    <t>230902022118</t>
  </si>
  <si>
    <t>郑国萌</t>
  </si>
  <si>
    <t>77.66</t>
  </si>
  <si>
    <t>230902012026</t>
  </si>
  <si>
    <t>范媛媛</t>
  </si>
  <si>
    <t>230902010530</t>
  </si>
  <si>
    <t>迟其林</t>
  </si>
  <si>
    <t>70.24</t>
  </si>
  <si>
    <t>230902021420</t>
  </si>
  <si>
    <t>戴哲婷</t>
  </si>
  <si>
    <t>70.12</t>
  </si>
  <si>
    <t>230902020922</t>
  </si>
  <si>
    <t>于浩洋</t>
  </si>
  <si>
    <t>63.90</t>
  </si>
  <si>
    <t>230902010101</t>
  </si>
  <si>
    <t>朱紫微</t>
  </si>
  <si>
    <t>59.83</t>
  </si>
  <si>
    <t>230902011928</t>
  </si>
  <si>
    <t>徐玉康</t>
  </si>
  <si>
    <t>77.71</t>
  </si>
  <si>
    <t>230902022130</t>
  </si>
  <si>
    <t>鲁东</t>
  </si>
  <si>
    <t>71.27</t>
  </si>
  <si>
    <t>新兴区长兴乡综合便民服务中心
会计</t>
  </si>
  <si>
    <t>230902010826</t>
  </si>
  <si>
    <t>何瑛</t>
  </si>
  <si>
    <t>230902021727</t>
  </si>
  <si>
    <t>赵敏茹</t>
  </si>
  <si>
    <t>79.54</t>
  </si>
  <si>
    <t>230902020527</t>
  </si>
  <si>
    <t>徐文斌</t>
  </si>
  <si>
    <t>77.27</t>
  </si>
  <si>
    <t>新兴区长兴乡社会治安综合治理中心
畜牧管理</t>
  </si>
  <si>
    <t>230902010125</t>
  </si>
  <si>
    <t>李传夫</t>
  </si>
  <si>
    <t>78.46</t>
  </si>
  <si>
    <t>230902020809</t>
  </si>
  <si>
    <t>盖启龙</t>
  </si>
  <si>
    <t>69.00</t>
  </si>
  <si>
    <t>230902010402</t>
  </si>
  <si>
    <t>徐康祥</t>
  </si>
  <si>
    <t>230902021417</t>
  </si>
  <si>
    <t>魏来</t>
  </si>
  <si>
    <t>67.71</t>
  </si>
  <si>
    <t>230902010628</t>
  </si>
  <si>
    <t>宋智超</t>
  </si>
  <si>
    <t>67.41</t>
  </si>
  <si>
    <t>230902011603</t>
  </si>
  <si>
    <t>李浩然</t>
  </si>
  <si>
    <t>66.34</t>
  </si>
  <si>
    <t>新兴区长兴乡社会治安综合治理中心
公共服务</t>
  </si>
  <si>
    <t>230902012820</t>
  </si>
  <si>
    <t>高振玲</t>
  </si>
  <si>
    <t>88.53</t>
  </si>
  <si>
    <t>230902020126</t>
  </si>
  <si>
    <t>孙岩</t>
  </si>
  <si>
    <t>91.05</t>
  </si>
  <si>
    <t>230902021704</t>
  </si>
  <si>
    <t>施美船</t>
  </si>
  <si>
    <t>91.27</t>
  </si>
  <si>
    <t>230902021013</t>
  </si>
  <si>
    <t>牛兴鑫</t>
  </si>
  <si>
    <t>88.93</t>
  </si>
  <si>
    <t>230902011120</t>
  </si>
  <si>
    <t>卢忠亮</t>
  </si>
  <si>
    <t>230902012830</t>
  </si>
  <si>
    <t>霍金刚</t>
  </si>
  <si>
    <t>82.00</t>
  </si>
  <si>
    <t>230902011901</t>
  </si>
  <si>
    <t>董立</t>
  </si>
  <si>
    <t>84.12</t>
  </si>
  <si>
    <t>230902011421</t>
  </si>
  <si>
    <t>孟春艳</t>
  </si>
  <si>
    <t>87.61</t>
  </si>
  <si>
    <t>230902022029</t>
  </si>
  <si>
    <t>许李</t>
  </si>
  <si>
    <t>86.27</t>
  </si>
  <si>
    <t>230902012019</t>
  </si>
  <si>
    <t>王禹</t>
  </si>
  <si>
    <t>82.97</t>
  </si>
  <si>
    <t>230902010128</t>
  </si>
  <si>
    <t>姜楠</t>
  </si>
  <si>
    <t>82.28</t>
  </si>
  <si>
    <t>230902011307</t>
  </si>
  <si>
    <t>王丽莉</t>
  </si>
  <si>
    <t>84.63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</si>
</sst>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30">
    <font>
      <sz val="11"/>
      <color theme="1"/>
      <name val="Tahoma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name val="Tahoma"/>
      <charset val="134"/>
    </font>
    <font>
      <b/>
      <sz val="20"/>
      <name val="宋体"/>
      <charset val="134"/>
    </font>
    <font>
      <b/>
      <sz val="20"/>
      <name val="Tahoma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6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29" fillId="14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6" fontId="2" fillId="0" borderId="1" xfId="0" applyNumberFormat="1" applyFont="1" applyBorder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177" fontId="2" fillId="0" borderId="1" xfId="0" applyNumberFormat="1" applyFont="1" applyBorder="1">
      <alignment vertical="center"/>
    </xf>
    <xf numFmtId="0" fontId="2" fillId="0" borderId="1" xfId="0" applyFont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1" xfId="0" applyFont="1" applyFill="1" applyBorder="1" applyAlignment="1" quotePrefix="1">
      <alignment vertical="center"/>
    </xf>
    <xf numFmtId="0" fontId="8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202"/>
  <sheetViews>
    <sheetView tabSelected="1" workbookViewId="0">
      <selection activeCell="N4" sqref="N4"/>
    </sheetView>
  </sheetViews>
  <sheetFormatPr defaultColWidth="9" defaultRowHeight="14.25"/>
  <cols>
    <col min="1" max="1" width="5.875" style="4" customWidth="1"/>
    <col min="2" max="2" width="22.875" customWidth="1"/>
    <col min="3" max="3" width="17.25" customWidth="1"/>
    <col min="4" max="4" width="13.375" customWidth="1"/>
    <col min="6" max="6" width="12.125" style="5" customWidth="1"/>
    <col min="7" max="7" width="9" style="6" customWidth="1"/>
    <col min="8" max="8" width="11.875" style="7" customWidth="1"/>
    <col min="9" max="9" width="9.375" customWidth="1"/>
    <col min="10" max="10" width="8.5" style="8" customWidth="1"/>
    <col min="11" max="39" width="9" style="9"/>
  </cols>
  <sheetData>
    <row r="1" ht="33" customHeight="1" spans="1:10">
      <c r="A1" s="10" t="s">
        <v>0</v>
      </c>
      <c r="B1" s="11"/>
      <c r="C1" s="11"/>
      <c r="D1" s="11"/>
      <c r="E1" s="11"/>
      <c r="F1" s="12"/>
      <c r="G1" s="12"/>
      <c r="H1" s="11"/>
      <c r="I1" s="11"/>
      <c r="J1" s="11"/>
    </row>
    <row r="2" ht="49" customHeight="1" spans="1:10">
      <c r="A2" s="13" t="s">
        <v>1</v>
      </c>
      <c r="B2" s="14" t="s">
        <v>2</v>
      </c>
      <c r="C2" s="14" t="s">
        <v>3</v>
      </c>
      <c r="D2" s="13" t="s">
        <v>4</v>
      </c>
      <c r="E2" s="14" t="s">
        <v>5</v>
      </c>
      <c r="F2" s="15" t="s">
        <v>6</v>
      </c>
      <c r="G2" s="16" t="s">
        <v>7</v>
      </c>
      <c r="H2" s="17" t="s">
        <v>8</v>
      </c>
      <c r="I2" s="29" t="s">
        <v>9</v>
      </c>
      <c r="J2" s="13" t="s">
        <v>10</v>
      </c>
    </row>
    <row r="3" s="1" customFormat="1" ht="63" customHeight="1" spans="1:39">
      <c r="A3" s="18">
        <v>1</v>
      </c>
      <c r="B3" s="19" t="s">
        <v>11</v>
      </c>
      <c r="C3" s="20" t="s">
        <v>12</v>
      </c>
      <c r="D3" s="21" t="s">
        <v>13</v>
      </c>
      <c r="E3" s="21">
        <v>83</v>
      </c>
      <c r="F3" s="22">
        <f t="shared" ref="F3:F66" si="0">E3*0.6</f>
        <v>49.8</v>
      </c>
      <c r="G3" s="23">
        <v>91.2</v>
      </c>
      <c r="H3" s="23">
        <f t="shared" ref="H3:H10" si="1">G3*0.4</f>
        <v>36.48</v>
      </c>
      <c r="I3" s="23">
        <f t="shared" ref="I3:I10" si="2">E3*0.6+G3*0.4</f>
        <v>86.28</v>
      </c>
      <c r="J3" s="18">
        <v>1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="1" customFormat="1" ht="63" customHeight="1" spans="1:39">
      <c r="A4" s="18">
        <v>2</v>
      </c>
      <c r="B4" s="19" t="s">
        <v>11</v>
      </c>
      <c r="C4" s="20" t="s">
        <v>14</v>
      </c>
      <c r="D4" s="21" t="s">
        <v>15</v>
      </c>
      <c r="E4" s="18" t="s">
        <v>16</v>
      </c>
      <c r="F4" s="22">
        <f t="shared" si="0"/>
        <v>47.478</v>
      </c>
      <c r="G4" s="23">
        <v>83</v>
      </c>
      <c r="H4" s="23">
        <f t="shared" si="1"/>
        <v>33.2</v>
      </c>
      <c r="I4" s="23">
        <f t="shared" si="2"/>
        <v>80.678</v>
      </c>
      <c r="J4" s="18">
        <v>2</v>
      </c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</row>
    <row r="5" s="1" customFormat="1" ht="63" customHeight="1" spans="1:39">
      <c r="A5" s="18">
        <v>3</v>
      </c>
      <c r="B5" s="19" t="s">
        <v>11</v>
      </c>
      <c r="C5" s="20" t="s">
        <v>17</v>
      </c>
      <c r="D5" s="21" t="s">
        <v>18</v>
      </c>
      <c r="E5" s="18" t="s">
        <v>19</v>
      </c>
      <c r="F5" s="22">
        <f t="shared" si="0"/>
        <v>44.214</v>
      </c>
      <c r="G5" s="23">
        <v>89.4</v>
      </c>
      <c r="H5" s="23">
        <f t="shared" si="1"/>
        <v>35.76</v>
      </c>
      <c r="I5" s="23">
        <f t="shared" si="2"/>
        <v>79.974</v>
      </c>
      <c r="J5" s="18">
        <v>3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="2" customFormat="1" ht="63" customHeight="1" spans="1:39">
      <c r="A6" s="18">
        <v>4</v>
      </c>
      <c r="B6" s="19" t="s">
        <v>11</v>
      </c>
      <c r="C6" s="20" t="s">
        <v>20</v>
      </c>
      <c r="D6" s="21" t="s">
        <v>21</v>
      </c>
      <c r="E6" s="21">
        <v>80.04</v>
      </c>
      <c r="F6" s="22">
        <f t="shared" si="0"/>
        <v>48.024</v>
      </c>
      <c r="G6" s="23">
        <v>79.6</v>
      </c>
      <c r="H6" s="23">
        <f t="shared" si="1"/>
        <v>31.84</v>
      </c>
      <c r="I6" s="23">
        <f t="shared" si="2"/>
        <v>79.864</v>
      </c>
      <c r="J6" s="18">
        <v>4</v>
      </c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="2" customFormat="1" ht="63" customHeight="1" spans="1:39">
      <c r="A7" s="18">
        <v>5</v>
      </c>
      <c r="B7" s="19" t="s">
        <v>11</v>
      </c>
      <c r="C7" s="20" t="s">
        <v>22</v>
      </c>
      <c r="D7" s="21" t="s">
        <v>23</v>
      </c>
      <c r="E7" s="21">
        <v>73.56</v>
      </c>
      <c r="F7" s="22">
        <f t="shared" si="0"/>
        <v>44.136</v>
      </c>
      <c r="G7" s="23">
        <v>86.2</v>
      </c>
      <c r="H7" s="23">
        <f t="shared" si="1"/>
        <v>34.48</v>
      </c>
      <c r="I7" s="23">
        <f t="shared" si="2"/>
        <v>78.616</v>
      </c>
      <c r="J7" s="18">
        <v>5</v>
      </c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</row>
    <row r="8" s="2" customFormat="1" ht="63" customHeight="1" spans="1:39">
      <c r="A8" s="18">
        <v>6</v>
      </c>
      <c r="B8" s="19" t="s">
        <v>11</v>
      </c>
      <c r="C8" s="20" t="s">
        <v>24</v>
      </c>
      <c r="D8" s="21" t="s">
        <v>25</v>
      </c>
      <c r="E8" s="18" t="s">
        <v>26</v>
      </c>
      <c r="F8" s="22">
        <f t="shared" si="0"/>
        <v>45.09</v>
      </c>
      <c r="G8" s="23">
        <v>82.8</v>
      </c>
      <c r="H8" s="23">
        <f t="shared" si="1"/>
        <v>33.12</v>
      </c>
      <c r="I8" s="23">
        <f t="shared" si="2"/>
        <v>78.21</v>
      </c>
      <c r="J8" s="18">
        <v>6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</row>
    <row r="9" s="2" customFormat="1" ht="63" customHeight="1" spans="1:39">
      <c r="A9" s="18">
        <v>7</v>
      </c>
      <c r="B9" s="19" t="s">
        <v>11</v>
      </c>
      <c r="C9" s="20" t="s">
        <v>27</v>
      </c>
      <c r="D9" s="21" t="s">
        <v>28</v>
      </c>
      <c r="E9" s="18" t="s">
        <v>29</v>
      </c>
      <c r="F9" s="22">
        <f t="shared" si="0"/>
        <v>44.358</v>
      </c>
      <c r="G9" s="23">
        <v>83.4</v>
      </c>
      <c r="H9" s="23">
        <f t="shared" si="1"/>
        <v>33.36</v>
      </c>
      <c r="I9" s="23">
        <f t="shared" si="2"/>
        <v>77.718</v>
      </c>
      <c r="J9" s="18">
        <v>7</v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</row>
    <row r="10" s="2" customFormat="1" ht="63" customHeight="1" spans="1:39">
      <c r="A10" s="18">
        <v>8</v>
      </c>
      <c r="B10" s="19" t="s">
        <v>11</v>
      </c>
      <c r="C10" s="20" t="s">
        <v>30</v>
      </c>
      <c r="D10" s="21" t="s">
        <v>31</v>
      </c>
      <c r="E10" s="18" t="s">
        <v>32</v>
      </c>
      <c r="F10" s="22">
        <f t="shared" si="0"/>
        <v>44.796</v>
      </c>
      <c r="G10" s="23">
        <v>62.4</v>
      </c>
      <c r="H10" s="23">
        <f t="shared" si="1"/>
        <v>24.96</v>
      </c>
      <c r="I10" s="23">
        <f t="shared" si="2"/>
        <v>69.756</v>
      </c>
      <c r="J10" s="18">
        <v>8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s="2" customFormat="1" ht="63" customHeight="1" spans="1:39">
      <c r="A11" s="18">
        <v>9</v>
      </c>
      <c r="B11" s="19" t="s">
        <v>11</v>
      </c>
      <c r="C11" s="20" t="s">
        <v>33</v>
      </c>
      <c r="D11" s="21" t="s">
        <v>34</v>
      </c>
      <c r="E11" s="18" t="s">
        <v>35</v>
      </c>
      <c r="F11" s="22">
        <f t="shared" si="0"/>
        <v>44.304</v>
      </c>
      <c r="G11" s="23" t="s">
        <v>36</v>
      </c>
      <c r="H11" s="23"/>
      <c r="I11" s="23">
        <v>44.3</v>
      </c>
      <c r="J11" s="18">
        <v>9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</row>
    <row r="12" s="1" customFormat="1" ht="63" customHeight="1" spans="1:39">
      <c r="A12" s="18">
        <v>10</v>
      </c>
      <c r="B12" s="19" t="s">
        <v>37</v>
      </c>
      <c r="C12" s="20" t="s">
        <v>38</v>
      </c>
      <c r="D12" s="21" t="s">
        <v>39</v>
      </c>
      <c r="E12" s="18" t="s">
        <v>40</v>
      </c>
      <c r="F12" s="22">
        <f t="shared" si="0"/>
        <v>49.86</v>
      </c>
      <c r="G12" s="23">
        <v>85.2</v>
      </c>
      <c r="H12" s="23">
        <f t="shared" ref="H12:H24" si="3">G12*0.4</f>
        <v>34.08</v>
      </c>
      <c r="I12" s="23">
        <f t="shared" ref="I12:I24" si="4">E12*0.6+G12*0.4</f>
        <v>83.94</v>
      </c>
      <c r="J12" s="18">
        <v>1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</row>
    <row r="13" s="1" customFormat="1" ht="63" customHeight="1" spans="1:39">
      <c r="A13" s="18">
        <v>11</v>
      </c>
      <c r="B13" s="19" t="s">
        <v>41</v>
      </c>
      <c r="C13" s="20" t="s">
        <v>42</v>
      </c>
      <c r="D13" s="21" t="s">
        <v>43</v>
      </c>
      <c r="E13" s="18" t="s">
        <v>44</v>
      </c>
      <c r="F13" s="22">
        <f t="shared" si="0"/>
        <v>43.626</v>
      </c>
      <c r="G13" s="23">
        <v>84.4</v>
      </c>
      <c r="H13" s="23">
        <f t="shared" si="3"/>
        <v>33.76</v>
      </c>
      <c r="I13" s="23">
        <f t="shared" si="4"/>
        <v>77.386</v>
      </c>
      <c r="J13" s="18">
        <v>2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</row>
    <row r="14" s="2" customFormat="1" ht="63" customHeight="1" spans="1:39">
      <c r="A14" s="18">
        <v>12</v>
      </c>
      <c r="B14" s="19" t="s">
        <v>37</v>
      </c>
      <c r="C14" s="20" t="s">
        <v>45</v>
      </c>
      <c r="D14" s="21" t="s">
        <v>46</v>
      </c>
      <c r="E14" s="18" t="s">
        <v>47</v>
      </c>
      <c r="F14" s="22">
        <f t="shared" si="0"/>
        <v>42.696</v>
      </c>
      <c r="G14" s="23">
        <v>78.4</v>
      </c>
      <c r="H14" s="23">
        <f t="shared" si="3"/>
        <v>31.36</v>
      </c>
      <c r="I14" s="23">
        <f t="shared" si="4"/>
        <v>74.056</v>
      </c>
      <c r="J14" s="18">
        <v>3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</row>
    <row r="15" s="2" customFormat="1" ht="63" customHeight="1" spans="1:39">
      <c r="A15" s="18">
        <v>13</v>
      </c>
      <c r="B15" s="19" t="s">
        <v>41</v>
      </c>
      <c r="C15" s="20" t="s">
        <v>48</v>
      </c>
      <c r="D15" s="21" t="s">
        <v>49</v>
      </c>
      <c r="E15" s="18" t="s">
        <v>50</v>
      </c>
      <c r="F15" s="22">
        <f t="shared" si="0"/>
        <v>38.112</v>
      </c>
      <c r="G15" s="23">
        <v>78</v>
      </c>
      <c r="H15" s="23">
        <f t="shared" si="3"/>
        <v>31.2</v>
      </c>
      <c r="I15" s="23">
        <f t="shared" si="4"/>
        <v>69.312</v>
      </c>
      <c r="J15" s="18">
        <v>4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</row>
    <row r="16" s="2" customFormat="1" ht="63" customHeight="1" spans="1:39">
      <c r="A16" s="18">
        <v>14</v>
      </c>
      <c r="B16" s="19" t="s">
        <v>51</v>
      </c>
      <c r="C16" s="20" t="s">
        <v>52</v>
      </c>
      <c r="D16" s="21" t="s">
        <v>53</v>
      </c>
      <c r="E16" s="18" t="s">
        <v>54</v>
      </c>
      <c r="F16" s="22">
        <f t="shared" si="0"/>
        <v>38.442</v>
      </c>
      <c r="G16" s="23">
        <v>66.2</v>
      </c>
      <c r="H16" s="23">
        <f t="shared" si="3"/>
        <v>26.48</v>
      </c>
      <c r="I16" s="23">
        <f t="shared" si="4"/>
        <v>64.922</v>
      </c>
      <c r="J16" s="18">
        <v>5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</row>
    <row r="17" s="1" customFormat="1" ht="63" customHeight="1" spans="1:39">
      <c r="A17" s="18">
        <v>15</v>
      </c>
      <c r="B17" s="24" t="s">
        <v>55</v>
      </c>
      <c r="C17" s="20" t="s">
        <v>56</v>
      </c>
      <c r="D17" s="21" t="s">
        <v>57</v>
      </c>
      <c r="E17" s="18" t="s">
        <v>58</v>
      </c>
      <c r="F17" s="22">
        <f t="shared" si="0"/>
        <v>42.438</v>
      </c>
      <c r="G17" s="23">
        <v>93.9</v>
      </c>
      <c r="H17" s="23">
        <f t="shared" si="3"/>
        <v>37.56</v>
      </c>
      <c r="I17" s="23">
        <f t="shared" si="4"/>
        <v>79.998</v>
      </c>
      <c r="J17" s="18">
        <v>1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</row>
    <row r="18" s="2" customFormat="1" ht="63" customHeight="1" spans="1:39">
      <c r="A18" s="18">
        <v>16</v>
      </c>
      <c r="B18" s="24" t="s">
        <v>55</v>
      </c>
      <c r="C18" s="20" t="s">
        <v>59</v>
      </c>
      <c r="D18" s="21" t="s">
        <v>60</v>
      </c>
      <c r="E18" s="18" t="s">
        <v>61</v>
      </c>
      <c r="F18" s="22">
        <f t="shared" si="0"/>
        <v>43.194</v>
      </c>
      <c r="G18" s="23">
        <v>91</v>
      </c>
      <c r="H18" s="23">
        <f t="shared" si="3"/>
        <v>36.4</v>
      </c>
      <c r="I18" s="23">
        <f t="shared" si="4"/>
        <v>79.594</v>
      </c>
      <c r="J18" s="18">
        <v>2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</row>
    <row r="19" s="2" customFormat="1" ht="63" customHeight="1" spans="1:39">
      <c r="A19" s="18">
        <v>17</v>
      </c>
      <c r="B19" s="24" t="s">
        <v>55</v>
      </c>
      <c r="C19" s="20" t="s">
        <v>62</v>
      </c>
      <c r="D19" s="21" t="s">
        <v>63</v>
      </c>
      <c r="E19" s="18" t="s">
        <v>64</v>
      </c>
      <c r="F19" s="22">
        <f t="shared" si="0"/>
        <v>41.568</v>
      </c>
      <c r="G19" s="23">
        <v>83.7</v>
      </c>
      <c r="H19" s="23">
        <f t="shared" si="3"/>
        <v>33.48</v>
      </c>
      <c r="I19" s="23">
        <f t="shared" si="4"/>
        <v>75.048</v>
      </c>
      <c r="J19" s="18">
        <v>3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</row>
    <row r="20" s="1" customFormat="1" ht="63" customHeight="1" spans="1:39">
      <c r="A20" s="18">
        <v>18</v>
      </c>
      <c r="B20" s="24" t="s">
        <v>65</v>
      </c>
      <c r="C20" s="20" t="s">
        <v>66</v>
      </c>
      <c r="D20" s="21" t="s">
        <v>67</v>
      </c>
      <c r="E20" s="18" t="s">
        <v>68</v>
      </c>
      <c r="F20" s="22">
        <f t="shared" si="0"/>
        <v>41.1</v>
      </c>
      <c r="G20" s="23">
        <v>88</v>
      </c>
      <c r="H20" s="23">
        <f t="shared" si="3"/>
        <v>35.2</v>
      </c>
      <c r="I20" s="23">
        <f t="shared" si="4"/>
        <v>76.3</v>
      </c>
      <c r="J20" s="21">
        <v>1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</row>
    <row r="21" s="2" customFormat="1" ht="63" customHeight="1" spans="1:39">
      <c r="A21" s="18">
        <v>19</v>
      </c>
      <c r="B21" s="24" t="s">
        <v>65</v>
      </c>
      <c r="C21" s="20" t="s">
        <v>69</v>
      </c>
      <c r="D21" s="21" t="s">
        <v>70</v>
      </c>
      <c r="E21" s="18" t="s">
        <v>71</v>
      </c>
      <c r="F21" s="22">
        <f t="shared" si="0"/>
        <v>41.628</v>
      </c>
      <c r="G21" s="23">
        <v>83.4</v>
      </c>
      <c r="H21" s="23">
        <f t="shared" si="3"/>
        <v>33.36</v>
      </c>
      <c r="I21" s="23">
        <f t="shared" si="4"/>
        <v>74.988</v>
      </c>
      <c r="J21" s="21">
        <v>2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</row>
    <row r="22" s="2" customFormat="1" ht="63" customHeight="1" spans="1:39">
      <c r="A22" s="18">
        <v>20</v>
      </c>
      <c r="B22" s="24" t="s">
        <v>65</v>
      </c>
      <c r="C22" s="20" t="s">
        <v>72</v>
      </c>
      <c r="D22" s="21" t="s">
        <v>73</v>
      </c>
      <c r="E22" s="18" t="s">
        <v>74</v>
      </c>
      <c r="F22" s="22">
        <f t="shared" si="0"/>
        <v>41.142</v>
      </c>
      <c r="G22" s="23">
        <v>84</v>
      </c>
      <c r="H22" s="23">
        <f t="shared" si="3"/>
        <v>33.6</v>
      </c>
      <c r="I22" s="23">
        <f t="shared" si="4"/>
        <v>74.742</v>
      </c>
      <c r="J22" s="21">
        <v>3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</row>
    <row r="23" s="1" customFormat="1" ht="63" customHeight="1" spans="1:39">
      <c r="A23" s="18">
        <v>21</v>
      </c>
      <c r="B23" s="24" t="s">
        <v>75</v>
      </c>
      <c r="C23" s="20" t="s">
        <v>76</v>
      </c>
      <c r="D23" s="21" t="s">
        <v>77</v>
      </c>
      <c r="E23" s="18" t="s">
        <v>78</v>
      </c>
      <c r="F23" s="22">
        <f t="shared" si="0"/>
        <v>43.764</v>
      </c>
      <c r="G23" s="23">
        <v>89</v>
      </c>
      <c r="H23" s="23">
        <f t="shared" si="3"/>
        <v>35.6</v>
      </c>
      <c r="I23" s="23">
        <f t="shared" si="4"/>
        <v>79.364</v>
      </c>
      <c r="J23" s="18">
        <v>1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</row>
    <row r="24" s="2" customFormat="1" ht="63" customHeight="1" spans="1:39">
      <c r="A24" s="18">
        <v>22</v>
      </c>
      <c r="B24" s="24" t="s">
        <v>75</v>
      </c>
      <c r="C24" s="20" t="s">
        <v>79</v>
      </c>
      <c r="D24" s="21" t="s">
        <v>80</v>
      </c>
      <c r="E24" s="18" t="s">
        <v>81</v>
      </c>
      <c r="F24" s="22">
        <f t="shared" si="0"/>
        <v>43.494</v>
      </c>
      <c r="G24" s="23">
        <v>81.6</v>
      </c>
      <c r="H24" s="23">
        <f t="shared" si="3"/>
        <v>32.64</v>
      </c>
      <c r="I24" s="23">
        <f t="shared" si="4"/>
        <v>76.134</v>
      </c>
      <c r="J24" s="18">
        <v>2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</row>
    <row r="25" s="2" customFormat="1" ht="63" customHeight="1" spans="1:39">
      <c r="A25" s="18">
        <v>23</v>
      </c>
      <c r="B25" s="24" t="s">
        <v>75</v>
      </c>
      <c r="C25" s="20" t="s">
        <v>82</v>
      </c>
      <c r="D25" s="21" t="s">
        <v>83</v>
      </c>
      <c r="E25" s="18" t="s">
        <v>84</v>
      </c>
      <c r="F25" s="22">
        <f t="shared" si="0"/>
        <v>43.242</v>
      </c>
      <c r="G25" s="23" t="s">
        <v>36</v>
      </c>
      <c r="H25" s="23"/>
      <c r="I25" s="23">
        <v>43.24</v>
      </c>
      <c r="J25" s="18">
        <v>3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</row>
    <row r="26" s="1" customFormat="1" ht="63" customHeight="1" spans="1:39">
      <c r="A26" s="18">
        <v>24</v>
      </c>
      <c r="B26" s="24" t="s">
        <v>85</v>
      </c>
      <c r="C26" s="20" t="s">
        <v>86</v>
      </c>
      <c r="D26" s="21" t="s">
        <v>87</v>
      </c>
      <c r="E26" s="18" t="s">
        <v>88</v>
      </c>
      <c r="F26" s="22">
        <f t="shared" si="0"/>
        <v>43.686</v>
      </c>
      <c r="G26" s="23">
        <v>88.4</v>
      </c>
      <c r="H26" s="23">
        <f>G26*0.4</f>
        <v>35.36</v>
      </c>
      <c r="I26" s="23">
        <f>E26*0.6+G26*0.4</f>
        <v>79.046</v>
      </c>
      <c r="J26" s="18">
        <v>1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</row>
    <row r="27" s="2" customFormat="1" ht="63" customHeight="1" spans="1:39">
      <c r="A27" s="18">
        <v>25</v>
      </c>
      <c r="B27" s="24" t="s">
        <v>85</v>
      </c>
      <c r="C27" s="20" t="s">
        <v>89</v>
      </c>
      <c r="D27" s="21" t="s">
        <v>90</v>
      </c>
      <c r="E27" s="18" t="s">
        <v>91</v>
      </c>
      <c r="F27" s="22">
        <f t="shared" si="0"/>
        <v>42.942</v>
      </c>
      <c r="G27" s="23">
        <v>89.9</v>
      </c>
      <c r="H27" s="23">
        <f>G27*0.4</f>
        <v>35.96</v>
      </c>
      <c r="I27" s="23">
        <f>E27*0.6+G27*0.4</f>
        <v>78.902</v>
      </c>
      <c r="J27" s="18">
        <v>2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</row>
    <row r="28" s="2" customFormat="1" ht="63" customHeight="1" spans="1:39">
      <c r="A28" s="18">
        <v>26</v>
      </c>
      <c r="B28" s="24" t="s">
        <v>85</v>
      </c>
      <c r="C28" s="20" t="s">
        <v>92</v>
      </c>
      <c r="D28" s="21" t="s">
        <v>93</v>
      </c>
      <c r="E28" s="18" t="s">
        <v>94</v>
      </c>
      <c r="F28" s="22">
        <f t="shared" si="0"/>
        <v>42.06</v>
      </c>
      <c r="G28" s="23">
        <v>85</v>
      </c>
      <c r="H28" s="23">
        <f>G28*0.4</f>
        <v>34</v>
      </c>
      <c r="I28" s="23">
        <f>E28*0.6+G28*0.4</f>
        <v>76.06</v>
      </c>
      <c r="J28" s="18">
        <v>3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29" s="1" customFormat="1" ht="63" customHeight="1" spans="1:39">
      <c r="A29" s="18">
        <v>27</v>
      </c>
      <c r="B29" s="24" t="s">
        <v>95</v>
      </c>
      <c r="C29" s="20" t="s">
        <v>96</v>
      </c>
      <c r="D29" s="21" t="s">
        <v>97</v>
      </c>
      <c r="E29" s="18" t="s">
        <v>98</v>
      </c>
      <c r="F29" s="22">
        <f t="shared" si="0"/>
        <v>45.768</v>
      </c>
      <c r="G29" s="23">
        <v>93.8</v>
      </c>
      <c r="H29" s="23">
        <f>G29*0.4</f>
        <v>37.52</v>
      </c>
      <c r="I29" s="23">
        <f>E29*0.6+G29*0.4</f>
        <v>83.288</v>
      </c>
      <c r="J29" s="18">
        <v>1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="2" customFormat="1" ht="63" customHeight="1" spans="1:39">
      <c r="A30" s="18">
        <v>28</v>
      </c>
      <c r="B30" s="24" t="s">
        <v>95</v>
      </c>
      <c r="C30" s="20" t="s">
        <v>99</v>
      </c>
      <c r="D30" s="21" t="s">
        <v>100</v>
      </c>
      <c r="E30" s="18" t="s">
        <v>101</v>
      </c>
      <c r="F30" s="22">
        <f t="shared" si="0"/>
        <v>47.586</v>
      </c>
      <c r="G30" s="23">
        <v>85.4</v>
      </c>
      <c r="H30" s="23">
        <f>G30*0.4</f>
        <v>34.16</v>
      </c>
      <c r="I30" s="23">
        <f>E30*0.6+G30*0.4</f>
        <v>81.746</v>
      </c>
      <c r="J30" s="18">
        <v>2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</row>
    <row r="31" s="2" customFormat="1" ht="63" customHeight="1" spans="1:39">
      <c r="A31" s="18">
        <v>29</v>
      </c>
      <c r="B31" s="24" t="s">
        <v>95</v>
      </c>
      <c r="C31" s="20" t="s">
        <v>102</v>
      </c>
      <c r="D31" s="21" t="s">
        <v>103</v>
      </c>
      <c r="E31" s="18" t="s">
        <v>104</v>
      </c>
      <c r="F31" s="22">
        <f t="shared" si="0"/>
        <v>42.672</v>
      </c>
      <c r="G31" s="23" t="s">
        <v>36</v>
      </c>
      <c r="H31" s="23"/>
      <c r="I31" s="23">
        <v>42.67</v>
      </c>
      <c r="J31" s="18">
        <v>3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</row>
    <row r="32" s="1" customFormat="1" ht="63" customHeight="1" spans="1:39">
      <c r="A32" s="18">
        <v>30</v>
      </c>
      <c r="B32" s="24" t="s">
        <v>105</v>
      </c>
      <c r="C32" s="20" t="s">
        <v>106</v>
      </c>
      <c r="D32" s="21" t="s">
        <v>107</v>
      </c>
      <c r="E32" s="18" t="s">
        <v>108</v>
      </c>
      <c r="F32" s="22">
        <f t="shared" si="0"/>
        <v>45.852</v>
      </c>
      <c r="G32" s="23">
        <v>89.5</v>
      </c>
      <c r="H32" s="23">
        <f t="shared" ref="H32:H42" si="5">G32*0.4</f>
        <v>35.8</v>
      </c>
      <c r="I32" s="23">
        <f t="shared" ref="I32:I42" si="6">E32*0.6+G32*0.4</f>
        <v>81.652</v>
      </c>
      <c r="J32" s="21">
        <v>1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</row>
    <row r="33" s="2" customFormat="1" ht="63" customHeight="1" spans="1:39">
      <c r="A33" s="18">
        <v>31</v>
      </c>
      <c r="B33" s="24" t="s">
        <v>105</v>
      </c>
      <c r="C33" s="20" t="s">
        <v>109</v>
      </c>
      <c r="D33" s="21" t="s">
        <v>110</v>
      </c>
      <c r="E33" s="18" t="s">
        <v>111</v>
      </c>
      <c r="F33" s="22">
        <f t="shared" si="0"/>
        <v>44.574</v>
      </c>
      <c r="G33" s="23">
        <v>84.8</v>
      </c>
      <c r="H33" s="23">
        <f t="shared" si="5"/>
        <v>33.92</v>
      </c>
      <c r="I33" s="23">
        <f t="shared" si="6"/>
        <v>78.494</v>
      </c>
      <c r="J33" s="21">
        <v>2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</row>
    <row r="34" s="2" customFormat="1" ht="63" customHeight="1" spans="1:39">
      <c r="A34" s="18">
        <v>32</v>
      </c>
      <c r="B34" s="24" t="s">
        <v>105</v>
      </c>
      <c r="C34" s="20" t="s">
        <v>112</v>
      </c>
      <c r="D34" s="21" t="s">
        <v>113</v>
      </c>
      <c r="E34" s="18" t="s">
        <v>114</v>
      </c>
      <c r="F34" s="22">
        <f t="shared" si="0"/>
        <v>41.082</v>
      </c>
      <c r="G34" s="23">
        <v>81.2</v>
      </c>
      <c r="H34" s="23">
        <f t="shared" si="5"/>
        <v>32.48</v>
      </c>
      <c r="I34" s="23">
        <f t="shared" si="6"/>
        <v>73.562</v>
      </c>
      <c r="J34" s="21">
        <v>3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</row>
    <row r="35" s="1" customFormat="1" ht="63" customHeight="1" spans="1:39">
      <c r="A35" s="18">
        <v>33</v>
      </c>
      <c r="B35" s="25" t="s">
        <v>115</v>
      </c>
      <c r="C35" s="20" t="s">
        <v>116</v>
      </c>
      <c r="D35" s="21" t="s">
        <v>117</v>
      </c>
      <c r="E35" s="18" t="s">
        <v>118</v>
      </c>
      <c r="F35" s="22">
        <f t="shared" si="0"/>
        <v>45.228</v>
      </c>
      <c r="G35" s="23">
        <v>85.4</v>
      </c>
      <c r="H35" s="23">
        <f t="shared" si="5"/>
        <v>34.16</v>
      </c>
      <c r="I35" s="32">
        <f t="shared" si="6"/>
        <v>79.388</v>
      </c>
      <c r="J35" s="18">
        <v>1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</row>
    <row r="36" s="1" customFormat="1" ht="63" customHeight="1" spans="1:39">
      <c r="A36" s="18">
        <v>34</v>
      </c>
      <c r="B36" s="25" t="s">
        <v>119</v>
      </c>
      <c r="C36" s="20" t="s">
        <v>120</v>
      </c>
      <c r="D36" s="21" t="s">
        <v>121</v>
      </c>
      <c r="E36" s="18" t="s">
        <v>122</v>
      </c>
      <c r="F36" s="22">
        <f t="shared" si="0"/>
        <v>45.3</v>
      </c>
      <c r="G36" s="23">
        <v>82.4</v>
      </c>
      <c r="H36" s="23">
        <f t="shared" si="5"/>
        <v>32.96</v>
      </c>
      <c r="I36" s="32">
        <f t="shared" si="6"/>
        <v>78.26</v>
      </c>
      <c r="J36" s="18">
        <v>2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</row>
    <row r="37" s="1" customFormat="1" ht="63" customHeight="1" spans="1:39">
      <c r="A37" s="18">
        <v>35</v>
      </c>
      <c r="B37" s="25" t="s">
        <v>123</v>
      </c>
      <c r="C37" s="20" t="s">
        <v>124</v>
      </c>
      <c r="D37" s="21" t="s">
        <v>125</v>
      </c>
      <c r="E37" s="18" t="s">
        <v>126</v>
      </c>
      <c r="F37" s="22">
        <f t="shared" si="0"/>
        <v>44.364</v>
      </c>
      <c r="G37" s="23">
        <v>81.6</v>
      </c>
      <c r="H37" s="23">
        <f t="shared" si="5"/>
        <v>32.64</v>
      </c>
      <c r="I37" s="32">
        <f t="shared" si="6"/>
        <v>77.004</v>
      </c>
      <c r="J37" s="18">
        <v>3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</row>
    <row r="38" s="1" customFormat="1" ht="63" customHeight="1" spans="1:39">
      <c r="A38" s="18">
        <v>36</v>
      </c>
      <c r="B38" s="25" t="s">
        <v>127</v>
      </c>
      <c r="C38" s="20" t="s">
        <v>128</v>
      </c>
      <c r="D38" s="21" t="s">
        <v>129</v>
      </c>
      <c r="E38" s="18" t="s">
        <v>71</v>
      </c>
      <c r="F38" s="22">
        <f t="shared" si="0"/>
        <v>41.628</v>
      </c>
      <c r="G38" s="23">
        <v>83.7</v>
      </c>
      <c r="H38" s="23">
        <f t="shared" si="5"/>
        <v>33.48</v>
      </c>
      <c r="I38" s="32">
        <f t="shared" si="6"/>
        <v>75.108</v>
      </c>
      <c r="J38" s="18">
        <v>4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="1" customFormat="1" ht="63" customHeight="1" spans="1:39">
      <c r="A39" s="18">
        <v>37</v>
      </c>
      <c r="B39" s="25" t="s">
        <v>130</v>
      </c>
      <c r="C39" s="20" t="s">
        <v>131</v>
      </c>
      <c r="D39" s="21" t="s">
        <v>132</v>
      </c>
      <c r="E39" s="18" t="s">
        <v>133</v>
      </c>
      <c r="F39" s="22">
        <f t="shared" si="0"/>
        <v>39.492</v>
      </c>
      <c r="G39" s="23">
        <v>87.9</v>
      </c>
      <c r="H39" s="23">
        <f t="shared" si="5"/>
        <v>35.16</v>
      </c>
      <c r="I39" s="32">
        <f t="shared" si="6"/>
        <v>74.652</v>
      </c>
      <c r="J39" s="18">
        <v>5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</row>
    <row r="40" s="2" customFormat="1" ht="63" customHeight="1" spans="1:39">
      <c r="A40" s="18">
        <v>38</v>
      </c>
      <c r="B40" s="25" t="s">
        <v>115</v>
      </c>
      <c r="C40" s="20" t="s">
        <v>134</v>
      </c>
      <c r="D40" s="21" t="s">
        <v>135</v>
      </c>
      <c r="E40" s="18" t="s">
        <v>136</v>
      </c>
      <c r="F40" s="22">
        <f t="shared" si="0"/>
        <v>38.814</v>
      </c>
      <c r="G40" s="23">
        <v>79.2</v>
      </c>
      <c r="H40" s="23">
        <f t="shared" si="5"/>
        <v>31.68</v>
      </c>
      <c r="I40" s="32">
        <f t="shared" si="6"/>
        <v>70.494</v>
      </c>
      <c r="J40" s="18">
        <v>6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</row>
    <row r="41" s="2" customFormat="1" ht="63" customHeight="1" spans="1:39">
      <c r="A41" s="18">
        <v>39</v>
      </c>
      <c r="B41" s="25" t="s">
        <v>115</v>
      </c>
      <c r="C41" s="20" t="s">
        <v>137</v>
      </c>
      <c r="D41" s="21" t="s">
        <v>138</v>
      </c>
      <c r="E41" s="18" t="s">
        <v>139</v>
      </c>
      <c r="F41" s="22">
        <f t="shared" si="0"/>
        <v>37.716</v>
      </c>
      <c r="G41" s="23">
        <v>77.6</v>
      </c>
      <c r="H41" s="23">
        <f t="shared" si="5"/>
        <v>31.04</v>
      </c>
      <c r="I41" s="32">
        <f t="shared" si="6"/>
        <v>68.756</v>
      </c>
      <c r="J41" s="18">
        <v>7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</row>
    <row r="42" s="2" customFormat="1" ht="63" customHeight="1" spans="1:39">
      <c r="A42" s="18">
        <v>40</v>
      </c>
      <c r="B42" s="25" t="s">
        <v>115</v>
      </c>
      <c r="C42" s="20" t="s">
        <v>140</v>
      </c>
      <c r="D42" s="21" t="s">
        <v>141</v>
      </c>
      <c r="E42" s="18" t="s">
        <v>142</v>
      </c>
      <c r="F42" s="22">
        <f t="shared" si="0"/>
        <v>34.776</v>
      </c>
      <c r="G42" s="23">
        <v>79.4</v>
      </c>
      <c r="H42" s="23">
        <f t="shared" si="5"/>
        <v>31.76</v>
      </c>
      <c r="I42" s="32">
        <f t="shared" si="6"/>
        <v>66.536</v>
      </c>
      <c r="J42" s="18">
        <v>8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</row>
    <row r="43" s="2" customFormat="1" ht="63" customHeight="1" spans="1:39">
      <c r="A43" s="18">
        <v>41</v>
      </c>
      <c r="B43" s="25" t="s">
        <v>115</v>
      </c>
      <c r="C43" s="20" t="s">
        <v>143</v>
      </c>
      <c r="D43" s="21" t="s">
        <v>144</v>
      </c>
      <c r="E43" s="18" t="s">
        <v>145</v>
      </c>
      <c r="F43" s="22">
        <f t="shared" si="0"/>
        <v>41.028</v>
      </c>
      <c r="G43" s="23" t="s">
        <v>36</v>
      </c>
      <c r="H43" s="23"/>
      <c r="I43" s="32">
        <v>41.03</v>
      </c>
      <c r="J43" s="18">
        <v>9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</row>
    <row r="44" s="2" customFormat="1" ht="63" customHeight="1" spans="1:39">
      <c r="A44" s="18">
        <v>42</v>
      </c>
      <c r="B44" s="25" t="s">
        <v>115</v>
      </c>
      <c r="C44" s="20" t="s">
        <v>146</v>
      </c>
      <c r="D44" s="21" t="s">
        <v>147</v>
      </c>
      <c r="E44" s="18" t="s">
        <v>148</v>
      </c>
      <c r="F44" s="22">
        <f t="shared" si="0"/>
        <v>39.918</v>
      </c>
      <c r="G44" s="23" t="s">
        <v>36</v>
      </c>
      <c r="H44" s="23"/>
      <c r="I44" s="32">
        <v>39.92</v>
      </c>
      <c r="J44" s="18">
        <v>10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</row>
    <row r="45" s="2" customFormat="1" ht="63" customHeight="1" spans="1:39">
      <c r="A45" s="18">
        <v>43</v>
      </c>
      <c r="B45" s="25" t="s">
        <v>115</v>
      </c>
      <c r="C45" s="20" t="s">
        <v>149</v>
      </c>
      <c r="D45" s="21" t="s">
        <v>150</v>
      </c>
      <c r="E45" s="18" t="s">
        <v>151</v>
      </c>
      <c r="F45" s="22">
        <f t="shared" si="0"/>
        <v>34.122</v>
      </c>
      <c r="G45" s="23" t="s">
        <v>36</v>
      </c>
      <c r="H45" s="23"/>
      <c r="I45" s="32">
        <v>34.12</v>
      </c>
      <c r="J45" s="18">
        <v>11</v>
      </c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</row>
    <row r="46" s="1" customFormat="1" ht="63" customHeight="1" spans="1:39">
      <c r="A46" s="18">
        <v>44</v>
      </c>
      <c r="B46" s="25" t="s">
        <v>152</v>
      </c>
      <c r="C46" s="20" t="s">
        <v>153</v>
      </c>
      <c r="D46" s="21" t="s">
        <v>154</v>
      </c>
      <c r="E46" s="18" t="s">
        <v>155</v>
      </c>
      <c r="F46" s="22">
        <f t="shared" si="0"/>
        <v>40.62</v>
      </c>
      <c r="G46" s="23">
        <v>82.9</v>
      </c>
      <c r="H46" s="23">
        <f>G46*0.4</f>
        <v>33.16</v>
      </c>
      <c r="I46" s="32">
        <f>E46*0.6+G46*0.4</f>
        <v>73.78</v>
      </c>
      <c r="J46" s="18">
        <v>1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</row>
    <row r="47" s="1" customFormat="1" ht="63" customHeight="1" spans="1:39">
      <c r="A47" s="18">
        <v>45</v>
      </c>
      <c r="B47" s="25" t="s">
        <v>152</v>
      </c>
      <c r="C47" s="20" t="s">
        <v>156</v>
      </c>
      <c r="D47" s="21" t="s">
        <v>157</v>
      </c>
      <c r="E47" s="18" t="s">
        <v>158</v>
      </c>
      <c r="F47" s="22">
        <f t="shared" si="0"/>
        <v>41.256</v>
      </c>
      <c r="G47" s="23">
        <v>80.5</v>
      </c>
      <c r="H47" s="23">
        <f>G47*0.4</f>
        <v>32.2</v>
      </c>
      <c r="I47" s="32">
        <f>E47*0.6+G47*0.4</f>
        <v>73.456</v>
      </c>
      <c r="J47" s="18">
        <v>2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</row>
    <row r="48" s="2" customFormat="1" ht="63" customHeight="1" spans="1:39">
      <c r="A48" s="18">
        <v>46</v>
      </c>
      <c r="B48" s="25" t="s">
        <v>159</v>
      </c>
      <c r="C48" s="20" t="s">
        <v>160</v>
      </c>
      <c r="D48" s="21" t="s">
        <v>161</v>
      </c>
      <c r="E48" s="18" t="s">
        <v>162</v>
      </c>
      <c r="F48" s="22">
        <f t="shared" si="0"/>
        <v>39.852</v>
      </c>
      <c r="G48" s="23">
        <v>77.4</v>
      </c>
      <c r="H48" s="23">
        <f>G48*0.4</f>
        <v>30.96</v>
      </c>
      <c r="I48" s="32">
        <f>E48*0.6+G48*0.4</f>
        <v>70.812</v>
      </c>
      <c r="J48" s="18">
        <v>3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</row>
    <row r="49" s="2" customFormat="1" ht="63" customHeight="1" spans="1:39">
      <c r="A49" s="18">
        <v>47</v>
      </c>
      <c r="B49" s="25" t="s">
        <v>163</v>
      </c>
      <c r="C49" s="20" t="s">
        <v>164</v>
      </c>
      <c r="D49" s="21" t="s">
        <v>165</v>
      </c>
      <c r="E49" s="18" t="s">
        <v>166</v>
      </c>
      <c r="F49" s="22">
        <f t="shared" si="0"/>
        <v>37.782</v>
      </c>
      <c r="G49" s="23" t="s">
        <v>36</v>
      </c>
      <c r="H49" s="23"/>
      <c r="I49" s="32">
        <v>37.78</v>
      </c>
      <c r="J49" s="18">
        <v>4</v>
      </c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</row>
    <row r="50" s="1" customFormat="1" ht="63" customHeight="1" spans="1:39">
      <c r="A50" s="18">
        <v>48</v>
      </c>
      <c r="B50" s="25" t="s">
        <v>167</v>
      </c>
      <c r="C50" s="20" t="s">
        <v>168</v>
      </c>
      <c r="D50" s="21" t="s">
        <v>169</v>
      </c>
      <c r="E50" s="18" t="s">
        <v>170</v>
      </c>
      <c r="F50" s="22">
        <f t="shared" si="0"/>
        <v>47.022</v>
      </c>
      <c r="G50" s="23">
        <v>81.2</v>
      </c>
      <c r="H50" s="23">
        <f t="shared" ref="H50:H60" si="7">G50*0.4</f>
        <v>32.48</v>
      </c>
      <c r="I50" s="32">
        <f t="shared" ref="I50:I60" si="8">E50*0.6+G50*0.4</f>
        <v>79.502</v>
      </c>
      <c r="J50" s="18">
        <v>1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</row>
    <row r="51" s="1" customFormat="1" ht="63" customHeight="1" spans="1:39">
      <c r="A51" s="18">
        <v>49</v>
      </c>
      <c r="B51" s="25" t="s">
        <v>167</v>
      </c>
      <c r="C51" s="20" t="s">
        <v>171</v>
      </c>
      <c r="D51" s="21" t="s">
        <v>172</v>
      </c>
      <c r="E51" s="18" t="s">
        <v>173</v>
      </c>
      <c r="F51" s="22">
        <f t="shared" si="0"/>
        <v>44.946</v>
      </c>
      <c r="G51" s="23">
        <v>85.1</v>
      </c>
      <c r="H51" s="23">
        <f t="shared" si="7"/>
        <v>34.04</v>
      </c>
      <c r="I51" s="32">
        <f t="shared" si="8"/>
        <v>78.986</v>
      </c>
      <c r="J51" s="18">
        <v>2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</row>
    <row r="52" s="2" customFormat="1" ht="63" customHeight="1" spans="1:39">
      <c r="A52" s="18">
        <v>50</v>
      </c>
      <c r="B52" s="25" t="s">
        <v>167</v>
      </c>
      <c r="C52" s="20" t="s">
        <v>174</v>
      </c>
      <c r="D52" s="21" t="s">
        <v>175</v>
      </c>
      <c r="E52" s="18" t="s">
        <v>176</v>
      </c>
      <c r="F52" s="22">
        <f t="shared" si="0"/>
        <v>45.63</v>
      </c>
      <c r="G52" s="23">
        <v>79.7</v>
      </c>
      <c r="H52" s="23">
        <f t="shared" si="7"/>
        <v>31.88</v>
      </c>
      <c r="I52" s="32">
        <f t="shared" si="8"/>
        <v>77.51</v>
      </c>
      <c r="J52" s="18">
        <v>3</v>
      </c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</row>
    <row r="53" s="2" customFormat="1" ht="63" customHeight="1" spans="1:39">
      <c r="A53" s="18">
        <v>51</v>
      </c>
      <c r="B53" s="25" t="s">
        <v>167</v>
      </c>
      <c r="C53" s="20" t="s">
        <v>177</v>
      </c>
      <c r="D53" s="21" t="s">
        <v>178</v>
      </c>
      <c r="E53" s="18" t="s">
        <v>179</v>
      </c>
      <c r="F53" s="22">
        <f t="shared" si="0"/>
        <v>43.128</v>
      </c>
      <c r="G53" s="23">
        <v>85.5</v>
      </c>
      <c r="H53" s="23">
        <f t="shared" si="7"/>
        <v>34.2</v>
      </c>
      <c r="I53" s="32">
        <f t="shared" si="8"/>
        <v>77.328</v>
      </c>
      <c r="J53" s="18">
        <v>4</v>
      </c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</row>
    <row r="54" s="2" customFormat="1" ht="63" customHeight="1" spans="1:39">
      <c r="A54" s="18">
        <v>52</v>
      </c>
      <c r="B54" s="25" t="s">
        <v>167</v>
      </c>
      <c r="C54" s="41" t="s">
        <v>180</v>
      </c>
      <c r="D54" s="21" t="s">
        <v>181</v>
      </c>
      <c r="E54" s="18" t="s">
        <v>19</v>
      </c>
      <c r="F54" s="22">
        <f t="shared" si="0"/>
        <v>44.214</v>
      </c>
      <c r="G54" s="23">
        <v>81.4</v>
      </c>
      <c r="H54" s="23">
        <f t="shared" si="7"/>
        <v>32.56</v>
      </c>
      <c r="I54" s="32">
        <f t="shared" si="8"/>
        <v>76.774</v>
      </c>
      <c r="J54" s="18">
        <v>5</v>
      </c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</row>
    <row r="55" s="2" customFormat="1" ht="63" customHeight="1" spans="1:39">
      <c r="A55" s="18">
        <v>53</v>
      </c>
      <c r="B55" s="25" t="s">
        <v>167</v>
      </c>
      <c r="C55" s="20" t="s">
        <v>182</v>
      </c>
      <c r="D55" s="21" t="s">
        <v>77</v>
      </c>
      <c r="E55" s="18" t="s">
        <v>183</v>
      </c>
      <c r="F55" s="22">
        <f t="shared" si="0"/>
        <v>43.974</v>
      </c>
      <c r="G55" s="23">
        <v>77.9</v>
      </c>
      <c r="H55" s="23">
        <f t="shared" si="7"/>
        <v>31.16</v>
      </c>
      <c r="I55" s="32">
        <f t="shared" si="8"/>
        <v>75.134</v>
      </c>
      <c r="J55" s="18">
        <v>6</v>
      </c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</row>
    <row r="56" s="1" customFormat="1" ht="63" customHeight="1" spans="1:39">
      <c r="A56" s="18">
        <v>54</v>
      </c>
      <c r="B56" s="19" t="s">
        <v>184</v>
      </c>
      <c r="C56" s="20" t="s">
        <v>185</v>
      </c>
      <c r="D56" s="21" t="s">
        <v>186</v>
      </c>
      <c r="E56" s="21">
        <v>76.55</v>
      </c>
      <c r="F56" s="22">
        <f t="shared" si="0"/>
        <v>45.93</v>
      </c>
      <c r="G56" s="23">
        <v>87.2</v>
      </c>
      <c r="H56" s="23">
        <f t="shared" si="7"/>
        <v>34.88</v>
      </c>
      <c r="I56" s="23">
        <f t="shared" si="8"/>
        <v>80.81</v>
      </c>
      <c r="J56" s="18">
        <v>1</v>
      </c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</row>
    <row r="57" s="2" customFormat="1" ht="63" customHeight="1" spans="1:39">
      <c r="A57" s="18">
        <v>55</v>
      </c>
      <c r="B57" s="19" t="s">
        <v>184</v>
      </c>
      <c r="C57" s="20" t="s">
        <v>187</v>
      </c>
      <c r="D57" s="21" t="s">
        <v>188</v>
      </c>
      <c r="E57" s="21">
        <v>69.51</v>
      </c>
      <c r="F57" s="22">
        <f t="shared" si="0"/>
        <v>41.706</v>
      </c>
      <c r="G57" s="23">
        <v>83.5</v>
      </c>
      <c r="H57" s="23">
        <f t="shared" si="7"/>
        <v>33.4</v>
      </c>
      <c r="I57" s="23">
        <f t="shared" si="8"/>
        <v>75.106</v>
      </c>
      <c r="J57" s="18">
        <v>2</v>
      </c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</row>
    <row r="58" s="2" customFormat="1" ht="63" customHeight="1" spans="1:39">
      <c r="A58" s="18">
        <v>56</v>
      </c>
      <c r="B58" s="19" t="s">
        <v>184</v>
      </c>
      <c r="C58" s="20" t="s">
        <v>189</v>
      </c>
      <c r="D58" s="21" t="s">
        <v>190</v>
      </c>
      <c r="E58" s="21">
        <v>70.7</v>
      </c>
      <c r="F58" s="22">
        <f t="shared" si="0"/>
        <v>42.42</v>
      </c>
      <c r="G58" s="23">
        <v>79</v>
      </c>
      <c r="H58" s="23">
        <f t="shared" si="7"/>
        <v>31.6</v>
      </c>
      <c r="I58" s="23">
        <f t="shared" si="8"/>
        <v>74.02</v>
      </c>
      <c r="J58" s="18">
        <v>3</v>
      </c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</row>
    <row r="59" s="1" customFormat="1" ht="63" customHeight="1" spans="1:39">
      <c r="A59" s="18">
        <v>57</v>
      </c>
      <c r="B59" s="26" t="s">
        <v>191</v>
      </c>
      <c r="C59" s="20" t="s">
        <v>192</v>
      </c>
      <c r="D59" s="21" t="s">
        <v>193</v>
      </c>
      <c r="E59" s="21">
        <v>63.75</v>
      </c>
      <c r="F59" s="22">
        <f t="shared" si="0"/>
        <v>38.25</v>
      </c>
      <c r="G59" s="23">
        <v>75.8</v>
      </c>
      <c r="H59" s="23">
        <f t="shared" si="7"/>
        <v>30.32</v>
      </c>
      <c r="I59" s="28">
        <f t="shared" si="8"/>
        <v>68.57</v>
      </c>
      <c r="J59" s="18">
        <v>1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</row>
    <row r="60" s="1" customFormat="1" ht="63" customHeight="1" spans="1:39">
      <c r="A60" s="18">
        <v>58</v>
      </c>
      <c r="B60" s="27" t="s">
        <v>194</v>
      </c>
      <c r="C60" s="20" t="s">
        <v>195</v>
      </c>
      <c r="D60" s="21" t="s">
        <v>196</v>
      </c>
      <c r="E60" s="21">
        <v>68.98</v>
      </c>
      <c r="F60" s="22">
        <f t="shared" si="0"/>
        <v>41.388</v>
      </c>
      <c r="G60" s="23">
        <v>76.4</v>
      </c>
      <c r="H60" s="23">
        <f t="shared" si="7"/>
        <v>30.56</v>
      </c>
      <c r="I60" s="28">
        <f t="shared" si="8"/>
        <v>71.948</v>
      </c>
      <c r="J60" s="18">
        <v>1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</row>
    <row r="61" s="2" customFormat="1" ht="63" customHeight="1" spans="1:39">
      <c r="A61" s="18">
        <v>59</v>
      </c>
      <c r="B61" s="27" t="s">
        <v>194</v>
      </c>
      <c r="C61" s="20" t="s">
        <v>197</v>
      </c>
      <c r="D61" s="21" t="s">
        <v>198</v>
      </c>
      <c r="E61" s="18" t="s">
        <v>199</v>
      </c>
      <c r="F61" s="22">
        <f t="shared" si="0"/>
        <v>41.34</v>
      </c>
      <c r="G61" s="23" t="s">
        <v>36</v>
      </c>
      <c r="H61" s="23"/>
      <c r="I61" s="28">
        <v>41.34</v>
      </c>
      <c r="J61" s="18">
        <v>2</v>
      </c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</row>
    <row r="62" s="1" customFormat="1" ht="63" customHeight="1" spans="1:39">
      <c r="A62" s="18">
        <v>60</v>
      </c>
      <c r="B62" s="26" t="s">
        <v>200</v>
      </c>
      <c r="C62" s="20" t="s">
        <v>201</v>
      </c>
      <c r="D62" s="21" t="s">
        <v>202</v>
      </c>
      <c r="E62" s="21">
        <v>65.84</v>
      </c>
      <c r="F62" s="22">
        <f t="shared" si="0"/>
        <v>39.504</v>
      </c>
      <c r="G62" s="23">
        <v>76.9</v>
      </c>
      <c r="H62" s="23">
        <f t="shared" ref="H62:H92" si="9">G62*0.4</f>
        <v>30.76</v>
      </c>
      <c r="I62" s="28">
        <f t="shared" ref="I62:I92" si="10">E62*0.6+G62*0.4</f>
        <v>70.264</v>
      </c>
      <c r="J62" s="18">
        <v>1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</row>
    <row r="63" s="1" customFormat="1" ht="63" customHeight="1" spans="1:39">
      <c r="A63" s="18">
        <v>61</v>
      </c>
      <c r="B63" s="25" t="s">
        <v>203</v>
      </c>
      <c r="C63" s="20" t="s">
        <v>204</v>
      </c>
      <c r="D63" s="21" t="s">
        <v>205</v>
      </c>
      <c r="E63" s="18" t="s">
        <v>206</v>
      </c>
      <c r="F63" s="22">
        <f t="shared" si="0"/>
        <v>47.982</v>
      </c>
      <c r="G63" s="28">
        <v>79.4</v>
      </c>
      <c r="H63" s="23">
        <f t="shared" si="9"/>
        <v>31.76</v>
      </c>
      <c r="I63" s="28">
        <f t="shared" si="10"/>
        <v>79.742</v>
      </c>
      <c r="J63" s="18">
        <v>1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</row>
    <row r="64" s="1" customFormat="1" ht="63" customHeight="1" spans="1:39">
      <c r="A64" s="18">
        <v>62</v>
      </c>
      <c r="B64" s="25" t="s">
        <v>203</v>
      </c>
      <c r="C64" s="20" t="s">
        <v>207</v>
      </c>
      <c r="D64" s="21" t="s">
        <v>208</v>
      </c>
      <c r="E64" s="18" t="s">
        <v>209</v>
      </c>
      <c r="F64" s="22">
        <f t="shared" si="0"/>
        <v>44.124</v>
      </c>
      <c r="G64" s="28">
        <v>88.3</v>
      </c>
      <c r="H64" s="23">
        <f t="shared" si="9"/>
        <v>35.32</v>
      </c>
      <c r="I64" s="28">
        <f t="shared" si="10"/>
        <v>79.444</v>
      </c>
      <c r="J64" s="18">
        <v>2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</row>
    <row r="65" s="2" customFormat="1" ht="63" customHeight="1" spans="1:39">
      <c r="A65" s="18">
        <v>63</v>
      </c>
      <c r="B65" s="25" t="s">
        <v>203</v>
      </c>
      <c r="C65" s="20" t="s">
        <v>210</v>
      </c>
      <c r="D65" s="21" t="s">
        <v>211</v>
      </c>
      <c r="E65" s="18" t="s">
        <v>212</v>
      </c>
      <c r="F65" s="22">
        <f t="shared" si="0"/>
        <v>43.572</v>
      </c>
      <c r="G65" s="28">
        <v>87.5</v>
      </c>
      <c r="H65" s="23">
        <f t="shared" si="9"/>
        <v>35</v>
      </c>
      <c r="I65" s="28">
        <f t="shared" si="10"/>
        <v>78.572</v>
      </c>
      <c r="J65" s="18">
        <v>3</v>
      </c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</row>
    <row r="66" s="2" customFormat="1" ht="63" customHeight="1" spans="1:39">
      <c r="A66" s="18">
        <v>64</v>
      </c>
      <c r="B66" s="25" t="s">
        <v>203</v>
      </c>
      <c r="C66" s="20" t="s">
        <v>213</v>
      </c>
      <c r="D66" s="21" t="s">
        <v>214</v>
      </c>
      <c r="E66" s="18" t="s">
        <v>215</v>
      </c>
      <c r="F66" s="22">
        <f t="shared" si="0"/>
        <v>43.542</v>
      </c>
      <c r="G66" s="28">
        <v>83.1</v>
      </c>
      <c r="H66" s="23">
        <f t="shared" si="9"/>
        <v>33.24</v>
      </c>
      <c r="I66" s="28">
        <f t="shared" si="10"/>
        <v>76.782</v>
      </c>
      <c r="J66" s="18">
        <v>4</v>
      </c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</row>
    <row r="67" s="2" customFormat="1" ht="63" customHeight="1" spans="1:39">
      <c r="A67" s="18">
        <v>65</v>
      </c>
      <c r="B67" s="25" t="s">
        <v>203</v>
      </c>
      <c r="C67" s="20" t="s">
        <v>216</v>
      </c>
      <c r="D67" s="21" t="s">
        <v>217</v>
      </c>
      <c r="E67" s="18" t="s">
        <v>218</v>
      </c>
      <c r="F67" s="22">
        <f t="shared" ref="F67:F92" si="11">E67*0.6</f>
        <v>42</v>
      </c>
      <c r="G67" s="28">
        <v>68.1</v>
      </c>
      <c r="H67" s="23">
        <f t="shared" si="9"/>
        <v>27.24</v>
      </c>
      <c r="I67" s="28">
        <f t="shared" si="10"/>
        <v>69.24</v>
      </c>
      <c r="J67" s="18">
        <v>5</v>
      </c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</row>
    <row r="68" s="2" customFormat="1" ht="63" customHeight="1" spans="1:39">
      <c r="A68" s="18">
        <v>66</v>
      </c>
      <c r="B68" s="25" t="s">
        <v>203</v>
      </c>
      <c r="C68" s="20" t="s">
        <v>219</v>
      </c>
      <c r="D68" s="21" t="s">
        <v>220</v>
      </c>
      <c r="E68" s="18" t="s">
        <v>221</v>
      </c>
      <c r="F68" s="22">
        <f t="shared" si="11"/>
        <v>43.578</v>
      </c>
      <c r="G68" s="28"/>
      <c r="H68" s="23">
        <f t="shared" si="9"/>
        <v>0</v>
      </c>
      <c r="I68" s="28">
        <f t="shared" si="10"/>
        <v>43.578</v>
      </c>
      <c r="J68" s="18">
        <v>6</v>
      </c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</row>
    <row r="69" s="1" customFormat="1" ht="63" customHeight="1" spans="1:39">
      <c r="A69" s="18">
        <v>67</v>
      </c>
      <c r="B69" s="25" t="s">
        <v>222</v>
      </c>
      <c r="C69" s="20" t="s">
        <v>223</v>
      </c>
      <c r="D69" s="21" t="s">
        <v>224</v>
      </c>
      <c r="E69" s="18" t="s">
        <v>225</v>
      </c>
      <c r="F69" s="22">
        <f t="shared" si="11"/>
        <v>44.094</v>
      </c>
      <c r="G69" s="28">
        <v>86.2</v>
      </c>
      <c r="H69" s="23">
        <f t="shared" si="9"/>
        <v>34.48</v>
      </c>
      <c r="I69" s="28">
        <f t="shared" si="10"/>
        <v>78.574</v>
      </c>
      <c r="J69" s="18">
        <v>1</v>
      </c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</row>
    <row r="70" s="2" customFormat="1" ht="63" customHeight="1" spans="1:39">
      <c r="A70" s="18">
        <v>68</v>
      </c>
      <c r="B70" s="25" t="s">
        <v>222</v>
      </c>
      <c r="C70" s="20" t="s">
        <v>226</v>
      </c>
      <c r="D70" s="21" t="s">
        <v>227</v>
      </c>
      <c r="E70" s="18" t="s">
        <v>111</v>
      </c>
      <c r="F70" s="22">
        <f t="shared" si="11"/>
        <v>44.574</v>
      </c>
      <c r="G70" s="28">
        <v>83</v>
      </c>
      <c r="H70" s="23">
        <f t="shared" si="9"/>
        <v>33.2</v>
      </c>
      <c r="I70" s="28">
        <f t="shared" si="10"/>
        <v>77.774</v>
      </c>
      <c r="J70" s="18">
        <v>2</v>
      </c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</row>
    <row r="71" s="2" customFormat="1" ht="63" customHeight="1" spans="1:39">
      <c r="A71" s="18">
        <v>69</v>
      </c>
      <c r="B71" s="25" t="s">
        <v>222</v>
      </c>
      <c r="C71" s="20" t="s">
        <v>228</v>
      </c>
      <c r="D71" s="21" t="s">
        <v>229</v>
      </c>
      <c r="E71" s="18" t="s">
        <v>230</v>
      </c>
      <c r="F71" s="22">
        <f t="shared" si="11"/>
        <v>44.718</v>
      </c>
      <c r="G71" s="28">
        <v>81.5</v>
      </c>
      <c r="H71" s="23">
        <f t="shared" si="9"/>
        <v>32.6</v>
      </c>
      <c r="I71" s="28">
        <f t="shared" si="10"/>
        <v>77.318</v>
      </c>
      <c r="J71" s="18">
        <v>3</v>
      </c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</row>
    <row r="72" s="1" customFormat="1" ht="63" customHeight="1" spans="1:39">
      <c r="A72" s="18">
        <v>70</v>
      </c>
      <c r="B72" s="33" t="s">
        <v>231</v>
      </c>
      <c r="C72" s="20" t="s">
        <v>232</v>
      </c>
      <c r="D72" s="21" t="s">
        <v>233</v>
      </c>
      <c r="E72" s="18" t="s">
        <v>234</v>
      </c>
      <c r="F72" s="22">
        <f t="shared" si="11"/>
        <v>43.53</v>
      </c>
      <c r="G72" s="28">
        <v>88.9</v>
      </c>
      <c r="H72" s="23">
        <f t="shared" si="9"/>
        <v>35.56</v>
      </c>
      <c r="I72" s="28">
        <f t="shared" si="10"/>
        <v>79.09</v>
      </c>
      <c r="J72" s="18">
        <v>1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</row>
    <row r="73" s="2" customFormat="1" ht="63" customHeight="1" spans="1:39">
      <c r="A73" s="18">
        <v>71</v>
      </c>
      <c r="B73" s="33" t="s">
        <v>231</v>
      </c>
      <c r="C73" s="20" t="s">
        <v>235</v>
      </c>
      <c r="D73" s="21" t="s">
        <v>236</v>
      </c>
      <c r="E73" s="18" t="s">
        <v>237</v>
      </c>
      <c r="F73" s="22">
        <f t="shared" si="11"/>
        <v>39.96</v>
      </c>
      <c r="G73" s="28">
        <v>86.6</v>
      </c>
      <c r="H73" s="23">
        <f t="shared" si="9"/>
        <v>34.64</v>
      </c>
      <c r="I73" s="28">
        <f t="shared" si="10"/>
        <v>74.6</v>
      </c>
      <c r="J73" s="18">
        <v>2</v>
      </c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</row>
    <row r="74" s="2" customFormat="1" ht="63" customHeight="1" spans="1:39">
      <c r="A74" s="18">
        <v>72</v>
      </c>
      <c r="B74" s="33" t="s">
        <v>231</v>
      </c>
      <c r="C74" s="20" t="s">
        <v>238</v>
      </c>
      <c r="D74" s="21" t="s">
        <v>239</v>
      </c>
      <c r="E74" s="18" t="s">
        <v>240</v>
      </c>
      <c r="F74" s="22">
        <f t="shared" si="11"/>
        <v>37.818</v>
      </c>
      <c r="G74" s="28">
        <v>78.5</v>
      </c>
      <c r="H74" s="23">
        <f t="shared" si="9"/>
        <v>31.4</v>
      </c>
      <c r="I74" s="28">
        <f t="shared" si="10"/>
        <v>69.218</v>
      </c>
      <c r="J74" s="18">
        <v>3</v>
      </c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</row>
    <row r="75" s="1" customFormat="1" ht="63" customHeight="1" spans="1:39">
      <c r="A75" s="18">
        <v>73</v>
      </c>
      <c r="B75" s="25" t="s">
        <v>241</v>
      </c>
      <c r="C75" s="20" t="s">
        <v>242</v>
      </c>
      <c r="D75" s="21" t="s">
        <v>243</v>
      </c>
      <c r="E75" s="18" t="s">
        <v>244</v>
      </c>
      <c r="F75" s="22">
        <f t="shared" si="11"/>
        <v>42.222</v>
      </c>
      <c r="G75" s="28">
        <v>81.4</v>
      </c>
      <c r="H75" s="23">
        <f t="shared" si="9"/>
        <v>32.56</v>
      </c>
      <c r="I75" s="28">
        <f t="shared" si="10"/>
        <v>74.782</v>
      </c>
      <c r="J75" s="18">
        <v>1</v>
      </c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</row>
    <row r="76" s="2" customFormat="1" ht="63" customHeight="1" spans="1:39">
      <c r="A76" s="18">
        <v>74</v>
      </c>
      <c r="B76" s="25" t="s">
        <v>241</v>
      </c>
      <c r="C76" s="20" t="s">
        <v>245</v>
      </c>
      <c r="D76" s="21" t="s">
        <v>246</v>
      </c>
      <c r="E76" s="18" t="s">
        <v>247</v>
      </c>
      <c r="F76" s="22">
        <f t="shared" si="11"/>
        <v>38.832</v>
      </c>
      <c r="G76" s="28">
        <v>86.4</v>
      </c>
      <c r="H76" s="23">
        <f t="shared" si="9"/>
        <v>34.56</v>
      </c>
      <c r="I76" s="28">
        <f t="shared" si="10"/>
        <v>73.392</v>
      </c>
      <c r="J76" s="18">
        <v>2</v>
      </c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</row>
    <row r="77" s="2" customFormat="1" ht="63" customHeight="1" spans="1:39">
      <c r="A77" s="18">
        <v>75</v>
      </c>
      <c r="B77" s="25" t="s">
        <v>241</v>
      </c>
      <c r="C77" s="20" t="s">
        <v>248</v>
      </c>
      <c r="D77" s="21" t="s">
        <v>249</v>
      </c>
      <c r="E77" s="18" t="s">
        <v>250</v>
      </c>
      <c r="F77" s="22">
        <f t="shared" si="11"/>
        <v>37.284</v>
      </c>
      <c r="G77" s="28">
        <v>88.4</v>
      </c>
      <c r="H77" s="23">
        <f t="shared" si="9"/>
        <v>35.36</v>
      </c>
      <c r="I77" s="28">
        <f t="shared" si="10"/>
        <v>72.644</v>
      </c>
      <c r="J77" s="18">
        <v>3</v>
      </c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</row>
    <row r="78" s="1" customFormat="1" ht="63" customHeight="1" spans="1:39">
      <c r="A78" s="18">
        <v>76</v>
      </c>
      <c r="B78" s="25" t="s">
        <v>251</v>
      </c>
      <c r="C78" s="20" t="s">
        <v>252</v>
      </c>
      <c r="D78" s="21" t="s">
        <v>253</v>
      </c>
      <c r="E78" s="18" t="s">
        <v>254</v>
      </c>
      <c r="F78" s="22">
        <f t="shared" si="11"/>
        <v>47.16</v>
      </c>
      <c r="G78" s="28">
        <v>94.2</v>
      </c>
      <c r="H78" s="23">
        <f t="shared" si="9"/>
        <v>37.68</v>
      </c>
      <c r="I78" s="28">
        <f t="shared" si="10"/>
        <v>84.84</v>
      </c>
      <c r="J78" s="18">
        <v>1</v>
      </c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</row>
    <row r="79" s="1" customFormat="1" ht="63" customHeight="1" spans="1:39">
      <c r="A79" s="18">
        <v>77</v>
      </c>
      <c r="B79" s="25" t="s">
        <v>251</v>
      </c>
      <c r="C79" s="20" t="s">
        <v>255</v>
      </c>
      <c r="D79" s="21" t="s">
        <v>256</v>
      </c>
      <c r="E79" s="18" t="s">
        <v>257</v>
      </c>
      <c r="F79" s="22">
        <f t="shared" si="11"/>
        <v>49.296</v>
      </c>
      <c r="G79" s="28">
        <v>85</v>
      </c>
      <c r="H79" s="23">
        <f t="shared" si="9"/>
        <v>34</v>
      </c>
      <c r="I79" s="28">
        <f t="shared" si="10"/>
        <v>83.296</v>
      </c>
      <c r="J79" s="18">
        <v>2</v>
      </c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</row>
    <row r="80" s="1" customFormat="1" ht="63" customHeight="1" spans="1:39">
      <c r="A80" s="18">
        <v>78</v>
      </c>
      <c r="B80" s="25" t="s">
        <v>251</v>
      </c>
      <c r="C80" s="20" t="s">
        <v>258</v>
      </c>
      <c r="D80" s="21" t="s">
        <v>259</v>
      </c>
      <c r="E80" s="18" t="s">
        <v>260</v>
      </c>
      <c r="F80" s="22">
        <f t="shared" si="11"/>
        <v>48.978</v>
      </c>
      <c r="G80" s="28">
        <v>81.7</v>
      </c>
      <c r="H80" s="23">
        <f t="shared" si="9"/>
        <v>32.68</v>
      </c>
      <c r="I80" s="28">
        <f t="shared" si="10"/>
        <v>81.658</v>
      </c>
      <c r="J80" s="18">
        <v>3</v>
      </c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</row>
    <row r="81" s="1" customFormat="1" ht="63" customHeight="1" spans="1:39">
      <c r="A81" s="18">
        <v>79</v>
      </c>
      <c r="B81" s="25" t="s">
        <v>251</v>
      </c>
      <c r="C81" s="20" t="s">
        <v>261</v>
      </c>
      <c r="D81" s="21" t="s">
        <v>262</v>
      </c>
      <c r="E81" s="18" t="s">
        <v>263</v>
      </c>
      <c r="F81" s="22">
        <f t="shared" si="11"/>
        <v>45.888</v>
      </c>
      <c r="G81" s="28">
        <v>87.5</v>
      </c>
      <c r="H81" s="23">
        <f t="shared" si="9"/>
        <v>35</v>
      </c>
      <c r="I81" s="28">
        <f t="shared" si="10"/>
        <v>80.888</v>
      </c>
      <c r="J81" s="18">
        <v>4</v>
      </c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</row>
    <row r="82" s="1" customFormat="1" ht="63" customHeight="1" spans="1:39">
      <c r="A82" s="18">
        <v>80</v>
      </c>
      <c r="B82" s="25" t="s">
        <v>251</v>
      </c>
      <c r="C82" s="20" t="s">
        <v>264</v>
      </c>
      <c r="D82" s="21" t="s">
        <v>265</v>
      </c>
      <c r="E82" s="18" t="s">
        <v>266</v>
      </c>
      <c r="F82" s="22">
        <f t="shared" si="11"/>
        <v>46.542</v>
      </c>
      <c r="G82" s="28">
        <v>83.9</v>
      </c>
      <c r="H82" s="23">
        <f t="shared" si="9"/>
        <v>33.56</v>
      </c>
      <c r="I82" s="28">
        <f t="shared" si="10"/>
        <v>80.102</v>
      </c>
      <c r="J82" s="18">
        <v>5</v>
      </c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</row>
    <row r="83" s="3" customFormat="1" ht="63" customHeight="1" spans="1:40">
      <c r="A83" s="18">
        <v>81</v>
      </c>
      <c r="B83" s="25" t="s">
        <v>251</v>
      </c>
      <c r="C83" s="20" t="s">
        <v>267</v>
      </c>
      <c r="D83" s="21" t="s">
        <v>268</v>
      </c>
      <c r="E83" s="18" t="s">
        <v>269</v>
      </c>
      <c r="F83" s="22">
        <f t="shared" si="11"/>
        <v>46.458</v>
      </c>
      <c r="G83" s="28">
        <v>82.6</v>
      </c>
      <c r="H83" s="23">
        <f t="shared" si="9"/>
        <v>33.04</v>
      </c>
      <c r="I83" s="28">
        <f t="shared" si="10"/>
        <v>79.498</v>
      </c>
      <c r="J83" s="18">
        <v>6</v>
      </c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40"/>
    </row>
    <row r="84" s="3" customFormat="1" ht="63" customHeight="1" spans="1:40">
      <c r="A84" s="18">
        <v>82</v>
      </c>
      <c r="B84" s="25" t="s">
        <v>251</v>
      </c>
      <c r="C84" s="20" t="s">
        <v>270</v>
      </c>
      <c r="D84" s="21" t="s">
        <v>271</v>
      </c>
      <c r="E84" s="18" t="s">
        <v>272</v>
      </c>
      <c r="F84" s="22">
        <f t="shared" si="11"/>
        <v>45.9</v>
      </c>
      <c r="G84" s="28">
        <v>82.9</v>
      </c>
      <c r="H84" s="23">
        <f t="shared" si="9"/>
        <v>33.16</v>
      </c>
      <c r="I84" s="28">
        <f t="shared" si="10"/>
        <v>79.06</v>
      </c>
      <c r="J84" s="18">
        <v>7</v>
      </c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40"/>
    </row>
    <row r="85" s="3" customFormat="1" ht="63" customHeight="1" spans="1:40">
      <c r="A85" s="18">
        <v>83</v>
      </c>
      <c r="B85" s="25" t="s">
        <v>273</v>
      </c>
      <c r="C85" s="20" t="s">
        <v>274</v>
      </c>
      <c r="D85" s="21" t="s">
        <v>275</v>
      </c>
      <c r="E85" s="18" t="s">
        <v>276</v>
      </c>
      <c r="F85" s="22">
        <f t="shared" si="11"/>
        <v>45.168</v>
      </c>
      <c r="G85" s="28">
        <v>84.2</v>
      </c>
      <c r="H85" s="23">
        <f t="shared" si="9"/>
        <v>33.68</v>
      </c>
      <c r="I85" s="28">
        <f t="shared" si="10"/>
        <v>78.848</v>
      </c>
      <c r="J85" s="18">
        <v>8</v>
      </c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40"/>
    </row>
    <row r="86" s="3" customFormat="1" ht="63" customHeight="1" spans="1:40">
      <c r="A86" s="18">
        <v>84</v>
      </c>
      <c r="B86" s="25" t="s">
        <v>277</v>
      </c>
      <c r="C86" s="20" t="s">
        <v>278</v>
      </c>
      <c r="D86" s="21" t="s">
        <v>259</v>
      </c>
      <c r="E86" s="18" t="s">
        <v>279</v>
      </c>
      <c r="F86" s="22">
        <f t="shared" si="11"/>
        <v>46.86</v>
      </c>
      <c r="G86" s="28">
        <v>79.7</v>
      </c>
      <c r="H86" s="23">
        <f t="shared" si="9"/>
        <v>31.88</v>
      </c>
      <c r="I86" s="28">
        <f t="shared" si="10"/>
        <v>78.74</v>
      </c>
      <c r="J86" s="18">
        <v>9</v>
      </c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40"/>
    </row>
    <row r="87" s="3" customFormat="1" ht="63" customHeight="1" spans="1:40">
      <c r="A87" s="18">
        <v>85</v>
      </c>
      <c r="B87" s="25" t="s">
        <v>280</v>
      </c>
      <c r="C87" s="20" t="s">
        <v>281</v>
      </c>
      <c r="D87" s="21" t="s">
        <v>282</v>
      </c>
      <c r="E87" s="18" t="s">
        <v>283</v>
      </c>
      <c r="F87" s="22">
        <f t="shared" si="11"/>
        <v>45.75</v>
      </c>
      <c r="G87" s="28">
        <v>82.3</v>
      </c>
      <c r="H87" s="23">
        <f t="shared" si="9"/>
        <v>32.92</v>
      </c>
      <c r="I87" s="28">
        <f t="shared" si="10"/>
        <v>78.67</v>
      </c>
      <c r="J87" s="18">
        <v>10</v>
      </c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40"/>
    </row>
    <row r="88" s="3" customFormat="1" ht="63" customHeight="1" spans="1:40">
      <c r="A88" s="18">
        <v>86</v>
      </c>
      <c r="B88" s="25" t="s">
        <v>284</v>
      </c>
      <c r="C88" s="20" t="s">
        <v>285</v>
      </c>
      <c r="D88" s="21" t="s">
        <v>286</v>
      </c>
      <c r="E88" s="18" t="s">
        <v>287</v>
      </c>
      <c r="F88" s="22">
        <f t="shared" si="11"/>
        <v>43.902</v>
      </c>
      <c r="G88" s="28">
        <v>86.6</v>
      </c>
      <c r="H88" s="23">
        <f t="shared" si="9"/>
        <v>34.64</v>
      </c>
      <c r="I88" s="28">
        <f t="shared" si="10"/>
        <v>78.542</v>
      </c>
      <c r="J88" s="18">
        <v>11</v>
      </c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40"/>
    </row>
    <row r="89" s="3" customFormat="1" ht="63" customHeight="1" spans="1:40">
      <c r="A89" s="18">
        <v>87</v>
      </c>
      <c r="B89" s="25" t="s">
        <v>288</v>
      </c>
      <c r="C89" s="20" t="s">
        <v>289</v>
      </c>
      <c r="D89" s="21" t="s">
        <v>290</v>
      </c>
      <c r="E89" s="18" t="s">
        <v>291</v>
      </c>
      <c r="F89" s="22">
        <f t="shared" si="11"/>
        <v>45.396</v>
      </c>
      <c r="G89" s="28">
        <v>82.6</v>
      </c>
      <c r="H89" s="23">
        <f t="shared" si="9"/>
        <v>33.04</v>
      </c>
      <c r="I89" s="28">
        <f t="shared" si="10"/>
        <v>78.436</v>
      </c>
      <c r="J89" s="18">
        <v>12</v>
      </c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40"/>
    </row>
    <row r="90" s="3" customFormat="1" ht="51" customHeight="1" spans="1:40">
      <c r="A90" s="18">
        <v>88</v>
      </c>
      <c r="B90" s="25" t="s">
        <v>292</v>
      </c>
      <c r="C90" s="20" t="s">
        <v>293</v>
      </c>
      <c r="D90" s="21" t="s">
        <v>294</v>
      </c>
      <c r="E90" s="18" t="s">
        <v>295</v>
      </c>
      <c r="F90" s="22">
        <f t="shared" si="11"/>
        <v>44.4</v>
      </c>
      <c r="G90" s="28">
        <v>84.3</v>
      </c>
      <c r="H90" s="23">
        <f t="shared" si="9"/>
        <v>33.72</v>
      </c>
      <c r="I90" s="28">
        <f t="shared" si="10"/>
        <v>78.12</v>
      </c>
      <c r="J90" s="18">
        <v>13</v>
      </c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40"/>
    </row>
    <row r="91" s="3" customFormat="1" ht="63" customHeight="1" spans="1:40">
      <c r="A91" s="18">
        <v>89</v>
      </c>
      <c r="B91" s="25" t="s">
        <v>296</v>
      </c>
      <c r="C91" s="20" t="s">
        <v>297</v>
      </c>
      <c r="D91" s="21" t="s">
        <v>298</v>
      </c>
      <c r="E91" s="18" t="s">
        <v>299</v>
      </c>
      <c r="F91" s="22">
        <f t="shared" si="11"/>
        <v>43.362</v>
      </c>
      <c r="G91" s="28">
        <v>85.3</v>
      </c>
      <c r="H91" s="23">
        <f t="shared" si="9"/>
        <v>34.12</v>
      </c>
      <c r="I91" s="28">
        <f t="shared" si="10"/>
        <v>77.482</v>
      </c>
      <c r="J91" s="18">
        <v>14</v>
      </c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40"/>
    </row>
    <row r="92" s="3" customFormat="1" ht="63" customHeight="1" spans="1:40">
      <c r="A92" s="18">
        <v>90</v>
      </c>
      <c r="B92" s="25" t="s">
        <v>300</v>
      </c>
      <c r="C92" s="20" t="s">
        <v>301</v>
      </c>
      <c r="D92" s="21" t="s">
        <v>302</v>
      </c>
      <c r="E92" s="18" t="s">
        <v>303</v>
      </c>
      <c r="F92" s="22">
        <f t="shared" si="11"/>
        <v>43.554</v>
      </c>
      <c r="G92" s="28">
        <v>83.2</v>
      </c>
      <c r="H92" s="23">
        <f t="shared" si="9"/>
        <v>33.28</v>
      </c>
      <c r="I92" s="28">
        <f t="shared" si="10"/>
        <v>76.834</v>
      </c>
      <c r="J92" s="18">
        <v>15</v>
      </c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40"/>
    </row>
    <row r="93" ht="24" spans="1:10">
      <c r="A93" s="18">
        <v>91</v>
      </c>
      <c r="B93" s="34" t="s">
        <v>304</v>
      </c>
      <c r="C93" s="35" t="s">
        <v>305</v>
      </c>
      <c r="D93" s="35" t="s">
        <v>306</v>
      </c>
      <c r="E93" s="35" t="s">
        <v>307</v>
      </c>
      <c r="F93" s="36">
        <f t="shared" ref="F93:F156" si="12">E93*0.6</f>
        <v>47.262</v>
      </c>
      <c r="G93" s="35">
        <v>84.8</v>
      </c>
      <c r="H93" s="36">
        <f t="shared" ref="H93:H99" si="13">G93*0.4</f>
        <v>33.92</v>
      </c>
      <c r="I93" s="36">
        <f t="shared" ref="I93:I99" si="14">E93*0.6+G93*0.4</f>
        <v>81.182</v>
      </c>
      <c r="J93" s="35">
        <v>1</v>
      </c>
    </row>
    <row r="94" ht="24" spans="1:10">
      <c r="A94" s="18">
        <v>92</v>
      </c>
      <c r="B94" s="34" t="s">
        <v>304</v>
      </c>
      <c r="C94" s="35" t="s">
        <v>308</v>
      </c>
      <c r="D94" s="35" t="s">
        <v>309</v>
      </c>
      <c r="E94" s="35" t="s">
        <v>310</v>
      </c>
      <c r="F94" s="36">
        <f t="shared" si="12"/>
        <v>46.2</v>
      </c>
      <c r="G94" s="35">
        <v>78.6</v>
      </c>
      <c r="H94" s="36">
        <f t="shared" si="13"/>
        <v>31.44</v>
      </c>
      <c r="I94" s="36">
        <f t="shared" si="14"/>
        <v>77.64</v>
      </c>
      <c r="J94" s="35">
        <v>2</v>
      </c>
    </row>
    <row r="95" ht="24" spans="1:10">
      <c r="A95" s="18">
        <v>93</v>
      </c>
      <c r="B95" s="34" t="s">
        <v>304</v>
      </c>
      <c r="C95" s="35" t="s">
        <v>311</v>
      </c>
      <c r="D95" s="35" t="s">
        <v>312</v>
      </c>
      <c r="E95" s="35" t="s">
        <v>276</v>
      </c>
      <c r="F95" s="36">
        <f t="shared" si="12"/>
        <v>45.168</v>
      </c>
      <c r="G95" s="35">
        <v>78.6</v>
      </c>
      <c r="H95" s="36">
        <f t="shared" si="13"/>
        <v>31.44</v>
      </c>
      <c r="I95" s="36">
        <f t="shared" si="14"/>
        <v>76.608</v>
      </c>
      <c r="J95" s="35">
        <v>3</v>
      </c>
    </row>
    <row r="96" ht="24" spans="1:10">
      <c r="A96" s="18">
        <v>94</v>
      </c>
      <c r="B96" s="34" t="s">
        <v>304</v>
      </c>
      <c r="C96" s="35" t="s">
        <v>313</v>
      </c>
      <c r="D96" s="35" t="s">
        <v>314</v>
      </c>
      <c r="E96" s="35" t="s">
        <v>29</v>
      </c>
      <c r="F96" s="36">
        <f t="shared" si="12"/>
        <v>44.358</v>
      </c>
      <c r="G96" s="35">
        <v>78.4</v>
      </c>
      <c r="H96" s="36">
        <f t="shared" si="13"/>
        <v>31.36</v>
      </c>
      <c r="I96" s="36">
        <f t="shared" si="14"/>
        <v>75.718</v>
      </c>
      <c r="J96" s="35">
        <v>4</v>
      </c>
    </row>
    <row r="97" ht="24" spans="1:10">
      <c r="A97" s="18">
        <v>95</v>
      </c>
      <c r="B97" s="34" t="s">
        <v>304</v>
      </c>
      <c r="C97" s="35" t="s">
        <v>315</v>
      </c>
      <c r="D97" s="35" t="s">
        <v>316</v>
      </c>
      <c r="E97" s="35" t="s">
        <v>317</v>
      </c>
      <c r="F97" s="36">
        <f t="shared" si="12"/>
        <v>44.436</v>
      </c>
      <c r="G97" s="35">
        <v>77.6</v>
      </c>
      <c r="H97" s="36">
        <f t="shared" si="13"/>
        <v>31.04</v>
      </c>
      <c r="I97" s="36">
        <f t="shared" si="14"/>
        <v>75.476</v>
      </c>
      <c r="J97" s="35">
        <v>5</v>
      </c>
    </row>
    <row r="98" ht="24" spans="1:10">
      <c r="A98" s="18">
        <v>96</v>
      </c>
      <c r="B98" s="34" t="s">
        <v>304</v>
      </c>
      <c r="C98" s="35" t="s">
        <v>318</v>
      </c>
      <c r="D98" s="35" t="s">
        <v>319</v>
      </c>
      <c r="E98" s="35" t="s">
        <v>320</v>
      </c>
      <c r="F98" s="36">
        <f t="shared" si="12"/>
        <v>42.3</v>
      </c>
      <c r="G98" s="35">
        <v>79.4</v>
      </c>
      <c r="H98" s="36">
        <f t="shared" si="13"/>
        <v>31.76</v>
      </c>
      <c r="I98" s="36">
        <f t="shared" si="14"/>
        <v>74.06</v>
      </c>
      <c r="J98" s="35">
        <v>6</v>
      </c>
    </row>
    <row r="99" ht="24" spans="1:10">
      <c r="A99" s="18">
        <v>97</v>
      </c>
      <c r="B99" s="34" t="s">
        <v>304</v>
      </c>
      <c r="C99" s="35" t="s">
        <v>321</v>
      </c>
      <c r="D99" s="35" t="s">
        <v>322</v>
      </c>
      <c r="E99" s="35" t="s">
        <v>323</v>
      </c>
      <c r="F99" s="36">
        <f t="shared" si="12"/>
        <v>41.832</v>
      </c>
      <c r="G99" s="35">
        <v>78.6</v>
      </c>
      <c r="H99" s="36">
        <f t="shared" si="13"/>
        <v>31.44</v>
      </c>
      <c r="I99" s="36">
        <f t="shared" si="14"/>
        <v>73.272</v>
      </c>
      <c r="J99" s="35">
        <v>7</v>
      </c>
    </row>
    <row r="100" ht="24" spans="1:10">
      <c r="A100" s="18">
        <v>98</v>
      </c>
      <c r="B100" s="34" t="s">
        <v>304</v>
      </c>
      <c r="C100" s="35" t="s">
        <v>324</v>
      </c>
      <c r="D100" s="35" t="s">
        <v>325</v>
      </c>
      <c r="E100" s="35" t="s">
        <v>326</v>
      </c>
      <c r="F100" s="36">
        <f t="shared" si="12"/>
        <v>45.408</v>
      </c>
      <c r="G100" s="35" t="s">
        <v>36</v>
      </c>
      <c r="H100" s="36"/>
      <c r="I100" s="36">
        <v>45.41</v>
      </c>
      <c r="J100" s="35">
        <v>8</v>
      </c>
    </row>
    <row r="101" ht="24" spans="1:10">
      <c r="A101" s="18">
        <v>99</v>
      </c>
      <c r="B101" s="34" t="s">
        <v>304</v>
      </c>
      <c r="C101" s="35" t="s">
        <v>327</v>
      </c>
      <c r="D101" s="35" t="s">
        <v>328</v>
      </c>
      <c r="E101" s="35" t="s">
        <v>329</v>
      </c>
      <c r="F101" s="36">
        <f t="shared" si="12"/>
        <v>42.594</v>
      </c>
      <c r="G101" s="35" t="s">
        <v>36</v>
      </c>
      <c r="H101" s="36"/>
      <c r="I101" s="36">
        <v>42.59</v>
      </c>
      <c r="J101" s="35">
        <v>9</v>
      </c>
    </row>
    <row r="102" ht="24" spans="1:10">
      <c r="A102" s="18">
        <v>100</v>
      </c>
      <c r="B102" s="34" t="s">
        <v>330</v>
      </c>
      <c r="C102" s="35" t="s">
        <v>331</v>
      </c>
      <c r="D102" s="35" t="s">
        <v>332</v>
      </c>
      <c r="E102" s="35" t="s">
        <v>333</v>
      </c>
      <c r="F102" s="36">
        <f t="shared" si="12"/>
        <v>41.28</v>
      </c>
      <c r="G102" s="35">
        <v>70</v>
      </c>
      <c r="H102" s="36">
        <f t="shared" ref="H102:H115" si="15">G102*0.4</f>
        <v>28</v>
      </c>
      <c r="I102" s="36">
        <f t="shared" ref="I102:I115" si="16">E102*0.6+G102*0.4</f>
        <v>69.28</v>
      </c>
      <c r="J102" s="35">
        <v>1</v>
      </c>
    </row>
    <row r="103" ht="24" spans="1:10">
      <c r="A103" s="18">
        <v>101</v>
      </c>
      <c r="B103" s="37" t="s">
        <v>334</v>
      </c>
      <c r="C103" s="35" t="s">
        <v>335</v>
      </c>
      <c r="D103" s="35" t="s">
        <v>336</v>
      </c>
      <c r="E103" s="35" t="s">
        <v>337</v>
      </c>
      <c r="F103" s="36">
        <f t="shared" si="12"/>
        <v>42.45</v>
      </c>
      <c r="G103" s="35">
        <v>80.8</v>
      </c>
      <c r="H103" s="36">
        <f t="shared" si="15"/>
        <v>32.32</v>
      </c>
      <c r="I103" s="36">
        <f t="shared" si="16"/>
        <v>74.77</v>
      </c>
      <c r="J103" s="35">
        <v>1</v>
      </c>
    </row>
    <row r="104" ht="24" spans="1:10">
      <c r="A104" s="18">
        <v>102</v>
      </c>
      <c r="B104" s="37" t="s">
        <v>334</v>
      </c>
      <c r="C104" s="35" t="s">
        <v>338</v>
      </c>
      <c r="D104" s="35" t="s">
        <v>339</v>
      </c>
      <c r="E104" s="35" t="s">
        <v>340</v>
      </c>
      <c r="F104" s="36">
        <f t="shared" si="12"/>
        <v>44.244</v>
      </c>
      <c r="G104" s="35">
        <v>73.2</v>
      </c>
      <c r="H104" s="36">
        <f t="shared" si="15"/>
        <v>29.28</v>
      </c>
      <c r="I104" s="36">
        <f t="shared" si="16"/>
        <v>73.524</v>
      </c>
      <c r="J104" s="35">
        <v>2</v>
      </c>
    </row>
    <row r="105" ht="24" spans="1:10">
      <c r="A105" s="18">
        <v>103</v>
      </c>
      <c r="B105" s="37" t="s">
        <v>334</v>
      </c>
      <c r="C105" s="35" t="s">
        <v>341</v>
      </c>
      <c r="D105" s="35" t="s">
        <v>342</v>
      </c>
      <c r="E105" s="35" t="s">
        <v>343</v>
      </c>
      <c r="F105" s="36">
        <f t="shared" si="12"/>
        <v>40.476</v>
      </c>
      <c r="G105" s="35">
        <v>81.2</v>
      </c>
      <c r="H105" s="36">
        <f t="shared" si="15"/>
        <v>32.48</v>
      </c>
      <c r="I105" s="36">
        <f t="shared" si="16"/>
        <v>72.956</v>
      </c>
      <c r="J105" s="35">
        <v>3</v>
      </c>
    </row>
    <row r="106" ht="24" spans="1:10">
      <c r="A106" s="18">
        <v>104</v>
      </c>
      <c r="B106" s="37" t="s">
        <v>334</v>
      </c>
      <c r="C106" s="35" t="s">
        <v>344</v>
      </c>
      <c r="D106" s="35" t="s">
        <v>345</v>
      </c>
      <c r="E106" s="35" t="s">
        <v>346</v>
      </c>
      <c r="F106" s="36">
        <f t="shared" si="12"/>
        <v>43.536</v>
      </c>
      <c r="G106" s="35">
        <v>72.6</v>
      </c>
      <c r="H106" s="36">
        <f t="shared" si="15"/>
        <v>29.04</v>
      </c>
      <c r="I106" s="36">
        <f t="shared" si="16"/>
        <v>72.576</v>
      </c>
      <c r="J106" s="35">
        <v>4</v>
      </c>
    </row>
    <row r="107" ht="24" spans="1:10">
      <c r="A107" s="18">
        <v>105</v>
      </c>
      <c r="B107" s="37" t="s">
        <v>334</v>
      </c>
      <c r="C107" s="35" t="s">
        <v>347</v>
      </c>
      <c r="D107" s="35" t="s">
        <v>348</v>
      </c>
      <c r="E107" s="35" t="s">
        <v>349</v>
      </c>
      <c r="F107" s="36">
        <f t="shared" si="12"/>
        <v>40.848</v>
      </c>
      <c r="G107" s="35">
        <v>70.6</v>
      </c>
      <c r="H107" s="36">
        <f t="shared" si="15"/>
        <v>28.24</v>
      </c>
      <c r="I107" s="36">
        <f t="shared" si="16"/>
        <v>69.088</v>
      </c>
      <c r="J107" s="35">
        <v>5</v>
      </c>
    </row>
    <row r="108" ht="24" spans="1:10">
      <c r="A108" s="18">
        <v>106</v>
      </c>
      <c r="B108" s="37" t="s">
        <v>334</v>
      </c>
      <c r="C108" s="38" t="s">
        <v>350</v>
      </c>
      <c r="D108" s="35" t="s">
        <v>351</v>
      </c>
      <c r="E108" s="35" t="s">
        <v>352</v>
      </c>
      <c r="F108" s="36">
        <f t="shared" si="12"/>
        <v>38.724</v>
      </c>
      <c r="G108" s="35">
        <v>71.4</v>
      </c>
      <c r="H108" s="36">
        <f t="shared" si="15"/>
        <v>28.56</v>
      </c>
      <c r="I108" s="36">
        <f t="shared" si="16"/>
        <v>67.284</v>
      </c>
      <c r="J108" s="35">
        <v>6</v>
      </c>
    </row>
    <row r="109" ht="24" spans="1:10">
      <c r="A109" s="18">
        <v>107</v>
      </c>
      <c r="B109" s="34" t="s">
        <v>353</v>
      </c>
      <c r="C109" s="35" t="s">
        <v>354</v>
      </c>
      <c r="D109" s="35" t="s">
        <v>355</v>
      </c>
      <c r="E109" s="35" t="s">
        <v>356</v>
      </c>
      <c r="F109" s="36">
        <f t="shared" si="12"/>
        <v>38.772</v>
      </c>
      <c r="G109" s="35">
        <v>81.8</v>
      </c>
      <c r="H109" s="36">
        <f t="shared" si="15"/>
        <v>32.72</v>
      </c>
      <c r="I109" s="36">
        <f t="shared" si="16"/>
        <v>71.492</v>
      </c>
      <c r="J109" s="35">
        <v>1</v>
      </c>
    </row>
    <row r="110" ht="24" spans="1:10">
      <c r="A110" s="18">
        <v>108</v>
      </c>
      <c r="B110" s="34" t="s">
        <v>357</v>
      </c>
      <c r="C110" s="35" t="s">
        <v>358</v>
      </c>
      <c r="D110" s="35" t="s">
        <v>359</v>
      </c>
      <c r="E110" s="35" t="s">
        <v>360</v>
      </c>
      <c r="F110" s="36">
        <f t="shared" si="12"/>
        <v>46.572</v>
      </c>
      <c r="G110" s="35">
        <v>84.6</v>
      </c>
      <c r="H110" s="36">
        <f t="shared" si="15"/>
        <v>33.84</v>
      </c>
      <c r="I110" s="36">
        <f t="shared" si="16"/>
        <v>80.412</v>
      </c>
      <c r="J110" s="35">
        <v>1</v>
      </c>
    </row>
    <row r="111" ht="24" spans="1:10">
      <c r="A111" s="18">
        <v>109</v>
      </c>
      <c r="B111" s="34" t="s">
        <v>357</v>
      </c>
      <c r="C111" s="35" t="s">
        <v>361</v>
      </c>
      <c r="D111" s="35" t="s">
        <v>362</v>
      </c>
      <c r="E111" s="35" t="s">
        <v>363</v>
      </c>
      <c r="F111" s="36">
        <f t="shared" si="12"/>
        <v>43.404</v>
      </c>
      <c r="G111" s="35">
        <v>79.4</v>
      </c>
      <c r="H111" s="36">
        <f t="shared" si="15"/>
        <v>31.76</v>
      </c>
      <c r="I111" s="36">
        <f t="shared" si="16"/>
        <v>75.164</v>
      </c>
      <c r="J111" s="35">
        <v>2</v>
      </c>
    </row>
    <row r="112" ht="36" spans="1:10">
      <c r="A112" s="18">
        <v>110</v>
      </c>
      <c r="B112" s="39" t="s">
        <v>364</v>
      </c>
      <c r="C112" s="35" t="s">
        <v>365</v>
      </c>
      <c r="D112" s="35" t="s">
        <v>366</v>
      </c>
      <c r="E112" s="35" t="s">
        <v>363</v>
      </c>
      <c r="F112" s="36">
        <f t="shared" si="12"/>
        <v>43.404</v>
      </c>
      <c r="G112" s="35">
        <v>74.2</v>
      </c>
      <c r="H112" s="36">
        <f t="shared" si="15"/>
        <v>29.68</v>
      </c>
      <c r="I112" s="36">
        <f t="shared" si="16"/>
        <v>73.084</v>
      </c>
      <c r="J112" s="35">
        <v>1</v>
      </c>
    </row>
    <row r="113" ht="36" spans="1:10">
      <c r="A113" s="18">
        <v>111</v>
      </c>
      <c r="B113" s="39" t="s">
        <v>364</v>
      </c>
      <c r="C113" s="35" t="s">
        <v>367</v>
      </c>
      <c r="D113" s="35" t="s">
        <v>368</v>
      </c>
      <c r="E113" s="35" t="s">
        <v>369</v>
      </c>
      <c r="F113" s="36">
        <f t="shared" si="12"/>
        <v>40.986</v>
      </c>
      <c r="G113" s="35">
        <v>75.4</v>
      </c>
      <c r="H113" s="36">
        <f t="shared" si="15"/>
        <v>30.16</v>
      </c>
      <c r="I113" s="36">
        <f t="shared" si="16"/>
        <v>71.146</v>
      </c>
      <c r="J113" s="35">
        <v>2</v>
      </c>
    </row>
    <row r="114" ht="24" spans="1:10">
      <c r="A114" s="18">
        <v>112</v>
      </c>
      <c r="B114" s="39" t="s">
        <v>370</v>
      </c>
      <c r="C114" s="35" t="s">
        <v>371</v>
      </c>
      <c r="D114" s="35" t="s">
        <v>372</v>
      </c>
      <c r="E114" s="35" t="s">
        <v>373</v>
      </c>
      <c r="F114" s="36">
        <f t="shared" si="12"/>
        <v>46.668</v>
      </c>
      <c r="G114" s="35">
        <v>83.2</v>
      </c>
      <c r="H114" s="36">
        <f t="shared" si="15"/>
        <v>33.28</v>
      </c>
      <c r="I114" s="36">
        <f t="shared" si="16"/>
        <v>79.948</v>
      </c>
      <c r="J114" s="35">
        <v>1</v>
      </c>
    </row>
    <row r="115" ht="24" spans="1:10">
      <c r="A115" s="18">
        <v>113</v>
      </c>
      <c r="B115" s="39" t="s">
        <v>370</v>
      </c>
      <c r="C115" s="35" t="s">
        <v>374</v>
      </c>
      <c r="D115" s="35" t="s">
        <v>375</v>
      </c>
      <c r="E115" s="35" t="s">
        <v>376</v>
      </c>
      <c r="F115" s="36">
        <f t="shared" si="12"/>
        <v>46.482</v>
      </c>
      <c r="G115" s="35">
        <v>77.6</v>
      </c>
      <c r="H115" s="36">
        <f t="shared" si="15"/>
        <v>31.04</v>
      </c>
      <c r="I115" s="36">
        <f t="shared" si="16"/>
        <v>77.522</v>
      </c>
      <c r="J115" s="35">
        <v>2</v>
      </c>
    </row>
    <row r="116" ht="24" spans="1:10">
      <c r="A116" s="18">
        <v>114</v>
      </c>
      <c r="B116" s="39" t="s">
        <v>370</v>
      </c>
      <c r="C116" s="35" t="s">
        <v>377</v>
      </c>
      <c r="D116" s="35" t="s">
        <v>378</v>
      </c>
      <c r="E116" s="35" t="s">
        <v>379</v>
      </c>
      <c r="F116" s="36">
        <f t="shared" si="12"/>
        <v>47.658</v>
      </c>
      <c r="G116" s="35" t="s">
        <v>36</v>
      </c>
      <c r="H116" s="36"/>
      <c r="I116" s="36">
        <v>47.66</v>
      </c>
      <c r="J116" s="35">
        <v>3</v>
      </c>
    </row>
    <row r="117" ht="24" spans="1:10">
      <c r="A117" s="18">
        <v>115</v>
      </c>
      <c r="B117" s="39" t="s">
        <v>380</v>
      </c>
      <c r="C117" s="35" t="s">
        <v>381</v>
      </c>
      <c r="D117" s="35" t="s">
        <v>382</v>
      </c>
      <c r="E117" s="35" t="s">
        <v>383</v>
      </c>
      <c r="F117" s="36">
        <f t="shared" si="12"/>
        <v>49.65</v>
      </c>
      <c r="G117" s="35">
        <v>82.4</v>
      </c>
      <c r="H117" s="36">
        <f t="shared" ref="H117:H128" si="17">G117*0.4</f>
        <v>32.96</v>
      </c>
      <c r="I117" s="36">
        <f t="shared" ref="I117:I128" si="18">E117*0.6+G117*0.4</f>
        <v>82.61</v>
      </c>
      <c r="J117" s="35">
        <v>1</v>
      </c>
    </row>
    <row r="118" ht="24" spans="1:10">
      <c r="A118" s="18">
        <v>116</v>
      </c>
      <c r="B118" s="39" t="s">
        <v>380</v>
      </c>
      <c r="C118" s="35" t="s">
        <v>384</v>
      </c>
      <c r="D118" s="35" t="s">
        <v>385</v>
      </c>
      <c r="E118" s="35" t="s">
        <v>386</v>
      </c>
      <c r="F118" s="36">
        <f t="shared" si="12"/>
        <v>47.826</v>
      </c>
      <c r="G118" s="35">
        <v>84</v>
      </c>
      <c r="H118" s="36">
        <f t="shared" si="17"/>
        <v>33.6</v>
      </c>
      <c r="I118" s="36">
        <f t="shared" si="18"/>
        <v>81.426</v>
      </c>
      <c r="J118" s="35">
        <v>2</v>
      </c>
    </row>
    <row r="119" ht="24" spans="1:10">
      <c r="A119" s="18">
        <v>117</v>
      </c>
      <c r="B119" s="39" t="s">
        <v>380</v>
      </c>
      <c r="C119" s="35" t="s">
        <v>387</v>
      </c>
      <c r="D119" s="35" t="s">
        <v>388</v>
      </c>
      <c r="E119" s="35" t="s">
        <v>389</v>
      </c>
      <c r="F119" s="36">
        <f t="shared" si="12"/>
        <v>47.904</v>
      </c>
      <c r="G119" s="35">
        <v>80.6</v>
      </c>
      <c r="H119" s="36">
        <f t="shared" si="17"/>
        <v>32.24</v>
      </c>
      <c r="I119" s="36">
        <f t="shared" si="18"/>
        <v>80.144</v>
      </c>
      <c r="J119" s="35">
        <v>3</v>
      </c>
    </row>
    <row r="120" ht="24" spans="1:10">
      <c r="A120" s="18">
        <v>118</v>
      </c>
      <c r="B120" s="39" t="s">
        <v>380</v>
      </c>
      <c r="C120" s="35" t="s">
        <v>390</v>
      </c>
      <c r="D120" s="35" t="s">
        <v>391</v>
      </c>
      <c r="E120" s="35" t="s">
        <v>392</v>
      </c>
      <c r="F120" s="36">
        <f t="shared" si="12"/>
        <v>48.84</v>
      </c>
      <c r="G120" s="35">
        <v>77.8</v>
      </c>
      <c r="H120" s="36">
        <f t="shared" si="17"/>
        <v>31.12</v>
      </c>
      <c r="I120" s="36">
        <f t="shared" si="18"/>
        <v>79.96</v>
      </c>
      <c r="J120" s="35">
        <v>4</v>
      </c>
    </row>
    <row r="121" ht="24" spans="1:10">
      <c r="A121" s="18">
        <v>119</v>
      </c>
      <c r="B121" s="39" t="s">
        <v>380</v>
      </c>
      <c r="C121" s="42" t="s">
        <v>393</v>
      </c>
      <c r="D121" s="35" t="s">
        <v>394</v>
      </c>
      <c r="E121" s="35" t="s">
        <v>395</v>
      </c>
      <c r="F121" s="36">
        <f t="shared" si="12"/>
        <v>47.526</v>
      </c>
      <c r="G121" s="35">
        <v>78.2</v>
      </c>
      <c r="H121" s="36">
        <f t="shared" si="17"/>
        <v>31.28</v>
      </c>
      <c r="I121" s="36">
        <f t="shared" si="18"/>
        <v>78.806</v>
      </c>
      <c r="J121" s="35">
        <v>5</v>
      </c>
    </row>
    <row r="122" ht="24" spans="1:10">
      <c r="A122" s="18">
        <v>120</v>
      </c>
      <c r="B122" s="39" t="s">
        <v>380</v>
      </c>
      <c r="C122" s="35" t="s">
        <v>396</v>
      </c>
      <c r="D122" s="35" t="s">
        <v>397</v>
      </c>
      <c r="E122" s="35" t="s">
        <v>398</v>
      </c>
      <c r="F122" s="36">
        <f t="shared" si="12"/>
        <v>47.874</v>
      </c>
      <c r="G122" s="35">
        <v>70.8</v>
      </c>
      <c r="H122" s="36">
        <f t="shared" si="17"/>
        <v>28.32</v>
      </c>
      <c r="I122" s="36">
        <f t="shared" si="18"/>
        <v>76.194</v>
      </c>
      <c r="J122" s="35">
        <v>6</v>
      </c>
    </row>
    <row r="123" ht="36" spans="1:10">
      <c r="A123" s="18">
        <v>121</v>
      </c>
      <c r="B123" s="39" t="s">
        <v>399</v>
      </c>
      <c r="C123" s="35" t="s">
        <v>400</v>
      </c>
      <c r="D123" s="35" t="s">
        <v>401</v>
      </c>
      <c r="E123" s="35" t="s">
        <v>402</v>
      </c>
      <c r="F123" s="36">
        <f t="shared" si="12"/>
        <v>52.65</v>
      </c>
      <c r="G123" s="35">
        <v>70.6</v>
      </c>
      <c r="H123" s="36">
        <f t="shared" si="17"/>
        <v>28.24</v>
      </c>
      <c r="I123" s="36">
        <f t="shared" si="18"/>
        <v>80.89</v>
      </c>
      <c r="J123" s="35">
        <v>1</v>
      </c>
    </row>
    <row r="124" ht="36" spans="1:10">
      <c r="A124" s="18">
        <v>122</v>
      </c>
      <c r="B124" s="39" t="s">
        <v>399</v>
      </c>
      <c r="C124" s="35" t="s">
        <v>403</v>
      </c>
      <c r="D124" s="35" t="s">
        <v>404</v>
      </c>
      <c r="E124" s="35" t="s">
        <v>405</v>
      </c>
      <c r="F124" s="36">
        <f t="shared" si="12"/>
        <v>49.44</v>
      </c>
      <c r="G124" s="35">
        <v>73.6</v>
      </c>
      <c r="H124" s="36">
        <f t="shared" si="17"/>
        <v>29.44</v>
      </c>
      <c r="I124" s="36">
        <f t="shared" si="18"/>
        <v>78.88</v>
      </c>
      <c r="J124" s="35">
        <v>2</v>
      </c>
    </row>
    <row r="125" ht="36" spans="1:10">
      <c r="A125" s="18">
        <v>123</v>
      </c>
      <c r="B125" s="39" t="s">
        <v>399</v>
      </c>
      <c r="C125" s="35" t="s">
        <v>406</v>
      </c>
      <c r="D125" s="35" t="s">
        <v>407</v>
      </c>
      <c r="E125" s="35" t="s">
        <v>408</v>
      </c>
      <c r="F125" s="36">
        <f t="shared" si="12"/>
        <v>45.762</v>
      </c>
      <c r="G125" s="35">
        <v>67.2</v>
      </c>
      <c r="H125" s="36">
        <f t="shared" si="17"/>
        <v>26.88</v>
      </c>
      <c r="I125" s="36">
        <f t="shared" si="18"/>
        <v>72.642</v>
      </c>
      <c r="J125" s="35">
        <v>3</v>
      </c>
    </row>
    <row r="126" ht="24" spans="1:10">
      <c r="A126" s="18">
        <v>124</v>
      </c>
      <c r="B126" s="39" t="s">
        <v>409</v>
      </c>
      <c r="C126" s="35" t="s">
        <v>410</v>
      </c>
      <c r="D126" s="35" t="s">
        <v>411</v>
      </c>
      <c r="E126" s="35" t="s">
        <v>412</v>
      </c>
      <c r="F126" s="36">
        <f t="shared" si="12"/>
        <v>35.976</v>
      </c>
      <c r="G126" s="35">
        <v>78</v>
      </c>
      <c r="H126" s="36">
        <f t="shared" si="17"/>
        <v>31.2</v>
      </c>
      <c r="I126" s="36">
        <f t="shared" si="18"/>
        <v>67.176</v>
      </c>
      <c r="J126" s="35">
        <v>1</v>
      </c>
    </row>
    <row r="127" ht="24" spans="1:10">
      <c r="A127" s="18">
        <v>125</v>
      </c>
      <c r="B127" s="39" t="s">
        <v>413</v>
      </c>
      <c r="C127" s="35" t="s">
        <v>414</v>
      </c>
      <c r="D127" s="35" t="s">
        <v>415</v>
      </c>
      <c r="E127" s="35" t="s">
        <v>122</v>
      </c>
      <c r="F127" s="36">
        <f t="shared" si="12"/>
        <v>45.3</v>
      </c>
      <c r="G127" s="35">
        <v>71</v>
      </c>
      <c r="H127" s="36">
        <f t="shared" si="17"/>
        <v>28.4</v>
      </c>
      <c r="I127" s="36">
        <f t="shared" si="18"/>
        <v>73.7</v>
      </c>
      <c r="J127" s="35">
        <v>1</v>
      </c>
    </row>
    <row r="128" ht="24" spans="1:10">
      <c r="A128" s="18">
        <v>126</v>
      </c>
      <c r="B128" s="39" t="s">
        <v>413</v>
      </c>
      <c r="C128" s="35" t="s">
        <v>416</v>
      </c>
      <c r="D128" s="35" t="s">
        <v>417</v>
      </c>
      <c r="E128" s="35" t="s">
        <v>263</v>
      </c>
      <c r="F128" s="36">
        <f t="shared" si="12"/>
        <v>45.888</v>
      </c>
      <c r="G128" s="35">
        <v>68.4</v>
      </c>
      <c r="H128" s="36">
        <f t="shared" si="17"/>
        <v>27.36</v>
      </c>
      <c r="I128" s="36">
        <f t="shared" si="18"/>
        <v>73.248</v>
      </c>
      <c r="J128" s="35">
        <v>2</v>
      </c>
    </row>
    <row r="129" ht="24" spans="1:10">
      <c r="A129" s="18">
        <v>127</v>
      </c>
      <c r="B129" s="39" t="s">
        <v>413</v>
      </c>
      <c r="C129" s="35" t="s">
        <v>418</v>
      </c>
      <c r="D129" s="35" t="s">
        <v>419</v>
      </c>
      <c r="E129" s="35" t="s">
        <v>420</v>
      </c>
      <c r="F129" s="36">
        <f t="shared" si="12"/>
        <v>49.05</v>
      </c>
      <c r="G129" s="35" t="s">
        <v>36</v>
      </c>
      <c r="H129" s="36"/>
      <c r="I129" s="36">
        <v>49.05</v>
      </c>
      <c r="J129" s="35">
        <v>3</v>
      </c>
    </row>
    <row r="130" ht="24" spans="1:10">
      <c r="A130" s="18">
        <v>128</v>
      </c>
      <c r="B130" s="39" t="s">
        <v>421</v>
      </c>
      <c r="C130" s="35" t="s">
        <v>422</v>
      </c>
      <c r="D130" s="35" t="s">
        <v>423</v>
      </c>
      <c r="E130" s="35" t="s">
        <v>303</v>
      </c>
      <c r="F130" s="36">
        <f t="shared" si="12"/>
        <v>43.554</v>
      </c>
      <c r="G130" s="35">
        <v>73.2</v>
      </c>
      <c r="H130" s="36">
        <f t="shared" ref="H130:H140" si="19">G130*0.4</f>
        <v>29.28</v>
      </c>
      <c r="I130" s="36">
        <f t="shared" ref="I130:I140" si="20">E130*0.6+G130*0.4</f>
        <v>72.834</v>
      </c>
      <c r="J130" s="35">
        <v>1</v>
      </c>
    </row>
    <row r="131" ht="24" spans="1:10">
      <c r="A131" s="18">
        <v>129</v>
      </c>
      <c r="B131" s="39" t="s">
        <v>421</v>
      </c>
      <c r="C131" s="35" t="s">
        <v>424</v>
      </c>
      <c r="D131" s="35" t="s">
        <v>425</v>
      </c>
      <c r="E131" s="35" t="s">
        <v>426</v>
      </c>
      <c r="F131" s="36">
        <f t="shared" si="12"/>
        <v>43.386</v>
      </c>
      <c r="G131" s="35" t="s">
        <v>36</v>
      </c>
      <c r="H131" s="36"/>
      <c r="I131" s="36">
        <v>43.39</v>
      </c>
      <c r="J131" s="35">
        <v>2</v>
      </c>
    </row>
    <row r="132" ht="24" spans="1:10">
      <c r="A132" s="18">
        <v>130</v>
      </c>
      <c r="B132" s="39" t="s">
        <v>421</v>
      </c>
      <c r="C132" s="35" t="s">
        <v>427</v>
      </c>
      <c r="D132" s="35" t="s">
        <v>428</v>
      </c>
      <c r="E132" s="35" t="s">
        <v>429</v>
      </c>
      <c r="F132" s="36">
        <f t="shared" si="12"/>
        <v>40.776</v>
      </c>
      <c r="G132" s="35" t="s">
        <v>36</v>
      </c>
      <c r="H132" s="36"/>
      <c r="I132" s="36">
        <v>40.78</v>
      </c>
      <c r="J132" s="35">
        <v>3</v>
      </c>
    </row>
    <row r="133" ht="24" spans="1:10">
      <c r="A133" s="18">
        <v>131</v>
      </c>
      <c r="B133" s="39" t="s">
        <v>430</v>
      </c>
      <c r="C133" s="35" t="s">
        <v>431</v>
      </c>
      <c r="D133" s="35" t="s">
        <v>432</v>
      </c>
      <c r="E133" s="35" t="s">
        <v>433</v>
      </c>
      <c r="F133" s="36">
        <f t="shared" si="12"/>
        <v>47.226</v>
      </c>
      <c r="G133" s="35">
        <v>76.2</v>
      </c>
      <c r="H133" s="36">
        <f t="shared" si="19"/>
        <v>30.48</v>
      </c>
      <c r="I133" s="36">
        <f t="shared" si="20"/>
        <v>77.706</v>
      </c>
      <c r="J133" s="35">
        <v>1</v>
      </c>
    </row>
    <row r="134" ht="24" spans="1:10">
      <c r="A134" s="18">
        <v>132</v>
      </c>
      <c r="B134" s="39" t="s">
        <v>430</v>
      </c>
      <c r="C134" s="35" t="s">
        <v>434</v>
      </c>
      <c r="D134" s="35" t="s">
        <v>435</v>
      </c>
      <c r="E134" s="35" t="s">
        <v>436</v>
      </c>
      <c r="F134" s="36">
        <f t="shared" si="12"/>
        <v>45.258</v>
      </c>
      <c r="G134" s="35">
        <v>78.4</v>
      </c>
      <c r="H134" s="36">
        <f t="shared" si="19"/>
        <v>31.36</v>
      </c>
      <c r="I134" s="36">
        <f t="shared" si="20"/>
        <v>76.618</v>
      </c>
      <c r="J134" s="35">
        <v>2</v>
      </c>
    </row>
    <row r="135" ht="24" spans="1:10">
      <c r="A135" s="18">
        <v>133</v>
      </c>
      <c r="B135" s="39" t="s">
        <v>430</v>
      </c>
      <c r="C135" s="35" t="s">
        <v>437</v>
      </c>
      <c r="D135" s="35" t="s">
        <v>438</v>
      </c>
      <c r="E135" s="35" t="s">
        <v>439</v>
      </c>
      <c r="F135" s="36">
        <f t="shared" si="12"/>
        <v>44.208</v>
      </c>
      <c r="G135" s="35">
        <v>72.2</v>
      </c>
      <c r="H135" s="36">
        <f t="shared" si="19"/>
        <v>28.88</v>
      </c>
      <c r="I135" s="36">
        <f t="shared" si="20"/>
        <v>73.088</v>
      </c>
      <c r="J135" s="35">
        <v>3</v>
      </c>
    </row>
    <row r="136" ht="36" spans="1:10">
      <c r="A136" s="18">
        <v>134</v>
      </c>
      <c r="B136" s="39" t="s">
        <v>440</v>
      </c>
      <c r="C136" s="35" t="s">
        <v>441</v>
      </c>
      <c r="D136" s="35" t="s">
        <v>442</v>
      </c>
      <c r="E136" s="35" t="s">
        <v>443</v>
      </c>
      <c r="F136" s="36">
        <f t="shared" si="12"/>
        <v>48.528</v>
      </c>
      <c r="G136" s="35">
        <v>71.6</v>
      </c>
      <c r="H136" s="36">
        <f t="shared" si="19"/>
        <v>28.64</v>
      </c>
      <c r="I136" s="36">
        <f t="shared" si="20"/>
        <v>77.168</v>
      </c>
      <c r="J136" s="35">
        <v>1</v>
      </c>
    </row>
    <row r="137" ht="36" spans="1:10">
      <c r="A137" s="18">
        <v>135</v>
      </c>
      <c r="B137" s="39" t="s">
        <v>440</v>
      </c>
      <c r="C137" s="35" t="s">
        <v>444</v>
      </c>
      <c r="D137" s="35" t="s">
        <v>445</v>
      </c>
      <c r="E137" s="35" t="s">
        <v>446</v>
      </c>
      <c r="F137" s="36">
        <f t="shared" si="12"/>
        <v>46.194</v>
      </c>
      <c r="G137" s="35">
        <v>75.2</v>
      </c>
      <c r="H137" s="36">
        <f t="shared" si="19"/>
        <v>30.08</v>
      </c>
      <c r="I137" s="36">
        <f t="shared" si="20"/>
        <v>76.274</v>
      </c>
      <c r="J137" s="35">
        <v>2</v>
      </c>
    </row>
    <row r="138" ht="36" spans="1:10">
      <c r="A138" s="18">
        <v>136</v>
      </c>
      <c r="B138" s="39" t="s">
        <v>440</v>
      </c>
      <c r="C138" s="35" t="s">
        <v>447</v>
      </c>
      <c r="D138" s="35" t="s">
        <v>229</v>
      </c>
      <c r="E138" s="35" t="s">
        <v>448</v>
      </c>
      <c r="F138" s="36">
        <f t="shared" si="12"/>
        <v>45.18</v>
      </c>
      <c r="G138" s="35">
        <v>74.8</v>
      </c>
      <c r="H138" s="36">
        <f t="shared" si="19"/>
        <v>29.92</v>
      </c>
      <c r="I138" s="36">
        <f t="shared" si="20"/>
        <v>75.1</v>
      </c>
      <c r="J138" s="35">
        <v>3</v>
      </c>
    </row>
    <row r="139" ht="36" spans="1:10">
      <c r="A139" s="18">
        <v>137</v>
      </c>
      <c r="B139" s="39" t="s">
        <v>440</v>
      </c>
      <c r="C139" s="35" t="s">
        <v>449</v>
      </c>
      <c r="D139" s="35" t="s">
        <v>450</v>
      </c>
      <c r="E139" s="35" t="s">
        <v>283</v>
      </c>
      <c r="F139" s="36">
        <f t="shared" si="12"/>
        <v>45.75</v>
      </c>
      <c r="G139" s="35">
        <v>67.4</v>
      </c>
      <c r="H139" s="36">
        <f t="shared" si="19"/>
        <v>26.96</v>
      </c>
      <c r="I139" s="36">
        <f t="shared" si="20"/>
        <v>72.71</v>
      </c>
      <c r="J139" s="35">
        <v>4</v>
      </c>
    </row>
    <row r="140" ht="36" spans="1:10">
      <c r="A140" s="18">
        <v>138</v>
      </c>
      <c r="B140" s="39" t="s">
        <v>440</v>
      </c>
      <c r="C140" s="35" t="s">
        <v>451</v>
      </c>
      <c r="D140" s="35" t="s">
        <v>452</v>
      </c>
      <c r="E140" s="35" t="s">
        <v>453</v>
      </c>
      <c r="F140" s="36">
        <f t="shared" si="12"/>
        <v>44.568</v>
      </c>
      <c r="G140" s="35">
        <v>62</v>
      </c>
      <c r="H140" s="36">
        <f t="shared" si="19"/>
        <v>24.8</v>
      </c>
      <c r="I140" s="36">
        <f t="shared" si="20"/>
        <v>69.368</v>
      </c>
      <c r="J140" s="35">
        <v>5</v>
      </c>
    </row>
    <row r="141" ht="36" spans="1:10">
      <c r="A141" s="18">
        <v>139</v>
      </c>
      <c r="B141" s="39" t="s">
        <v>440</v>
      </c>
      <c r="C141" s="35" t="s">
        <v>454</v>
      </c>
      <c r="D141" s="35" t="s">
        <v>455</v>
      </c>
      <c r="E141" s="35" t="s">
        <v>456</v>
      </c>
      <c r="F141" s="36">
        <f t="shared" si="12"/>
        <v>43.104</v>
      </c>
      <c r="G141" s="35" t="s">
        <v>36</v>
      </c>
      <c r="H141" s="36"/>
      <c r="I141" s="36">
        <v>43.1</v>
      </c>
      <c r="J141" s="35">
        <v>6</v>
      </c>
    </row>
    <row r="142" ht="36" spans="1:10">
      <c r="A142" s="18">
        <v>140</v>
      </c>
      <c r="B142" s="39" t="s">
        <v>457</v>
      </c>
      <c r="C142" s="35" t="s">
        <v>458</v>
      </c>
      <c r="D142" s="35" t="s">
        <v>459</v>
      </c>
      <c r="E142" s="35" t="s">
        <v>460</v>
      </c>
      <c r="F142" s="36">
        <f t="shared" si="12"/>
        <v>52.782</v>
      </c>
      <c r="G142" s="35">
        <v>71.8</v>
      </c>
      <c r="H142" s="36">
        <f t="shared" ref="H142:H155" si="21">G142*0.4</f>
        <v>28.72</v>
      </c>
      <c r="I142" s="36">
        <f t="shared" ref="I142:I155" si="22">E142*0.6+G142*0.4</f>
        <v>81.502</v>
      </c>
      <c r="J142" s="35">
        <v>1</v>
      </c>
    </row>
    <row r="143" ht="36" spans="1:10">
      <c r="A143" s="18">
        <v>141</v>
      </c>
      <c r="B143" s="39" t="s">
        <v>457</v>
      </c>
      <c r="C143" s="35" t="s">
        <v>461</v>
      </c>
      <c r="D143" s="35" t="s">
        <v>462</v>
      </c>
      <c r="E143" s="35" t="s">
        <v>463</v>
      </c>
      <c r="F143" s="36">
        <f t="shared" si="12"/>
        <v>45.372</v>
      </c>
      <c r="G143" s="35">
        <v>65.8</v>
      </c>
      <c r="H143" s="36">
        <f t="shared" si="21"/>
        <v>26.32</v>
      </c>
      <c r="I143" s="36">
        <f t="shared" si="22"/>
        <v>71.692</v>
      </c>
      <c r="J143" s="35">
        <v>2</v>
      </c>
    </row>
    <row r="144" ht="36" spans="1:10">
      <c r="A144" s="18">
        <v>142</v>
      </c>
      <c r="B144" s="39" t="s">
        <v>457</v>
      </c>
      <c r="C144" s="35" t="s">
        <v>464</v>
      </c>
      <c r="D144" s="35" t="s">
        <v>465</v>
      </c>
      <c r="E144" s="35" t="s">
        <v>466</v>
      </c>
      <c r="F144" s="36">
        <f t="shared" si="12"/>
        <v>46.14</v>
      </c>
      <c r="G144" s="35">
        <v>61.8</v>
      </c>
      <c r="H144" s="36">
        <f t="shared" si="21"/>
        <v>24.72</v>
      </c>
      <c r="I144" s="36">
        <f t="shared" si="22"/>
        <v>70.86</v>
      </c>
      <c r="J144" s="35">
        <v>3</v>
      </c>
    </row>
    <row r="145" ht="36" spans="1:10">
      <c r="A145" s="18">
        <v>143</v>
      </c>
      <c r="B145" s="39" t="s">
        <v>467</v>
      </c>
      <c r="C145" s="35" t="s">
        <v>468</v>
      </c>
      <c r="D145" s="35" t="s">
        <v>469</v>
      </c>
      <c r="E145" s="35" t="s">
        <v>383</v>
      </c>
      <c r="F145" s="36">
        <f t="shared" si="12"/>
        <v>49.65</v>
      </c>
      <c r="G145" s="35">
        <v>79.4</v>
      </c>
      <c r="H145" s="36">
        <f t="shared" si="21"/>
        <v>31.76</v>
      </c>
      <c r="I145" s="36">
        <f t="shared" si="22"/>
        <v>81.41</v>
      </c>
      <c r="J145" s="35">
        <v>1</v>
      </c>
    </row>
    <row r="146" ht="36" spans="1:10">
      <c r="A146" s="18">
        <v>144</v>
      </c>
      <c r="B146" s="39" t="s">
        <v>467</v>
      </c>
      <c r="C146" s="35" t="s">
        <v>470</v>
      </c>
      <c r="D146" s="35" t="s">
        <v>471</v>
      </c>
      <c r="E146" s="35" t="s">
        <v>472</v>
      </c>
      <c r="F146" s="36">
        <f t="shared" si="12"/>
        <v>47.454</v>
      </c>
      <c r="G146" s="35">
        <v>72</v>
      </c>
      <c r="H146" s="36">
        <f t="shared" si="21"/>
        <v>28.8</v>
      </c>
      <c r="I146" s="36">
        <f t="shared" si="22"/>
        <v>76.254</v>
      </c>
      <c r="J146" s="35">
        <v>2</v>
      </c>
    </row>
    <row r="147" ht="36" spans="1:10">
      <c r="A147" s="18">
        <v>145</v>
      </c>
      <c r="B147" s="39" t="s">
        <v>467</v>
      </c>
      <c r="C147" s="35" t="s">
        <v>473</v>
      </c>
      <c r="D147" s="35" t="s">
        <v>474</v>
      </c>
      <c r="E147" s="35" t="s">
        <v>475</v>
      </c>
      <c r="F147" s="36">
        <f t="shared" si="12"/>
        <v>47.514</v>
      </c>
      <c r="G147" s="35">
        <v>71.4</v>
      </c>
      <c r="H147" s="36">
        <f t="shared" si="21"/>
        <v>28.56</v>
      </c>
      <c r="I147" s="36">
        <f t="shared" si="22"/>
        <v>76.074</v>
      </c>
      <c r="J147" s="35">
        <v>3</v>
      </c>
    </row>
    <row r="148" ht="36" spans="1:10">
      <c r="A148" s="18">
        <v>146</v>
      </c>
      <c r="B148" s="39" t="s">
        <v>476</v>
      </c>
      <c r="C148" s="35" t="s">
        <v>477</v>
      </c>
      <c r="D148" s="35" t="s">
        <v>478</v>
      </c>
      <c r="E148" s="35" t="s">
        <v>479</v>
      </c>
      <c r="F148" s="36">
        <f t="shared" si="12"/>
        <v>51.882</v>
      </c>
      <c r="G148" s="35">
        <v>86</v>
      </c>
      <c r="H148" s="36">
        <f t="shared" si="21"/>
        <v>34.4</v>
      </c>
      <c r="I148" s="36">
        <f t="shared" si="22"/>
        <v>86.282</v>
      </c>
      <c r="J148" s="35">
        <v>1</v>
      </c>
    </row>
    <row r="149" ht="36" spans="1:10">
      <c r="A149" s="18">
        <v>147</v>
      </c>
      <c r="B149" s="39" t="s">
        <v>476</v>
      </c>
      <c r="C149" s="35" t="s">
        <v>480</v>
      </c>
      <c r="D149" s="35" t="s">
        <v>481</v>
      </c>
      <c r="E149" s="35" t="s">
        <v>392</v>
      </c>
      <c r="F149" s="36">
        <f t="shared" si="12"/>
        <v>48.84</v>
      </c>
      <c r="G149" s="35">
        <v>81.6</v>
      </c>
      <c r="H149" s="36">
        <f t="shared" si="21"/>
        <v>32.64</v>
      </c>
      <c r="I149" s="36">
        <f t="shared" si="22"/>
        <v>81.48</v>
      </c>
      <c r="J149" s="35">
        <v>2</v>
      </c>
    </row>
    <row r="150" ht="36" spans="1:10">
      <c r="A150" s="18">
        <v>148</v>
      </c>
      <c r="B150" s="39" t="s">
        <v>476</v>
      </c>
      <c r="C150" s="35" t="s">
        <v>482</v>
      </c>
      <c r="D150" s="35" t="s">
        <v>483</v>
      </c>
      <c r="E150" s="35" t="s">
        <v>484</v>
      </c>
      <c r="F150" s="36">
        <f t="shared" si="12"/>
        <v>50.418</v>
      </c>
      <c r="G150" s="35">
        <v>72</v>
      </c>
      <c r="H150" s="36">
        <f t="shared" si="21"/>
        <v>28.8</v>
      </c>
      <c r="I150" s="36">
        <f t="shared" si="22"/>
        <v>79.218</v>
      </c>
      <c r="J150" s="35">
        <v>3</v>
      </c>
    </row>
    <row r="151" ht="36" spans="1:10">
      <c r="A151" s="18">
        <v>149</v>
      </c>
      <c r="B151" s="39" t="s">
        <v>476</v>
      </c>
      <c r="C151" s="35" t="s">
        <v>485</v>
      </c>
      <c r="D151" s="35" t="s">
        <v>486</v>
      </c>
      <c r="E151" s="35" t="s">
        <v>487</v>
      </c>
      <c r="F151" s="36">
        <f t="shared" si="12"/>
        <v>48.036</v>
      </c>
      <c r="G151" s="35">
        <v>74.6</v>
      </c>
      <c r="H151" s="36">
        <f t="shared" si="21"/>
        <v>29.84</v>
      </c>
      <c r="I151" s="36">
        <f t="shared" si="22"/>
        <v>77.876</v>
      </c>
      <c r="J151" s="35">
        <v>4</v>
      </c>
    </row>
    <row r="152" ht="36" spans="1:10">
      <c r="A152" s="18">
        <v>150</v>
      </c>
      <c r="B152" s="39" t="s">
        <v>476</v>
      </c>
      <c r="C152" s="35" t="s">
        <v>488</v>
      </c>
      <c r="D152" s="35" t="s">
        <v>489</v>
      </c>
      <c r="E152" s="35" t="s">
        <v>453</v>
      </c>
      <c r="F152" s="36">
        <f t="shared" si="12"/>
        <v>44.568</v>
      </c>
      <c r="G152" s="35">
        <v>76.4</v>
      </c>
      <c r="H152" s="36">
        <f t="shared" si="21"/>
        <v>30.56</v>
      </c>
      <c r="I152" s="36">
        <f t="shared" si="22"/>
        <v>75.128</v>
      </c>
      <c r="J152" s="35">
        <v>5</v>
      </c>
    </row>
    <row r="153" ht="36" spans="1:10">
      <c r="A153" s="18">
        <v>151</v>
      </c>
      <c r="B153" s="39" t="s">
        <v>476</v>
      </c>
      <c r="C153" s="35" t="s">
        <v>490</v>
      </c>
      <c r="D153" s="35" t="s">
        <v>491</v>
      </c>
      <c r="E153" s="35" t="s">
        <v>492</v>
      </c>
      <c r="F153" s="36">
        <f t="shared" si="12"/>
        <v>44.334</v>
      </c>
      <c r="G153" s="35">
        <v>76.6</v>
      </c>
      <c r="H153" s="36">
        <f t="shared" si="21"/>
        <v>30.64</v>
      </c>
      <c r="I153" s="36">
        <f t="shared" si="22"/>
        <v>74.974</v>
      </c>
      <c r="J153" s="35">
        <v>6</v>
      </c>
    </row>
    <row r="154" ht="36" spans="1:10">
      <c r="A154" s="18">
        <v>152</v>
      </c>
      <c r="B154" s="39" t="s">
        <v>493</v>
      </c>
      <c r="C154" s="35" t="s">
        <v>494</v>
      </c>
      <c r="D154" s="35" t="s">
        <v>495</v>
      </c>
      <c r="E154" s="35" t="s">
        <v>496</v>
      </c>
      <c r="F154" s="36">
        <f t="shared" si="12"/>
        <v>48.486</v>
      </c>
      <c r="G154" s="35">
        <v>75.2</v>
      </c>
      <c r="H154" s="36">
        <f t="shared" si="21"/>
        <v>30.08</v>
      </c>
      <c r="I154" s="36">
        <f t="shared" si="22"/>
        <v>78.566</v>
      </c>
      <c r="J154" s="35">
        <v>1</v>
      </c>
    </row>
    <row r="155" ht="36" spans="1:10">
      <c r="A155" s="18">
        <v>153</v>
      </c>
      <c r="B155" s="39" t="s">
        <v>493</v>
      </c>
      <c r="C155" s="35" t="s">
        <v>497</v>
      </c>
      <c r="D155" s="35" t="s">
        <v>498</v>
      </c>
      <c r="E155" s="35" t="s">
        <v>499</v>
      </c>
      <c r="F155" s="36">
        <f t="shared" si="12"/>
        <v>51.168</v>
      </c>
      <c r="G155" s="35">
        <v>67</v>
      </c>
      <c r="H155" s="36">
        <f t="shared" si="21"/>
        <v>26.8</v>
      </c>
      <c r="I155" s="36">
        <f t="shared" si="22"/>
        <v>77.968</v>
      </c>
      <c r="J155" s="35">
        <v>2</v>
      </c>
    </row>
    <row r="156" ht="36" spans="1:10">
      <c r="A156" s="18">
        <v>154</v>
      </c>
      <c r="B156" s="39" t="s">
        <v>493</v>
      </c>
      <c r="C156" s="35" t="s">
        <v>500</v>
      </c>
      <c r="D156" s="35" t="s">
        <v>246</v>
      </c>
      <c r="E156" s="35" t="s">
        <v>501</v>
      </c>
      <c r="F156" s="36">
        <f t="shared" si="12"/>
        <v>51.744</v>
      </c>
      <c r="G156" s="35" t="s">
        <v>36</v>
      </c>
      <c r="H156" s="36"/>
      <c r="I156" s="36">
        <v>51.74</v>
      </c>
      <c r="J156" s="35">
        <v>3</v>
      </c>
    </row>
    <row r="157" ht="36" spans="1:10">
      <c r="A157" s="18">
        <v>155</v>
      </c>
      <c r="B157" s="39" t="s">
        <v>502</v>
      </c>
      <c r="C157" s="35" t="s">
        <v>503</v>
      </c>
      <c r="D157" s="35" t="s">
        <v>504</v>
      </c>
      <c r="E157" s="35" t="s">
        <v>505</v>
      </c>
      <c r="F157" s="36">
        <f t="shared" ref="F157:F202" si="23">E157*0.6</f>
        <v>46.182</v>
      </c>
      <c r="G157" s="35">
        <v>80</v>
      </c>
      <c r="H157" s="36">
        <f t="shared" ref="H157:H164" si="24">G157*0.4</f>
        <v>32</v>
      </c>
      <c r="I157" s="36">
        <f t="shared" ref="I157:I164" si="25">E157*0.6+G157*0.4</f>
        <v>78.182</v>
      </c>
      <c r="J157" s="35">
        <v>1</v>
      </c>
    </row>
    <row r="158" ht="36" spans="1:10">
      <c r="A158" s="18">
        <v>156</v>
      </c>
      <c r="B158" s="39" t="s">
        <v>502</v>
      </c>
      <c r="C158" s="35" t="s">
        <v>506</v>
      </c>
      <c r="D158" s="35" t="s">
        <v>507</v>
      </c>
      <c r="E158" s="35" t="s">
        <v>508</v>
      </c>
      <c r="F158" s="36">
        <f t="shared" si="23"/>
        <v>48.66</v>
      </c>
      <c r="G158" s="35">
        <v>71</v>
      </c>
      <c r="H158" s="36">
        <f t="shared" si="24"/>
        <v>28.4</v>
      </c>
      <c r="I158" s="36">
        <f t="shared" si="25"/>
        <v>77.06</v>
      </c>
      <c r="J158" s="35">
        <v>2</v>
      </c>
    </row>
    <row r="159" ht="36" spans="1:10">
      <c r="A159" s="18">
        <v>157</v>
      </c>
      <c r="B159" s="39" t="s">
        <v>502</v>
      </c>
      <c r="C159" s="35" t="s">
        <v>509</v>
      </c>
      <c r="D159" s="35" t="s">
        <v>510</v>
      </c>
      <c r="E159" s="35" t="s">
        <v>511</v>
      </c>
      <c r="F159" s="36">
        <f t="shared" si="23"/>
        <v>47.322</v>
      </c>
      <c r="G159" s="35">
        <v>71</v>
      </c>
      <c r="H159" s="36">
        <f t="shared" si="24"/>
        <v>28.4</v>
      </c>
      <c r="I159" s="36">
        <f t="shared" si="25"/>
        <v>75.722</v>
      </c>
      <c r="J159" s="35">
        <v>3</v>
      </c>
    </row>
    <row r="160" ht="48" spans="1:10">
      <c r="A160" s="18">
        <v>158</v>
      </c>
      <c r="B160" s="39" t="s">
        <v>512</v>
      </c>
      <c r="C160" s="35" t="s">
        <v>513</v>
      </c>
      <c r="D160" s="35" t="s">
        <v>514</v>
      </c>
      <c r="E160" s="35" t="s">
        <v>515</v>
      </c>
      <c r="F160" s="36">
        <f t="shared" si="23"/>
        <v>54.75</v>
      </c>
      <c r="G160" s="35">
        <v>71</v>
      </c>
      <c r="H160" s="36">
        <f t="shared" si="24"/>
        <v>28.4</v>
      </c>
      <c r="I160" s="36">
        <f t="shared" si="25"/>
        <v>83.15</v>
      </c>
      <c r="J160" s="35">
        <v>1</v>
      </c>
    </row>
    <row r="161" ht="48" spans="1:10">
      <c r="A161" s="18">
        <v>159</v>
      </c>
      <c r="B161" s="39" t="s">
        <v>512</v>
      </c>
      <c r="C161" s="35" t="s">
        <v>516</v>
      </c>
      <c r="D161" s="35" t="s">
        <v>517</v>
      </c>
      <c r="E161" s="35" t="s">
        <v>518</v>
      </c>
      <c r="F161" s="36">
        <f t="shared" si="23"/>
        <v>47.736</v>
      </c>
      <c r="G161" s="35">
        <v>73.8</v>
      </c>
      <c r="H161" s="36">
        <f t="shared" si="24"/>
        <v>29.52</v>
      </c>
      <c r="I161" s="36">
        <f t="shared" si="25"/>
        <v>77.256</v>
      </c>
      <c r="J161" s="35">
        <v>2</v>
      </c>
    </row>
    <row r="162" ht="48" spans="1:10">
      <c r="A162" s="18">
        <v>160</v>
      </c>
      <c r="B162" s="39" t="s">
        <v>512</v>
      </c>
      <c r="C162" s="35" t="s">
        <v>519</v>
      </c>
      <c r="D162" s="35" t="s">
        <v>520</v>
      </c>
      <c r="E162" s="35" t="s">
        <v>521</v>
      </c>
      <c r="F162" s="36">
        <f t="shared" si="23"/>
        <v>41.952</v>
      </c>
      <c r="G162" s="35">
        <v>70.6</v>
      </c>
      <c r="H162" s="36">
        <f t="shared" si="24"/>
        <v>28.24</v>
      </c>
      <c r="I162" s="36">
        <f t="shared" si="25"/>
        <v>70.192</v>
      </c>
      <c r="J162" s="35">
        <v>3</v>
      </c>
    </row>
    <row r="163" ht="36" spans="1:10">
      <c r="A163" s="18">
        <v>161</v>
      </c>
      <c r="B163" s="39" t="s">
        <v>522</v>
      </c>
      <c r="C163" s="35" t="s">
        <v>523</v>
      </c>
      <c r="D163" s="35" t="s">
        <v>524</v>
      </c>
      <c r="E163" s="35" t="s">
        <v>525</v>
      </c>
      <c r="F163" s="36">
        <f t="shared" si="23"/>
        <v>45.69</v>
      </c>
      <c r="G163" s="35">
        <v>82.2</v>
      </c>
      <c r="H163" s="36">
        <f t="shared" si="24"/>
        <v>32.88</v>
      </c>
      <c r="I163" s="36">
        <f t="shared" si="25"/>
        <v>78.57</v>
      </c>
      <c r="J163" s="35">
        <v>1</v>
      </c>
    </row>
    <row r="164" ht="36" spans="1:10">
      <c r="A164" s="18">
        <v>162</v>
      </c>
      <c r="B164" s="39" t="s">
        <v>522</v>
      </c>
      <c r="C164" s="35" t="s">
        <v>526</v>
      </c>
      <c r="D164" s="35" t="s">
        <v>527</v>
      </c>
      <c r="E164" s="35" t="s">
        <v>528</v>
      </c>
      <c r="F164" s="36">
        <f t="shared" si="23"/>
        <v>43.032</v>
      </c>
      <c r="G164" s="35">
        <v>78</v>
      </c>
      <c r="H164" s="36">
        <f t="shared" si="24"/>
        <v>31.2</v>
      </c>
      <c r="I164" s="36">
        <f t="shared" si="25"/>
        <v>74.232</v>
      </c>
      <c r="J164" s="35">
        <v>2</v>
      </c>
    </row>
    <row r="165" ht="36" spans="1:10">
      <c r="A165" s="18">
        <v>163</v>
      </c>
      <c r="B165" s="39" t="s">
        <v>522</v>
      </c>
      <c r="C165" s="35" t="s">
        <v>529</v>
      </c>
      <c r="D165" s="35" t="s">
        <v>530</v>
      </c>
      <c r="E165" s="35" t="s">
        <v>531</v>
      </c>
      <c r="F165" s="36">
        <f t="shared" si="23"/>
        <v>41.988</v>
      </c>
      <c r="G165" s="35" t="s">
        <v>36</v>
      </c>
      <c r="H165" s="36"/>
      <c r="I165" s="36">
        <v>41.99</v>
      </c>
      <c r="J165" s="35">
        <v>3</v>
      </c>
    </row>
    <row r="166" ht="36" spans="1:10">
      <c r="A166" s="18">
        <v>164</v>
      </c>
      <c r="B166" s="39" t="s">
        <v>532</v>
      </c>
      <c r="C166" s="35" t="s">
        <v>533</v>
      </c>
      <c r="D166" s="35" t="s">
        <v>534</v>
      </c>
      <c r="E166" s="35" t="s">
        <v>260</v>
      </c>
      <c r="F166" s="36">
        <f t="shared" si="23"/>
        <v>48.978</v>
      </c>
      <c r="G166" s="35">
        <v>80.6</v>
      </c>
      <c r="H166" s="36">
        <f t="shared" ref="H166:H170" si="26">G166*0.4</f>
        <v>32.24</v>
      </c>
      <c r="I166" s="36">
        <f t="shared" ref="I166:I170" si="27">E166*0.6+G166*0.4</f>
        <v>81.218</v>
      </c>
      <c r="J166" s="35">
        <v>1</v>
      </c>
    </row>
    <row r="167" ht="36" spans="1:10">
      <c r="A167" s="18">
        <v>165</v>
      </c>
      <c r="B167" s="39" t="s">
        <v>532</v>
      </c>
      <c r="C167" s="35" t="s">
        <v>535</v>
      </c>
      <c r="D167" s="35" t="s">
        <v>536</v>
      </c>
      <c r="E167" s="35" t="s">
        <v>537</v>
      </c>
      <c r="F167" s="36">
        <f t="shared" si="23"/>
        <v>46.794</v>
      </c>
      <c r="G167" s="35">
        <v>76.2</v>
      </c>
      <c r="H167" s="36">
        <f t="shared" si="26"/>
        <v>30.48</v>
      </c>
      <c r="I167" s="36">
        <f t="shared" si="27"/>
        <v>77.274</v>
      </c>
      <c r="J167" s="35">
        <v>2</v>
      </c>
    </row>
    <row r="168" ht="36" spans="1:10">
      <c r="A168" s="18">
        <v>166</v>
      </c>
      <c r="B168" s="39" t="s">
        <v>532</v>
      </c>
      <c r="C168" s="35" t="s">
        <v>538</v>
      </c>
      <c r="D168" s="35" t="s">
        <v>539</v>
      </c>
      <c r="E168" s="35" t="s">
        <v>540</v>
      </c>
      <c r="F168" s="36">
        <f t="shared" si="23"/>
        <v>45.528</v>
      </c>
      <c r="G168" s="35">
        <v>77.2</v>
      </c>
      <c r="H168" s="36">
        <f t="shared" si="26"/>
        <v>30.88</v>
      </c>
      <c r="I168" s="36">
        <f t="shared" si="27"/>
        <v>76.408</v>
      </c>
      <c r="J168" s="35">
        <v>3</v>
      </c>
    </row>
    <row r="169" ht="36" spans="1:10">
      <c r="A169" s="18">
        <v>167</v>
      </c>
      <c r="B169" s="39" t="s">
        <v>541</v>
      </c>
      <c r="C169" s="35" t="s">
        <v>542</v>
      </c>
      <c r="D169" s="35" t="s">
        <v>543</v>
      </c>
      <c r="E169" s="35" t="s">
        <v>544</v>
      </c>
      <c r="F169" s="36">
        <f t="shared" si="23"/>
        <v>45.96</v>
      </c>
      <c r="G169" s="35">
        <v>76.6</v>
      </c>
      <c r="H169" s="36">
        <f t="shared" si="26"/>
        <v>30.64</v>
      </c>
      <c r="I169" s="36">
        <f t="shared" si="27"/>
        <v>76.6</v>
      </c>
      <c r="J169" s="35">
        <v>1</v>
      </c>
    </row>
    <row r="170" ht="36" spans="1:10">
      <c r="A170" s="18">
        <v>168</v>
      </c>
      <c r="B170" s="39" t="s">
        <v>541</v>
      </c>
      <c r="C170" s="35" t="s">
        <v>545</v>
      </c>
      <c r="D170" s="35" t="s">
        <v>546</v>
      </c>
      <c r="E170" s="35" t="s">
        <v>547</v>
      </c>
      <c r="F170" s="36">
        <f t="shared" si="23"/>
        <v>44.136</v>
      </c>
      <c r="G170" s="35">
        <v>79</v>
      </c>
      <c r="H170" s="36">
        <f t="shared" si="26"/>
        <v>31.6</v>
      </c>
      <c r="I170" s="36">
        <f t="shared" si="27"/>
        <v>75.736</v>
      </c>
      <c r="J170" s="35">
        <v>2</v>
      </c>
    </row>
    <row r="171" ht="36" spans="1:10">
      <c r="A171" s="18">
        <v>169</v>
      </c>
      <c r="B171" s="39" t="s">
        <v>541</v>
      </c>
      <c r="C171" s="35" t="s">
        <v>548</v>
      </c>
      <c r="D171" s="35" t="s">
        <v>549</v>
      </c>
      <c r="E171" s="35" t="s">
        <v>550</v>
      </c>
      <c r="F171" s="36">
        <f t="shared" si="23"/>
        <v>44.94</v>
      </c>
      <c r="G171" s="35" t="s">
        <v>36</v>
      </c>
      <c r="H171" s="36"/>
      <c r="I171" s="36">
        <v>44.94</v>
      </c>
      <c r="J171" s="35">
        <v>3</v>
      </c>
    </row>
    <row r="172" ht="36" spans="1:10">
      <c r="A172" s="18">
        <v>170</v>
      </c>
      <c r="B172" s="39" t="s">
        <v>551</v>
      </c>
      <c r="C172" s="35" t="s">
        <v>552</v>
      </c>
      <c r="D172" s="35" t="s">
        <v>553</v>
      </c>
      <c r="E172" s="35" t="s">
        <v>554</v>
      </c>
      <c r="F172" s="36">
        <f t="shared" si="23"/>
        <v>38.172</v>
      </c>
      <c r="G172" s="35">
        <v>75.4</v>
      </c>
      <c r="H172" s="36">
        <f t="shared" ref="H172:H179" si="28">G172*0.4</f>
        <v>30.16</v>
      </c>
      <c r="I172" s="36">
        <f t="shared" ref="I172:I179" si="29">E172*0.6+G172*0.4</f>
        <v>68.332</v>
      </c>
      <c r="J172" s="35">
        <v>1</v>
      </c>
    </row>
    <row r="173" ht="36" spans="1:10">
      <c r="A173" s="18">
        <v>171</v>
      </c>
      <c r="B173" s="39" t="s">
        <v>551</v>
      </c>
      <c r="C173" s="35" t="s">
        <v>555</v>
      </c>
      <c r="D173" s="35" t="s">
        <v>556</v>
      </c>
      <c r="E173" s="35" t="s">
        <v>557</v>
      </c>
      <c r="F173" s="36">
        <f t="shared" si="23"/>
        <v>34.512</v>
      </c>
      <c r="G173" s="35">
        <v>62.4</v>
      </c>
      <c r="H173" s="36">
        <f t="shared" si="28"/>
        <v>24.96</v>
      </c>
      <c r="I173" s="36">
        <f t="shared" si="29"/>
        <v>59.472</v>
      </c>
      <c r="J173" s="35">
        <v>2</v>
      </c>
    </row>
    <row r="174" ht="36" spans="1:10">
      <c r="A174" s="18">
        <v>172</v>
      </c>
      <c r="B174" s="39" t="s">
        <v>558</v>
      </c>
      <c r="C174" s="35" t="s">
        <v>559</v>
      </c>
      <c r="D174" s="35" t="s">
        <v>560</v>
      </c>
      <c r="E174" s="35" t="s">
        <v>561</v>
      </c>
      <c r="F174" s="36">
        <f t="shared" si="23"/>
        <v>46.596</v>
      </c>
      <c r="G174" s="35">
        <v>77.2</v>
      </c>
      <c r="H174" s="36">
        <f t="shared" si="28"/>
        <v>30.88</v>
      </c>
      <c r="I174" s="36">
        <f t="shared" si="29"/>
        <v>77.476</v>
      </c>
      <c r="J174" s="35">
        <v>1</v>
      </c>
    </row>
    <row r="175" ht="36" spans="1:10">
      <c r="A175" s="18">
        <v>173</v>
      </c>
      <c r="B175" s="39" t="s">
        <v>558</v>
      </c>
      <c r="C175" s="35" t="s">
        <v>562</v>
      </c>
      <c r="D175" s="35" t="s">
        <v>563</v>
      </c>
      <c r="E175" s="35" t="s">
        <v>29</v>
      </c>
      <c r="F175" s="36">
        <f t="shared" si="23"/>
        <v>44.358</v>
      </c>
      <c r="G175" s="35">
        <v>72</v>
      </c>
      <c r="H175" s="36">
        <f t="shared" si="28"/>
        <v>28.8</v>
      </c>
      <c r="I175" s="36">
        <f t="shared" si="29"/>
        <v>73.158</v>
      </c>
      <c r="J175" s="35">
        <v>2</v>
      </c>
    </row>
    <row r="176" ht="36" spans="1:10">
      <c r="A176" s="18">
        <v>174</v>
      </c>
      <c r="B176" s="39" t="s">
        <v>558</v>
      </c>
      <c r="C176" s="35" t="s">
        <v>564</v>
      </c>
      <c r="D176" s="35" t="s">
        <v>565</v>
      </c>
      <c r="E176" s="35" t="s">
        <v>566</v>
      </c>
      <c r="F176" s="36">
        <f t="shared" si="23"/>
        <v>42.144</v>
      </c>
      <c r="G176" s="35">
        <v>72.4</v>
      </c>
      <c r="H176" s="36">
        <f t="shared" si="28"/>
        <v>28.96</v>
      </c>
      <c r="I176" s="36">
        <f t="shared" si="29"/>
        <v>71.104</v>
      </c>
      <c r="J176" s="35">
        <v>3</v>
      </c>
    </row>
    <row r="177" ht="36" spans="1:10">
      <c r="A177" s="18">
        <v>175</v>
      </c>
      <c r="B177" s="39" t="s">
        <v>558</v>
      </c>
      <c r="C177" s="35" t="s">
        <v>567</v>
      </c>
      <c r="D177" s="35" t="s">
        <v>568</v>
      </c>
      <c r="E177" s="35" t="s">
        <v>569</v>
      </c>
      <c r="F177" s="36">
        <f t="shared" si="23"/>
        <v>42.072</v>
      </c>
      <c r="G177" s="35">
        <v>69.4</v>
      </c>
      <c r="H177" s="36">
        <f t="shared" si="28"/>
        <v>27.76</v>
      </c>
      <c r="I177" s="36">
        <f t="shared" si="29"/>
        <v>69.832</v>
      </c>
      <c r="J177" s="35">
        <v>4</v>
      </c>
    </row>
    <row r="178" ht="36" spans="1:10">
      <c r="A178" s="18">
        <v>176</v>
      </c>
      <c r="B178" s="39" t="s">
        <v>558</v>
      </c>
      <c r="C178" s="35" t="s">
        <v>570</v>
      </c>
      <c r="D178" s="35" t="s">
        <v>571</v>
      </c>
      <c r="E178" s="35" t="s">
        <v>572</v>
      </c>
      <c r="F178" s="36">
        <f t="shared" si="23"/>
        <v>38.34</v>
      </c>
      <c r="G178" s="35">
        <v>72.2</v>
      </c>
      <c r="H178" s="36">
        <f t="shared" si="28"/>
        <v>28.88</v>
      </c>
      <c r="I178" s="36">
        <f t="shared" si="29"/>
        <v>67.22</v>
      </c>
      <c r="J178" s="35">
        <v>5</v>
      </c>
    </row>
    <row r="179" ht="36" spans="1:10">
      <c r="A179" s="18">
        <v>177</v>
      </c>
      <c r="B179" s="39" t="s">
        <v>558</v>
      </c>
      <c r="C179" s="35" t="s">
        <v>573</v>
      </c>
      <c r="D179" s="35" t="s">
        <v>574</v>
      </c>
      <c r="E179" s="35" t="s">
        <v>575</v>
      </c>
      <c r="F179" s="36">
        <f t="shared" si="23"/>
        <v>35.898</v>
      </c>
      <c r="G179" s="35">
        <v>62.6</v>
      </c>
      <c r="H179" s="36">
        <f t="shared" si="28"/>
        <v>25.04</v>
      </c>
      <c r="I179" s="36">
        <f t="shared" si="29"/>
        <v>60.938</v>
      </c>
      <c r="J179" s="35">
        <v>6</v>
      </c>
    </row>
    <row r="180" ht="36" spans="1:10">
      <c r="A180" s="18">
        <v>178</v>
      </c>
      <c r="B180" s="39" t="s">
        <v>558</v>
      </c>
      <c r="C180" s="35" t="s">
        <v>576</v>
      </c>
      <c r="D180" s="35" t="s">
        <v>577</v>
      </c>
      <c r="E180" s="35" t="s">
        <v>578</v>
      </c>
      <c r="F180" s="36">
        <f t="shared" si="23"/>
        <v>46.626</v>
      </c>
      <c r="G180" s="35" t="s">
        <v>36</v>
      </c>
      <c r="H180" s="36"/>
      <c r="I180" s="36">
        <v>46.63</v>
      </c>
      <c r="J180" s="35">
        <v>7</v>
      </c>
    </row>
    <row r="181" ht="36" spans="1:10">
      <c r="A181" s="18">
        <v>179</v>
      </c>
      <c r="B181" s="39" t="s">
        <v>558</v>
      </c>
      <c r="C181" s="35" t="s">
        <v>579</v>
      </c>
      <c r="D181" s="35" t="s">
        <v>580</v>
      </c>
      <c r="E181" s="35" t="s">
        <v>581</v>
      </c>
      <c r="F181" s="36">
        <f t="shared" si="23"/>
        <v>42.762</v>
      </c>
      <c r="G181" s="35" t="s">
        <v>36</v>
      </c>
      <c r="H181" s="36"/>
      <c r="I181" s="36">
        <v>42.76</v>
      </c>
      <c r="J181" s="35">
        <v>8</v>
      </c>
    </row>
    <row r="182" ht="36" spans="1:10">
      <c r="A182" s="18">
        <v>180</v>
      </c>
      <c r="B182" s="39" t="s">
        <v>582</v>
      </c>
      <c r="C182" s="35" t="s">
        <v>583</v>
      </c>
      <c r="D182" s="35" t="s">
        <v>584</v>
      </c>
      <c r="E182" s="35" t="s">
        <v>376</v>
      </c>
      <c r="F182" s="36">
        <f t="shared" si="23"/>
        <v>46.482</v>
      </c>
      <c r="G182" s="35">
        <v>80.6</v>
      </c>
      <c r="H182" s="36">
        <f t="shared" ref="H182:H202" si="30">G182*0.4</f>
        <v>32.24</v>
      </c>
      <c r="I182" s="36">
        <f t="shared" ref="I182:I202" si="31">E182*0.6+G182*0.4</f>
        <v>78.722</v>
      </c>
      <c r="J182" s="35">
        <v>1</v>
      </c>
    </row>
    <row r="183" ht="36" spans="1:10">
      <c r="A183" s="18">
        <v>181</v>
      </c>
      <c r="B183" s="39" t="s">
        <v>582</v>
      </c>
      <c r="C183" s="35" t="s">
        <v>585</v>
      </c>
      <c r="D183" s="35" t="s">
        <v>586</v>
      </c>
      <c r="E183" s="35" t="s">
        <v>587</v>
      </c>
      <c r="F183" s="36">
        <f t="shared" si="23"/>
        <v>47.724</v>
      </c>
      <c r="G183" s="35">
        <v>74.4</v>
      </c>
      <c r="H183" s="36">
        <f t="shared" si="30"/>
        <v>29.76</v>
      </c>
      <c r="I183" s="36">
        <f t="shared" si="31"/>
        <v>77.484</v>
      </c>
      <c r="J183" s="35">
        <v>2</v>
      </c>
    </row>
    <row r="184" ht="36" spans="1:10">
      <c r="A184" s="18">
        <v>182</v>
      </c>
      <c r="B184" s="39" t="s">
        <v>582</v>
      </c>
      <c r="C184" s="35" t="s">
        <v>588</v>
      </c>
      <c r="D184" s="35" t="s">
        <v>589</v>
      </c>
      <c r="E184" s="35" t="s">
        <v>590</v>
      </c>
      <c r="F184" s="36">
        <f t="shared" si="23"/>
        <v>46.362</v>
      </c>
      <c r="G184" s="35">
        <v>75.4</v>
      </c>
      <c r="H184" s="36">
        <f t="shared" si="30"/>
        <v>30.16</v>
      </c>
      <c r="I184" s="36">
        <f t="shared" si="31"/>
        <v>76.522</v>
      </c>
      <c r="J184" s="35">
        <v>3</v>
      </c>
    </row>
    <row r="185" ht="36" spans="1:10">
      <c r="A185" s="18">
        <v>183</v>
      </c>
      <c r="B185" s="39" t="s">
        <v>591</v>
      </c>
      <c r="C185" s="35" t="s">
        <v>592</v>
      </c>
      <c r="D185" s="35" t="s">
        <v>593</v>
      </c>
      <c r="E185" s="35" t="s">
        <v>594</v>
      </c>
      <c r="F185" s="36">
        <f t="shared" si="23"/>
        <v>47.076</v>
      </c>
      <c r="G185" s="35">
        <v>75.4</v>
      </c>
      <c r="H185" s="36">
        <f t="shared" si="30"/>
        <v>30.16</v>
      </c>
      <c r="I185" s="36">
        <f t="shared" si="31"/>
        <v>77.236</v>
      </c>
      <c r="J185" s="35">
        <v>1</v>
      </c>
    </row>
    <row r="186" ht="36" spans="1:10">
      <c r="A186" s="18">
        <v>184</v>
      </c>
      <c r="B186" s="39" t="s">
        <v>591</v>
      </c>
      <c r="C186" s="35" t="s">
        <v>595</v>
      </c>
      <c r="D186" s="35" t="s">
        <v>596</v>
      </c>
      <c r="E186" s="35" t="s">
        <v>597</v>
      </c>
      <c r="F186" s="36">
        <f t="shared" si="23"/>
        <v>41.4</v>
      </c>
      <c r="G186" s="35">
        <v>79.4</v>
      </c>
      <c r="H186" s="36">
        <f t="shared" si="30"/>
        <v>31.76</v>
      </c>
      <c r="I186" s="36">
        <f t="shared" si="31"/>
        <v>73.16</v>
      </c>
      <c r="J186" s="35">
        <v>2</v>
      </c>
    </row>
    <row r="187" ht="36" spans="1:10">
      <c r="A187" s="18">
        <v>185</v>
      </c>
      <c r="B187" s="39" t="s">
        <v>591</v>
      </c>
      <c r="C187" s="35" t="s">
        <v>598</v>
      </c>
      <c r="D187" s="35" t="s">
        <v>599</v>
      </c>
      <c r="E187" s="35" t="s">
        <v>68</v>
      </c>
      <c r="F187" s="36">
        <f t="shared" si="23"/>
        <v>41.1</v>
      </c>
      <c r="G187" s="35">
        <v>72</v>
      </c>
      <c r="H187" s="36">
        <f t="shared" si="30"/>
        <v>28.8</v>
      </c>
      <c r="I187" s="36">
        <f t="shared" si="31"/>
        <v>69.9</v>
      </c>
      <c r="J187" s="35">
        <v>3</v>
      </c>
    </row>
    <row r="188" ht="36" spans="1:10">
      <c r="A188" s="18">
        <v>186</v>
      </c>
      <c r="B188" s="39" t="s">
        <v>591</v>
      </c>
      <c r="C188" s="35" t="s">
        <v>600</v>
      </c>
      <c r="D188" s="35" t="s">
        <v>601</v>
      </c>
      <c r="E188" s="35" t="s">
        <v>602</v>
      </c>
      <c r="F188" s="36">
        <f t="shared" si="23"/>
        <v>40.626</v>
      </c>
      <c r="G188" s="35">
        <v>69.2</v>
      </c>
      <c r="H188" s="36">
        <f t="shared" si="30"/>
        <v>27.68</v>
      </c>
      <c r="I188" s="36">
        <f t="shared" si="31"/>
        <v>68.306</v>
      </c>
      <c r="J188" s="35">
        <v>4</v>
      </c>
    </row>
    <row r="189" ht="36" spans="1:10">
      <c r="A189" s="18">
        <v>187</v>
      </c>
      <c r="B189" s="39" t="s">
        <v>591</v>
      </c>
      <c r="C189" s="35" t="s">
        <v>603</v>
      </c>
      <c r="D189" s="35" t="s">
        <v>604</v>
      </c>
      <c r="E189" s="35" t="s">
        <v>605</v>
      </c>
      <c r="F189" s="36">
        <f t="shared" si="23"/>
        <v>40.446</v>
      </c>
      <c r="G189" s="35">
        <v>69.2</v>
      </c>
      <c r="H189" s="36">
        <f t="shared" si="30"/>
        <v>27.68</v>
      </c>
      <c r="I189" s="36">
        <f t="shared" si="31"/>
        <v>68.126</v>
      </c>
      <c r="J189" s="35">
        <v>5</v>
      </c>
    </row>
    <row r="190" ht="36" spans="1:10">
      <c r="A190" s="18">
        <v>188</v>
      </c>
      <c r="B190" s="39" t="s">
        <v>591</v>
      </c>
      <c r="C190" s="35" t="s">
        <v>606</v>
      </c>
      <c r="D190" s="35" t="s">
        <v>607</v>
      </c>
      <c r="E190" s="35" t="s">
        <v>608</v>
      </c>
      <c r="F190" s="36">
        <f t="shared" si="23"/>
        <v>39.804</v>
      </c>
      <c r="G190" s="35">
        <v>69.2</v>
      </c>
      <c r="H190" s="36">
        <f t="shared" si="30"/>
        <v>27.68</v>
      </c>
      <c r="I190" s="36">
        <f t="shared" si="31"/>
        <v>67.484</v>
      </c>
      <c r="J190" s="35">
        <v>6</v>
      </c>
    </row>
    <row r="191" ht="36" spans="1:10">
      <c r="A191" s="18">
        <v>189</v>
      </c>
      <c r="B191" s="39" t="s">
        <v>609</v>
      </c>
      <c r="C191" s="35" t="s">
        <v>610</v>
      </c>
      <c r="D191" s="35" t="s">
        <v>611</v>
      </c>
      <c r="E191" s="35" t="s">
        <v>612</v>
      </c>
      <c r="F191" s="36">
        <f t="shared" si="23"/>
        <v>53.118</v>
      </c>
      <c r="G191" s="35">
        <v>84</v>
      </c>
      <c r="H191" s="36">
        <f t="shared" si="30"/>
        <v>33.6</v>
      </c>
      <c r="I191" s="36">
        <f t="shared" si="31"/>
        <v>86.718</v>
      </c>
      <c r="J191" s="35">
        <v>1</v>
      </c>
    </row>
    <row r="192" ht="36" spans="1:10">
      <c r="A192" s="18">
        <v>190</v>
      </c>
      <c r="B192" s="39" t="s">
        <v>609</v>
      </c>
      <c r="C192" s="35" t="s">
        <v>613</v>
      </c>
      <c r="D192" s="35" t="s">
        <v>614</v>
      </c>
      <c r="E192" s="35" t="s">
        <v>615</v>
      </c>
      <c r="F192" s="36">
        <f t="shared" si="23"/>
        <v>54.63</v>
      </c>
      <c r="G192" s="35">
        <v>75.4</v>
      </c>
      <c r="H192" s="36">
        <f t="shared" si="30"/>
        <v>30.16</v>
      </c>
      <c r="I192" s="36">
        <f t="shared" si="31"/>
        <v>84.79</v>
      </c>
      <c r="J192" s="35">
        <v>2</v>
      </c>
    </row>
    <row r="193" ht="36" spans="1:10">
      <c r="A193" s="18">
        <v>191</v>
      </c>
      <c r="B193" s="39" t="s">
        <v>609</v>
      </c>
      <c r="C193" s="35" t="s">
        <v>616</v>
      </c>
      <c r="D193" s="35" t="s">
        <v>617</v>
      </c>
      <c r="E193" s="35" t="s">
        <v>618</v>
      </c>
      <c r="F193" s="36">
        <f t="shared" si="23"/>
        <v>54.762</v>
      </c>
      <c r="G193" s="35">
        <v>72.8</v>
      </c>
      <c r="H193" s="36">
        <f t="shared" si="30"/>
        <v>29.12</v>
      </c>
      <c r="I193" s="36">
        <f t="shared" si="31"/>
        <v>83.882</v>
      </c>
      <c r="J193" s="35">
        <v>3</v>
      </c>
    </row>
    <row r="194" ht="36" spans="1:10">
      <c r="A194" s="18">
        <v>192</v>
      </c>
      <c r="B194" s="39" t="s">
        <v>609</v>
      </c>
      <c r="C194" s="35" t="s">
        <v>619</v>
      </c>
      <c r="D194" s="35" t="s">
        <v>620</v>
      </c>
      <c r="E194" s="35" t="s">
        <v>621</v>
      </c>
      <c r="F194" s="36">
        <f t="shared" si="23"/>
        <v>53.358</v>
      </c>
      <c r="G194" s="35">
        <v>73.8</v>
      </c>
      <c r="H194" s="36">
        <f t="shared" si="30"/>
        <v>29.52</v>
      </c>
      <c r="I194" s="36">
        <f t="shared" si="31"/>
        <v>82.878</v>
      </c>
      <c r="J194" s="35">
        <v>4</v>
      </c>
    </row>
    <row r="195" ht="36" spans="1:10">
      <c r="A195" s="18">
        <v>193</v>
      </c>
      <c r="B195" s="39" t="s">
        <v>609</v>
      </c>
      <c r="C195" s="35" t="s">
        <v>622</v>
      </c>
      <c r="D195" s="35" t="s">
        <v>623</v>
      </c>
      <c r="E195" s="35" t="s">
        <v>615</v>
      </c>
      <c r="F195" s="36">
        <f t="shared" si="23"/>
        <v>54.63</v>
      </c>
      <c r="G195" s="35">
        <v>70.6</v>
      </c>
      <c r="H195" s="36">
        <f t="shared" si="30"/>
        <v>28.24</v>
      </c>
      <c r="I195" s="36">
        <f t="shared" si="31"/>
        <v>82.87</v>
      </c>
      <c r="J195" s="35">
        <v>5</v>
      </c>
    </row>
    <row r="196" ht="36" spans="1:10">
      <c r="A196" s="18">
        <v>194</v>
      </c>
      <c r="B196" s="39" t="s">
        <v>609</v>
      </c>
      <c r="C196" s="35" t="s">
        <v>624</v>
      </c>
      <c r="D196" s="35" t="s">
        <v>625</v>
      </c>
      <c r="E196" s="35" t="s">
        <v>626</v>
      </c>
      <c r="F196" s="36">
        <f t="shared" si="23"/>
        <v>49.2</v>
      </c>
      <c r="G196" s="35">
        <v>81.6</v>
      </c>
      <c r="H196" s="36">
        <f t="shared" si="30"/>
        <v>32.64</v>
      </c>
      <c r="I196" s="36">
        <f t="shared" si="31"/>
        <v>81.84</v>
      </c>
      <c r="J196" s="35">
        <v>6</v>
      </c>
    </row>
    <row r="197" ht="36" spans="1:10">
      <c r="A197" s="18">
        <v>195</v>
      </c>
      <c r="B197" s="39" t="s">
        <v>609</v>
      </c>
      <c r="C197" s="35" t="s">
        <v>627</v>
      </c>
      <c r="D197" s="35" t="s">
        <v>628</v>
      </c>
      <c r="E197" s="35" t="s">
        <v>629</v>
      </c>
      <c r="F197" s="36">
        <f t="shared" si="23"/>
        <v>50.472</v>
      </c>
      <c r="G197" s="35">
        <v>74.2</v>
      </c>
      <c r="H197" s="36">
        <f t="shared" si="30"/>
        <v>29.68</v>
      </c>
      <c r="I197" s="36">
        <f t="shared" si="31"/>
        <v>80.152</v>
      </c>
      <c r="J197" s="35">
        <v>7</v>
      </c>
    </row>
    <row r="198" ht="36" spans="1:10">
      <c r="A198" s="18">
        <v>196</v>
      </c>
      <c r="B198" s="39" t="s">
        <v>609</v>
      </c>
      <c r="C198" s="35" t="s">
        <v>630</v>
      </c>
      <c r="D198" s="35" t="s">
        <v>631</v>
      </c>
      <c r="E198" s="35" t="s">
        <v>632</v>
      </c>
      <c r="F198" s="36">
        <f t="shared" si="23"/>
        <v>52.566</v>
      </c>
      <c r="G198" s="35">
        <v>68.2</v>
      </c>
      <c r="H198" s="36">
        <f t="shared" si="30"/>
        <v>27.28</v>
      </c>
      <c r="I198" s="36">
        <f t="shared" si="31"/>
        <v>79.846</v>
      </c>
      <c r="J198" s="35">
        <v>8</v>
      </c>
    </row>
    <row r="199" ht="36" spans="1:10">
      <c r="A199" s="18">
        <v>197</v>
      </c>
      <c r="B199" s="39" t="s">
        <v>609</v>
      </c>
      <c r="C199" s="35" t="s">
        <v>633</v>
      </c>
      <c r="D199" s="35" t="s">
        <v>634</v>
      </c>
      <c r="E199" s="35" t="s">
        <v>635</v>
      </c>
      <c r="F199" s="36">
        <f t="shared" si="23"/>
        <v>51.762</v>
      </c>
      <c r="G199" s="35">
        <v>70.2</v>
      </c>
      <c r="H199" s="36">
        <f t="shared" si="30"/>
        <v>28.08</v>
      </c>
      <c r="I199" s="36">
        <f t="shared" si="31"/>
        <v>79.842</v>
      </c>
      <c r="J199" s="35">
        <v>9</v>
      </c>
    </row>
    <row r="200" ht="36" spans="1:10">
      <c r="A200" s="18">
        <v>198</v>
      </c>
      <c r="B200" s="39" t="s">
        <v>609</v>
      </c>
      <c r="C200" s="35" t="s">
        <v>636</v>
      </c>
      <c r="D200" s="35" t="s">
        <v>637</v>
      </c>
      <c r="E200" s="35" t="s">
        <v>638</v>
      </c>
      <c r="F200" s="36">
        <f t="shared" si="23"/>
        <v>49.782</v>
      </c>
      <c r="G200" s="35">
        <v>70.6</v>
      </c>
      <c r="H200" s="36">
        <f t="shared" si="30"/>
        <v>28.24</v>
      </c>
      <c r="I200" s="36">
        <f t="shared" si="31"/>
        <v>78.022</v>
      </c>
      <c r="J200" s="35">
        <v>10</v>
      </c>
    </row>
    <row r="201" ht="36" spans="1:10">
      <c r="A201" s="18">
        <v>199</v>
      </c>
      <c r="B201" s="39" t="s">
        <v>609</v>
      </c>
      <c r="C201" s="35" t="s">
        <v>639</v>
      </c>
      <c r="D201" s="35" t="s">
        <v>640</v>
      </c>
      <c r="E201" s="35" t="s">
        <v>641</v>
      </c>
      <c r="F201" s="36">
        <f t="shared" si="23"/>
        <v>49.368</v>
      </c>
      <c r="G201" s="35">
        <v>71.4</v>
      </c>
      <c r="H201" s="36">
        <f t="shared" si="30"/>
        <v>28.56</v>
      </c>
      <c r="I201" s="36">
        <f t="shared" si="31"/>
        <v>77.928</v>
      </c>
      <c r="J201" s="35">
        <v>11</v>
      </c>
    </row>
    <row r="202" ht="36" spans="1:10">
      <c r="A202" s="18">
        <v>200</v>
      </c>
      <c r="B202" s="39" t="s">
        <v>609</v>
      </c>
      <c r="C202" s="35" t="s">
        <v>642</v>
      </c>
      <c r="D202" s="35" t="s">
        <v>643</v>
      </c>
      <c r="E202" s="35" t="s">
        <v>644</v>
      </c>
      <c r="F202" s="36">
        <f t="shared" si="23"/>
        <v>50.778</v>
      </c>
      <c r="G202" s="35">
        <v>64.2</v>
      </c>
      <c r="H202" s="36">
        <f t="shared" si="30"/>
        <v>25.68</v>
      </c>
      <c r="I202" s="36">
        <f t="shared" si="31"/>
        <v>76.458</v>
      </c>
      <c r="J202" s="35">
        <v>12</v>
      </c>
    </row>
  </sheetData>
  <mergeCells count="1">
    <mergeCell ref="A1:J1"/>
  </mergeCells>
  <pageMargins left="0.354166666666667" right="0.27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2012-12-31T18:32:00Z</dcterms:created>
  <dcterms:modified xsi:type="dcterms:W3CDTF">2012-12-31T19:31:48Z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