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525" windowHeight="7140"/>
  </bookViews>
  <sheets>
    <sheet name="Sheet1" sheetId="1" r:id="rId1"/>
  </sheets>
  <definedNames>
    <definedName name="_xlnm._FilterDatabase" localSheetId="0" hidden="1">Sheet1!$A$2:$L$21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I13" i="1"/>
  <c r="G13"/>
  <c r="J13" s="1"/>
  <c r="I12"/>
  <c r="G12"/>
  <c r="I11"/>
  <c r="G11"/>
  <c r="J11" s="1"/>
  <c r="I9"/>
  <c r="G9"/>
  <c r="I10"/>
  <c r="G10"/>
  <c r="J10" s="1"/>
  <c r="I8"/>
  <c r="G8"/>
  <c r="I7"/>
  <c r="G7"/>
  <c r="J7" s="1"/>
  <c r="I5"/>
  <c r="G5"/>
  <c r="I6"/>
  <c r="G6"/>
  <c r="J6" s="1"/>
  <c r="I4"/>
  <c r="G4"/>
  <c r="J4" l="1"/>
  <c r="J5"/>
  <c r="J8"/>
  <c r="J9"/>
  <c r="J12"/>
</calcChain>
</file>

<file path=xl/sharedStrings.xml><?xml version="1.0" encoding="utf-8"?>
<sst xmlns="http://schemas.openxmlformats.org/spreadsheetml/2006/main" count="92" uniqueCount="53">
  <si>
    <t>序号</t>
  </si>
  <si>
    <t>姓名</t>
  </si>
  <si>
    <t>性别</t>
  </si>
  <si>
    <t>身份证号码</t>
  </si>
  <si>
    <t>选聘岗位名称</t>
  </si>
  <si>
    <t>笔试成绩及体能测试结果</t>
  </si>
  <si>
    <t>笔试折合成绩</t>
  </si>
  <si>
    <t>面试成绩</t>
  </si>
  <si>
    <t>面试折合成绩</t>
  </si>
  <si>
    <t>总成绩</t>
  </si>
  <si>
    <t>备注</t>
  </si>
  <si>
    <t>李红玲</t>
  </si>
  <si>
    <t>女</t>
  </si>
  <si>
    <t>513721198610287686</t>
  </si>
  <si>
    <t>办公室</t>
  </si>
  <si>
    <t>闫旭平</t>
  </si>
  <si>
    <t>男</t>
  </si>
  <si>
    <t>513721198802152735</t>
  </si>
  <si>
    <t>张晓波</t>
  </si>
  <si>
    <t>513025197804127552</t>
  </si>
  <si>
    <t>罗红梅</t>
  </si>
  <si>
    <t>510123197703200044</t>
  </si>
  <si>
    <t>贾军平</t>
  </si>
  <si>
    <t>51302519770610033X</t>
  </si>
  <si>
    <t>伏长美</t>
  </si>
  <si>
    <t>513025197810103629</t>
  </si>
  <si>
    <t>李勇波</t>
  </si>
  <si>
    <t>51372119861029339X</t>
  </si>
  <si>
    <t>李仕刚</t>
  </si>
  <si>
    <t>513721198009130792</t>
  </si>
  <si>
    <t>邢超</t>
  </si>
  <si>
    <t>513721199107174590</t>
  </si>
  <si>
    <t>邱江斌</t>
  </si>
  <si>
    <t>513025197608150034</t>
  </si>
  <si>
    <t>向江林</t>
  </si>
  <si>
    <t>51372119850528001X</t>
  </si>
  <si>
    <t>专业扑火队</t>
  </si>
  <si>
    <t>合格</t>
  </si>
  <si>
    <t>王亚明</t>
  </si>
  <si>
    <t>513721199309294830</t>
  </si>
  <si>
    <t>徐紫明</t>
  </si>
  <si>
    <t>513721198505075999</t>
  </si>
  <si>
    <t>王乐</t>
  </si>
  <si>
    <t>513721199212014599</t>
  </si>
  <si>
    <t>郑智文</t>
  </si>
  <si>
    <t>513721198704177998</t>
  </si>
  <si>
    <t>韩刚</t>
  </si>
  <si>
    <t>513721199210041374</t>
  </si>
  <si>
    <t>董海东</t>
  </si>
  <si>
    <t>513721198708070012</t>
  </si>
  <si>
    <t>李斌</t>
  </si>
  <si>
    <t>513721198403150011</t>
  </si>
  <si>
    <t>通江县公开选聘事业单位工作人员进入面试考生总成绩名单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</si>
</sst>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11"/>
      <color rgb="FFFF0000"/>
      <name val="楷体_GB2312"/>
      <charset val="134"/>
    </font>
    <font>
      <b/>
      <sz val="20"/>
      <color theme="1"/>
      <name val="黑体"/>
      <charset val="134"/>
    </font>
    <font>
      <sz val="12"/>
      <name val="黑体"/>
      <charset val="134"/>
    </font>
    <font>
      <sz val="12"/>
      <name val="楷体_GB2312"/>
      <charset val="134"/>
    </font>
    <font>
      <sz val="8"/>
      <color rgb="FFFF0000"/>
      <name val="楷体_GB2312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6" fillId="0" borderId="1" xfId="0" applyFont="1" applyBorder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I29" sqref="I29"/>
    </sheetView>
  </sheetViews>
  <sheetFormatPr defaultColWidth="9" defaultRowHeight="13.5"/>
  <cols>
    <col min="1" max="1" width="7.875" customWidth="1"/>
    <col min="2" max="2" width="11" customWidth="1"/>
    <col min="3" max="3" width="6.75" customWidth="1"/>
    <col min="4" max="4" width="22.25" customWidth="1"/>
    <col min="5" max="5" width="14" customWidth="1"/>
    <col min="6" max="6" width="14.25" customWidth="1"/>
    <col min="7" max="7" width="13" customWidth="1"/>
    <col min="8" max="8" width="11.125" style="9" customWidth="1"/>
    <col min="9" max="9" width="13" customWidth="1"/>
    <col min="10" max="10" width="10.625" style="9" customWidth="1"/>
    <col min="11" max="11" width="9.75" customWidth="1"/>
  </cols>
  <sheetData>
    <row r="1" spans="1:12" ht="36.75" customHeight="1">
      <c r="A1" s="10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8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3" t="s">
        <v>6</v>
      </c>
      <c r="H2" s="15" t="s">
        <v>7</v>
      </c>
      <c r="I2" s="13" t="s">
        <v>8</v>
      </c>
      <c r="J2" s="15" t="s">
        <v>9</v>
      </c>
      <c r="K2" s="11" t="s">
        <v>10</v>
      </c>
    </row>
    <row r="3" spans="1:12" ht="23.25" customHeight="1">
      <c r="A3" s="11"/>
      <c r="B3" s="11"/>
      <c r="C3" s="11"/>
      <c r="D3" s="11"/>
      <c r="E3" s="11"/>
      <c r="F3" s="12"/>
      <c r="G3" s="14"/>
      <c r="H3" s="16"/>
      <c r="I3" s="14"/>
      <c r="J3" s="16"/>
      <c r="K3" s="11"/>
    </row>
    <row r="4" spans="1:12" s="1" customFormat="1" ht="22.5" customHeight="1">
      <c r="A4" s="2">
        <v>1</v>
      </c>
      <c r="B4" s="2" t="s">
        <v>11</v>
      </c>
      <c r="C4" s="2" t="s">
        <v>12</v>
      </c>
      <c r="D4" s="8" t="s">
        <v>13</v>
      </c>
      <c r="E4" s="2" t="s">
        <v>14</v>
      </c>
      <c r="F4" s="3">
        <v>69.7</v>
      </c>
      <c r="G4" s="3">
        <f t="shared" ref="G4:G13" si="0">F4*0.6</f>
        <v>41.82</v>
      </c>
      <c r="H4" s="3">
        <v>83.38</v>
      </c>
      <c r="I4" s="3">
        <f t="shared" ref="I4:I13" si="1">H4*0.4</f>
        <v>33.351999999999997</v>
      </c>
      <c r="J4" s="3">
        <f t="shared" ref="J4:J13" si="2">G4+I4</f>
        <v>75.171999999999997</v>
      </c>
      <c r="K4" s="4"/>
      <c r="L4" s="5"/>
    </row>
    <row r="5" spans="1:12" s="1" customFormat="1" ht="22.5" customHeight="1">
      <c r="A5" s="2">
        <v>2</v>
      </c>
      <c r="B5" s="2" t="s">
        <v>18</v>
      </c>
      <c r="C5" s="2" t="s">
        <v>16</v>
      </c>
      <c r="D5" s="8" t="s">
        <v>19</v>
      </c>
      <c r="E5" s="2" t="s">
        <v>14</v>
      </c>
      <c r="F5" s="3">
        <v>69.099999999999994</v>
      </c>
      <c r="G5" s="3">
        <f t="shared" si="0"/>
        <v>41.459999999999994</v>
      </c>
      <c r="H5" s="3">
        <v>83.9</v>
      </c>
      <c r="I5" s="3">
        <f t="shared" si="1"/>
        <v>33.56</v>
      </c>
      <c r="J5" s="3">
        <f t="shared" si="2"/>
        <v>75.02</v>
      </c>
      <c r="K5" s="4"/>
      <c r="L5" s="5"/>
    </row>
    <row r="6" spans="1:12" s="1" customFormat="1" ht="22.5" customHeight="1">
      <c r="A6" s="2">
        <v>3</v>
      </c>
      <c r="B6" s="2" t="s">
        <v>15</v>
      </c>
      <c r="C6" s="2" t="s">
        <v>16</v>
      </c>
      <c r="D6" s="8" t="s">
        <v>17</v>
      </c>
      <c r="E6" s="2" t="s">
        <v>14</v>
      </c>
      <c r="F6" s="3">
        <v>69.2</v>
      </c>
      <c r="G6" s="3">
        <f t="shared" si="0"/>
        <v>41.52</v>
      </c>
      <c r="H6" s="3">
        <v>83.64</v>
      </c>
      <c r="I6" s="3">
        <f t="shared" si="1"/>
        <v>33.456000000000003</v>
      </c>
      <c r="J6" s="3">
        <f t="shared" si="2"/>
        <v>74.975999999999999</v>
      </c>
      <c r="K6" s="6"/>
      <c r="L6" s="5"/>
    </row>
    <row r="7" spans="1:12" s="1" customFormat="1" ht="22.5" customHeight="1">
      <c r="A7" s="2">
        <v>4</v>
      </c>
      <c r="B7" s="2" t="s">
        <v>20</v>
      </c>
      <c r="C7" s="2" t="s">
        <v>12</v>
      </c>
      <c r="D7" s="8" t="s">
        <v>21</v>
      </c>
      <c r="E7" s="2" t="s">
        <v>14</v>
      </c>
      <c r="F7" s="3">
        <v>67.8</v>
      </c>
      <c r="G7" s="3">
        <f t="shared" si="0"/>
        <v>40.68</v>
      </c>
      <c r="H7" s="3">
        <v>83.88</v>
      </c>
      <c r="I7" s="3">
        <f t="shared" si="1"/>
        <v>33.552</v>
      </c>
      <c r="J7" s="3">
        <f t="shared" si="2"/>
        <v>74.231999999999999</v>
      </c>
      <c r="K7" s="4"/>
      <c r="L7" s="5"/>
    </row>
    <row r="8" spans="1:12" s="1" customFormat="1" ht="22.5" customHeight="1">
      <c r="A8" s="2">
        <v>5</v>
      </c>
      <c r="B8" s="2" t="s">
        <v>22</v>
      </c>
      <c r="C8" s="2" t="s">
        <v>16</v>
      </c>
      <c r="D8" s="8" t="s">
        <v>23</v>
      </c>
      <c r="E8" s="2" t="s">
        <v>14</v>
      </c>
      <c r="F8" s="3">
        <v>67.099999999999994</v>
      </c>
      <c r="G8" s="3">
        <f t="shared" si="0"/>
        <v>40.26</v>
      </c>
      <c r="H8" s="3">
        <v>84.7</v>
      </c>
      <c r="I8" s="3">
        <f t="shared" si="1"/>
        <v>33.880000000000003</v>
      </c>
      <c r="J8" s="3">
        <f t="shared" si="2"/>
        <v>74.14</v>
      </c>
      <c r="K8" s="4"/>
      <c r="L8" s="5"/>
    </row>
    <row r="9" spans="1:12" s="1" customFormat="1" ht="22.5" customHeight="1">
      <c r="A9" s="2">
        <v>6</v>
      </c>
      <c r="B9" s="2" t="s">
        <v>26</v>
      </c>
      <c r="C9" s="2" t="s">
        <v>16</v>
      </c>
      <c r="D9" s="2" t="s">
        <v>27</v>
      </c>
      <c r="E9" s="2" t="s">
        <v>14</v>
      </c>
      <c r="F9" s="3">
        <v>65.900000000000006</v>
      </c>
      <c r="G9" s="3">
        <f t="shared" si="0"/>
        <v>39.54</v>
      </c>
      <c r="H9" s="3">
        <v>84.5</v>
      </c>
      <c r="I9" s="3">
        <f t="shared" si="1"/>
        <v>33.800000000000004</v>
      </c>
      <c r="J9" s="3">
        <f t="shared" si="2"/>
        <v>73.34</v>
      </c>
      <c r="K9" s="4"/>
      <c r="L9" s="5"/>
    </row>
    <row r="10" spans="1:12" s="1" customFormat="1" ht="22.5" customHeight="1">
      <c r="A10" s="2">
        <v>7</v>
      </c>
      <c r="B10" s="2" t="s">
        <v>24</v>
      </c>
      <c r="C10" s="2" t="s">
        <v>12</v>
      </c>
      <c r="D10" s="8" t="s">
        <v>25</v>
      </c>
      <c r="E10" s="2" t="s">
        <v>14</v>
      </c>
      <c r="F10" s="3">
        <v>66.400000000000006</v>
      </c>
      <c r="G10" s="3">
        <f t="shared" si="0"/>
        <v>39.840000000000003</v>
      </c>
      <c r="H10" s="3">
        <v>82.5</v>
      </c>
      <c r="I10" s="3">
        <f t="shared" si="1"/>
        <v>33</v>
      </c>
      <c r="J10" s="3">
        <f t="shared" si="2"/>
        <v>72.84</v>
      </c>
      <c r="K10" s="4"/>
      <c r="L10" s="5"/>
    </row>
    <row r="11" spans="1:12" s="1" customFormat="1" ht="22.5" customHeight="1">
      <c r="A11" s="2">
        <v>8</v>
      </c>
      <c r="B11" s="2" t="s">
        <v>28</v>
      </c>
      <c r="C11" s="2" t="s">
        <v>16</v>
      </c>
      <c r="D11" s="8" t="s">
        <v>29</v>
      </c>
      <c r="E11" s="2" t="s">
        <v>14</v>
      </c>
      <c r="F11" s="3">
        <v>64.3</v>
      </c>
      <c r="G11" s="3">
        <f t="shared" si="0"/>
        <v>38.58</v>
      </c>
      <c r="H11" s="3">
        <v>82.68</v>
      </c>
      <c r="I11" s="3">
        <f t="shared" si="1"/>
        <v>33.072000000000003</v>
      </c>
      <c r="J11" s="3">
        <f t="shared" si="2"/>
        <v>71.652000000000001</v>
      </c>
      <c r="K11" s="4"/>
      <c r="L11" s="5"/>
    </row>
    <row r="12" spans="1:12" s="1" customFormat="1" ht="22.5" customHeight="1">
      <c r="A12" s="2">
        <v>9</v>
      </c>
      <c r="B12" s="2" t="s">
        <v>30</v>
      </c>
      <c r="C12" s="2" t="s">
        <v>16</v>
      </c>
      <c r="D12" s="8" t="s">
        <v>31</v>
      </c>
      <c r="E12" s="2" t="s">
        <v>14</v>
      </c>
      <c r="F12" s="3">
        <v>64.3</v>
      </c>
      <c r="G12" s="3">
        <f t="shared" si="0"/>
        <v>38.58</v>
      </c>
      <c r="H12" s="3">
        <v>82.36</v>
      </c>
      <c r="I12" s="3">
        <f t="shared" si="1"/>
        <v>32.944000000000003</v>
      </c>
      <c r="J12" s="3">
        <f t="shared" si="2"/>
        <v>71.524000000000001</v>
      </c>
      <c r="K12" s="4"/>
      <c r="L12" s="5"/>
    </row>
    <row r="13" spans="1:12" s="1" customFormat="1" ht="22.5" customHeight="1">
      <c r="A13" s="2">
        <v>10</v>
      </c>
      <c r="B13" s="2" t="s">
        <v>32</v>
      </c>
      <c r="C13" s="2" t="s">
        <v>16</v>
      </c>
      <c r="D13" s="8" t="s">
        <v>33</v>
      </c>
      <c r="E13" s="2" t="s">
        <v>14</v>
      </c>
      <c r="F13" s="3">
        <v>64.2</v>
      </c>
      <c r="G13" s="3">
        <f t="shared" si="0"/>
        <v>38.520000000000003</v>
      </c>
      <c r="H13" s="3">
        <v>82.2</v>
      </c>
      <c r="I13" s="3">
        <f t="shared" si="1"/>
        <v>32.880000000000003</v>
      </c>
      <c r="J13" s="3">
        <f t="shared" si="2"/>
        <v>71.400000000000006</v>
      </c>
      <c r="K13" s="4"/>
      <c r="L13" s="5"/>
    </row>
    <row r="14" spans="1:12" ht="22.5" customHeight="1">
      <c r="A14" s="2">
        <v>11</v>
      </c>
      <c r="B14" s="2" t="s">
        <v>50</v>
      </c>
      <c r="C14" s="2" t="s">
        <v>16</v>
      </c>
      <c r="D14" s="8" t="s">
        <v>51</v>
      </c>
      <c r="E14" s="2" t="s">
        <v>36</v>
      </c>
      <c r="F14" s="2" t="s">
        <v>37</v>
      </c>
      <c r="G14" s="2"/>
      <c r="H14" s="3">
        <v>84.56</v>
      </c>
      <c r="I14" s="2"/>
      <c r="J14" s="3">
        <v>84.56</v>
      </c>
      <c r="K14" s="7"/>
    </row>
    <row r="15" spans="1:12" ht="22.5" customHeight="1">
      <c r="A15" s="2">
        <v>12</v>
      </c>
      <c r="B15" s="2" t="s">
        <v>34</v>
      </c>
      <c r="C15" s="2" t="s">
        <v>16</v>
      </c>
      <c r="D15" s="2" t="s">
        <v>35</v>
      </c>
      <c r="E15" s="2" t="s">
        <v>36</v>
      </c>
      <c r="F15" s="2" t="s">
        <v>37</v>
      </c>
      <c r="G15" s="2"/>
      <c r="H15" s="3">
        <v>83.3</v>
      </c>
      <c r="I15" s="2"/>
      <c r="J15" s="3">
        <v>83.3</v>
      </c>
      <c r="K15" s="7"/>
    </row>
    <row r="16" spans="1:12" ht="22.5" customHeight="1">
      <c r="A16" s="2">
        <v>13</v>
      </c>
      <c r="B16" s="2" t="s">
        <v>38</v>
      </c>
      <c r="C16" s="2" t="s">
        <v>16</v>
      </c>
      <c r="D16" s="8" t="s">
        <v>39</v>
      </c>
      <c r="E16" s="2" t="s">
        <v>36</v>
      </c>
      <c r="F16" s="2" t="s">
        <v>37</v>
      </c>
      <c r="G16" s="2"/>
      <c r="H16" s="3">
        <v>83.28</v>
      </c>
      <c r="I16" s="2"/>
      <c r="J16" s="3">
        <v>83.28</v>
      </c>
      <c r="K16" s="7"/>
    </row>
    <row r="17" spans="1:11" ht="22.5" customHeight="1">
      <c r="A17" s="2">
        <v>14</v>
      </c>
      <c r="B17" s="2" t="s">
        <v>40</v>
      </c>
      <c r="C17" s="2" t="s">
        <v>16</v>
      </c>
      <c r="D17" s="8" t="s">
        <v>41</v>
      </c>
      <c r="E17" s="2" t="s">
        <v>36</v>
      </c>
      <c r="F17" s="2" t="s">
        <v>37</v>
      </c>
      <c r="G17" s="2"/>
      <c r="H17" s="3">
        <v>82.84</v>
      </c>
      <c r="I17" s="2"/>
      <c r="J17" s="3">
        <v>82.84</v>
      </c>
      <c r="K17" s="7"/>
    </row>
    <row r="18" spans="1:11" ht="22.5" customHeight="1">
      <c r="A18" s="2">
        <v>15</v>
      </c>
      <c r="B18" s="2" t="s">
        <v>46</v>
      </c>
      <c r="C18" s="2" t="s">
        <v>16</v>
      </c>
      <c r="D18" s="8" t="s">
        <v>47</v>
      </c>
      <c r="E18" s="2" t="s">
        <v>36</v>
      </c>
      <c r="F18" s="2" t="s">
        <v>37</v>
      </c>
      <c r="G18" s="2"/>
      <c r="H18" s="3">
        <v>82.66</v>
      </c>
      <c r="I18" s="2"/>
      <c r="J18" s="3">
        <v>82.66</v>
      </c>
      <c r="K18" s="7"/>
    </row>
    <row r="19" spans="1:11" ht="22.5" customHeight="1">
      <c r="A19" s="2">
        <v>16</v>
      </c>
      <c r="B19" s="2" t="s">
        <v>48</v>
      </c>
      <c r="C19" s="2" t="s">
        <v>16</v>
      </c>
      <c r="D19" s="8" t="s">
        <v>49</v>
      </c>
      <c r="E19" s="2" t="s">
        <v>36</v>
      </c>
      <c r="F19" s="2" t="s">
        <v>37</v>
      </c>
      <c r="G19" s="2"/>
      <c r="H19" s="3">
        <v>82.52</v>
      </c>
      <c r="I19" s="2"/>
      <c r="J19" s="3">
        <v>82.52</v>
      </c>
      <c r="K19" s="7"/>
    </row>
    <row r="20" spans="1:11" ht="22.5" customHeight="1">
      <c r="A20" s="2">
        <v>17</v>
      </c>
      <c r="B20" s="2" t="s">
        <v>44</v>
      </c>
      <c r="C20" s="2" t="s">
        <v>16</v>
      </c>
      <c r="D20" s="8" t="s">
        <v>45</v>
      </c>
      <c r="E20" s="2" t="s">
        <v>36</v>
      </c>
      <c r="F20" s="2" t="s">
        <v>37</v>
      </c>
      <c r="G20" s="2"/>
      <c r="H20" s="3">
        <v>82.3</v>
      </c>
      <c r="I20" s="2"/>
      <c r="J20" s="3">
        <v>82.3</v>
      </c>
      <c r="K20" s="7"/>
    </row>
    <row r="21" spans="1:11" ht="22.5" customHeight="1">
      <c r="A21" s="2">
        <v>18</v>
      </c>
      <c r="B21" s="2" t="s">
        <v>42</v>
      </c>
      <c r="C21" s="2" t="s">
        <v>16</v>
      </c>
      <c r="D21" s="8" t="s">
        <v>43</v>
      </c>
      <c r="E21" s="2" t="s">
        <v>36</v>
      </c>
      <c r="F21" s="2" t="s">
        <v>37</v>
      </c>
      <c r="G21" s="2"/>
      <c r="H21" s="3">
        <v>82.12</v>
      </c>
      <c r="I21" s="2"/>
      <c r="J21" s="3">
        <v>82.12</v>
      </c>
      <c r="K21" s="7"/>
    </row>
  </sheetData>
  <sheetProtection password="DEBA" sheet="1" objects="1" scenarios="1"/>
  <autoFilter ref="A2:L21">
    <sortState ref="A14:L21">
      <sortCondition descending="1" ref="J2:J21"/>
    </sortState>
  </autoFilter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7" type="noConversion"/>
  <pageMargins left="0.77" right="0.62992125984252001" top="0.97" bottom="0.5" header="0.62" footer="0.21"/>
  <pageSetup paperSize="9" orientation="landscape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2020-11-02T08:01:43Z</cp:lastPrinted>
  <dcterms:created xsi:type="dcterms:W3CDTF">2006-09-13T11:21:00Z</dcterms:created>
  <dcterms:modified xsi:type="dcterms:W3CDTF">2020-11-02T08:43:52Z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