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267" activeTab="0"/>
  </bookViews>
  <sheets>
    <sheet name="拟聘用人员基本情况表" sheetId="1" r:id="rId1"/>
  </sheets>
  <definedNames>
    <definedName name="_xlnm.Print_Titles" localSheetId="0">'拟聘用人员基本情况表'!$1:$3</definedName>
    <definedName name="_xlnm._FilterDatabase" localSheetId="0" hidden="1">'拟聘用人员基本情况表'!$A$3:$W$84</definedName>
  </definedNames>
  <calcPr fullCalcOnLoad="1"/>
</workbook>
</file>

<file path=xl/sharedStrings.xml><?xml version="1.0" encoding="utf-8"?>
<sst xmlns="http://schemas.openxmlformats.org/spreadsheetml/2006/main" count="1026" uniqueCount="433">
  <si>
    <t>拟聘用人员基本情况表</t>
  </si>
  <si>
    <t>序号</t>
  </si>
  <si>
    <t>准考证号</t>
  </si>
  <si>
    <t>姓名</t>
  </si>
  <si>
    <t>性别</t>
  </si>
  <si>
    <t>出生
年月</t>
  </si>
  <si>
    <t>政治面貌</t>
  </si>
  <si>
    <t>民族</t>
  </si>
  <si>
    <t>学历</t>
  </si>
  <si>
    <t>学位</t>
  </si>
  <si>
    <t>毕业时间、院校
及专业</t>
  </si>
  <si>
    <t>工作单位及职务（职称）</t>
  </si>
  <si>
    <t>报考单位及职务</t>
  </si>
  <si>
    <t>笔试成绩</t>
  </si>
  <si>
    <t>照顾加分</t>
  </si>
  <si>
    <t>笔试总成绩</t>
  </si>
  <si>
    <t>笔试总成绩×50%</t>
  </si>
  <si>
    <t>面试成绩</t>
  </si>
  <si>
    <t>总成绩</t>
  </si>
  <si>
    <t>名次</t>
  </si>
  <si>
    <t>体检
结果</t>
  </si>
  <si>
    <t>考核结果</t>
  </si>
  <si>
    <t>备注</t>
  </si>
  <si>
    <t>职业能力倾向测验</t>
  </si>
  <si>
    <t>综合应用能力</t>
  </si>
  <si>
    <t>1145220201103</t>
  </si>
  <si>
    <t>钟影</t>
  </si>
  <si>
    <t>男</t>
  </si>
  <si>
    <t>群众</t>
  </si>
  <si>
    <t>汉族</t>
  </si>
  <si>
    <t>专科</t>
  </si>
  <si>
    <t>无学位</t>
  </si>
  <si>
    <t>2006.06，广西职业技术学院，电子信息工程</t>
  </si>
  <si>
    <t>来宾市公安局交警支队车管所，编外聘用人员（辅警）</t>
  </si>
  <si>
    <t>武宣县政策研究中心管理员</t>
  </si>
  <si>
    <t>合格</t>
  </si>
  <si>
    <t>1145220203119</t>
  </si>
  <si>
    <t>黄仕腾</t>
  </si>
  <si>
    <t>中共党员</t>
  </si>
  <si>
    <t>壮族</t>
  </si>
  <si>
    <t>本科</t>
  </si>
  <si>
    <t>学士</t>
  </si>
  <si>
    <t>2013.06，桂林理工大学，社会工作</t>
  </si>
  <si>
    <t>深圳市光明区辰智人力资源管理有限公司，职员（专干）</t>
  </si>
  <si>
    <t>3145220606927</t>
  </si>
  <si>
    <t>魏方芳</t>
  </si>
  <si>
    <t>女</t>
  </si>
  <si>
    <t>2005.06，广西民族大学，计算机科学与技术</t>
  </si>
  <si>
    <t>柳州市动起来网络广告传媒有限公司职员</t>
  </si>
  <si>
    <t>武宣县信息中心技术员1</t>
  </si>
  <si>
    <t>3145220605410</t>
  </si>
  <si>
    <t>韦实</t>
  </si>
  <si>
    <t>2016.04，桂林电子科技大学，计算机科学与技术</t>
  </si>
  <si>
    <t>武宣县工业园区管理委员会工作人员</t>
  </si>
  <si>
    <t>1145220200417</t>
  </si>
  <si>
    <t>陈彦玲</t>
  </si>
  <si>
    <t>共青团员</t>
  </si>
  <si>
    <t>2018.06，广西外国语学院，财务管理</t>
  </si>
  <si>
    <t>武宣县住房和城乡建设局财务人员</t>
  </si>
  <si>
    <t>武宣县信息中心技术员2</t>
  </si>
  <si>
    <t>1145220203820</t>
  </si>
  <si>
    <t>莫贤</t>
  </si>
  <si>
    <t>2007.06，广西师范大学，旅游管理专业</t>
  </si>
  <si>
    <t>武宣乐易教育培训中心教师</t>
  </si>
  <si>
    <t>武宣县信息中心管理员</t>
  </si>
  <si>
    <t>第一名放弃，顺延人员</t>
  </si>
  <si>
    <t>1145220200230</t>
  </si>
  <si>
    <t>刘力</t>
  </si>
  <si>
    <t>2019.06，广西民族大学会计学专业</t>
  </si>
  <si>
    <t>金秀瑶族自治县头排镇国土规建环保安监站，技术人员</t>
  </si>
  <si>
    <t>武宣县互联网舆情中心技术员2</t>
  </si>
  <si>
    <t>1145220200907</t>
  </si>
  <si>
    <t>陈秋兰</t>
  </si>
  <si>
    <t>工学学士</t>
  </si>
  <si>
    <t>2019.06，桂林理工大学宝石及材料工艺学</t>
  </si>
  <si>
    <t>无</t>
  </si>
  <si>
    <t>武宣县互联网舆情中心管理员</t>
  </si>
  <si>
    <t>1145220203520</t>
  </si>
  <si>
    <t>蒙朦</t>
  </si>
  <si>
    <t>2017.06，湖南工业大学，数学与应用数学专业</t>
  </si>
  <si>
    <t>武宣县人力资源和社会保障局  编外人员</t>
  </si>
  <si>
    <t>武宣县信访信息中心管理员</t>
  </si>
  <si>
    <t>1145220203120</t>
  </si>
  <si>
    <t>韦梣汐</t>
  </si>
  <si>
    <t>2017.01，广西民族师范学院，汉语言文学（新闻与现代传媒）专业</t>
  </si>
  <si>
    <t>南宁市公安局高新分局政治处，辅警</t>
  </si>
  <si>
    <t>武宣县水土保持站管理员</t>
  </si>
  <si>
    <t>3145220605913</t>
  </si>
  <si>
    <t>刘睿子</t>
  </si>
  <si>
    <t>2018.07，广西财经学院，工程造价专业</t>
  </si>
  <si>
    <t>武宣县水库和扶贫易地安置中心，编外聘用人员</t>
  </si>
  <si>
    <t>武宣县三里镇水利站技术员</t>
  </si>
  <si>
    <t>1145220201114</t>
  </si>
  <si>
    <t>曾芸</t>
  </si>
  <si>
    <t>1995.10</t>
  </si>
  <si>
    <t>2016.06，北海职业学院，财务管理</t>
  </si>
  <si>
    <t>来宾市象州县发改局，编外聘用人员</t>
  </si>
  <si>
    <t>武宣县城建监察大队管理员1</t>
  </si>
  <si>
    <t>70.50</t>
  </si>
  <si>
    <t>2145220601317</t>
  </si>
  <si>
    <t>廖红凤</t>
  </si>
  <si>
    <t>1989.08</t>
  </si>
  <si>
    <t>2014.06，广西警察学院，法律事务</t>
  </si>
  <si>
    <t>武宣县城建监察大队管理员2</t>
  </si>
  <si>
    <t>85.00</t>
  </si>
  <si>
    <t>3145220606827</t>
  </si>
  <si>
    <t>黄丽娇</t>
  </si>
  <si>
    <t>1991.07</t>
  </si>
  <si>
    <t>2013.07，北海职业学院，房地产经营与估价</t>
  </si>
  <si>
    <t>武宣裕达房地产开发有限公司销售文员</t>
  </si>
  <si>
    <t>武宣县房产管理所技术员</t>
  </si>
  <si>
    <t>82.00</t>
  </si>
  <si>
    <t>3145220606623</t>
  </si>
  <si>
    <t>廖献毅</t>
  </si>
  <si>
    <t>1991.05</t>
  </si>
  <si>
    <t>2013.06，南宁职业技术学院，工程造价</t>
  </si>
  <si>
    <t>武宣县仙投公司，技术员</t>
  </si>
  <si>
    <t>95.50</t>
  </si>
  <si>
    <t>1145220203322</t>
  </si>
  <si>
    <t>吴文富</t>
  </si>
  <si>
    <t>1994.12</t>
  </si>
  <si>
    <t>2017.06，广西大学，环境工程</t>
  </si>
  <si>
    <t>深圳市浩瑞泰科级有限公司质控工程师</t>
  </si>
  <si>
    <t>武宣县环境卫生管理站管理员</t>
  </si>
  <si>
    <t>80.00</t>
  </si>
  <si>
    <t>3145220607103</t>
  </si>
  <si>
    <t>李燕丽</t>
  </si>
  <si>
    <t>1994.09</t>
  </si>
  <si>
    <t>2017.07，大连大学，土木工程</t>
  </si>
  <si>
    <t>武宣县农业农村局，编外聘用人员</t>
  </si>
  <si>
    <t>武宣县建设工程质量安全监督站技术员</t>
  </si>
  <si>
    <t>2145220603127</t>
  </si>
  <si>
    <t>黄丽娥</t>
  </si>
  <si>
    <t>1993.07</t>
  </si>
  <si>
    <t>文学学士</t>
  </si>
  <si>
    <t>2016.06，广西艺术学院，音乐表演专业</t>
  </si>
  <si>
    <t>武宣县文化馆，编外聘用人员</t>
  </si>
  <si>
    <t>武宣县文化馆技术人员</t>
  </si>
  <si>
    <t>2145220601611</t>
  </si>
  <si>
    <t>石登高</t>
  </si>
  <si>
    <t>2017.06，梧州学院，汉语言文学专业</t>
  </si>
  <si>
    <t>武宣县博物馆技术人员</t>
  </si>
  <si>
    <t>3145220605914</t>
  </si>
  <si>
    <t>覃柳萍</t>
  </si>
  <si>
    <t>1990.11</t>
  </si>
  <si>
    <t>大专</t>
  </si>
  <si>
    <t>2013.06，桂林航天工业学院，通信技术专业</t>
  </si>
  <si>
    <t>武宣县广播电视技术中心技术人员</t>
  </si>
  <si>
    <t>2145220603007</t>
  </si>
  <si>
    <t>陆桂静</t>
  </si>
  <si>
    <t>2015.06，湖南科技大学，公共事业管理专业</t>
  </si>
  <si>
    <t>广东东莞波顿香料有限公司， 统计专员</t>
  </si>
  <si>
    <t>武宣县绩效评估中心管理员2</t>
  </si>
  <si>
    <t>1145220201722</t>
  </si>
  <si>
    <t>陈思祥</t>
  </si>
  <si>
    <t>2014.12，桂林电子科技大学，会计专业</t>
  </si>
  <si>
    <t>来宾市武宣县土地开发整理中心，在职在编干部</t>
  </si>
  <si>
    <t>武宣县绩效评估中心管理员3</t>
  </si>
  <si>
    <t>2145220602004</t>
  </si>
  <si>
    <t>莫银结</t>
  </si>
  <si>
    <t>1996.09</t>
  </si>
  <si>
    <t>2019.06，南宁师范大学，秘书学专业</t>
  </si>
  <si>
    <t>武宣县应急救援指挥中心管理员</t>
  </si>
  <si>
    <t>11452202011908</t>
  </si>
  <si>
    <t>钟红丹</t>
  </si>
  <si>
    <t>2012.06，南宁职业技术学院，酒店管理</t>
  </si>
  <si>
    <t>武宣县公安局禁毒大队，辅警</t>
  </si>
  <si>
    <t>武宣县医疗保障中心管理员1</t>
  </si>
  <si>
    <t>1145220201213</t>
  </si>
  <si>
    <t>熊倩</t>
  </si>
  <si>
    <t>2017.01，山东协和学院，旅游管理</t>
  </si>
  <si>
    <t>武宣县消防救援大队，文员</t>
  </si>
  <si>
    <t>1145220201023</t>
  </si>
  <si>
    <t>覃宣</t>
  </si>
  <si>
    <t>2014.06，云南大学旅游文化学院，旅游管理</t>
  </si>
  <si>
    <t>武宣县公安局，指挥中心辅警</t>
  </si>
  <si>
    <t>武宣县医疗保障中心管理员2</t>
  </si>
  <si>
    <t>1145220200929</t>
  </si>
  <si>
    <t>黄爱河</t>
  </si>
  <si>
    <t>2015.06，广西师范大学，工商管理</t>
  </si>
  <si>
    <t>广西来宾市兴宾区旅游发展中心，旅游监督员</t>
  </si>
  <si>
    <t>1145220203906</t>
  </si>
  <si>
    <t>卓晓康</t>
  </si>
  <si>
    <t>2016.06，广西机电职业技术学院，电子信息工程技术</t>
  </si>
  <si>
    <t>国家税务总局武宣县税务局，协税员</t>
  </si>
  <si>
    <t>武宣县医疗保障中心管理员3</t>
  </si>
  <si>
    <t>1145220203203</t>
  </si>
  <si>
    <t>廖慧</t>
  </si>
  <si>
    <t>2011.06，广西警官高等专科学校，法律文秘</t>
  </si>
  <si>
    <t>武宣县司法局，三里司法所编外聘用人员</t>
  </si>
  <si>
    <t>1145220200705</t>
  </si>
  <si>
    <t>郭志远</t>
  </si>
  <si>
    <t>2014.06，广西科技大学，电气工程与自动化专业</t>
  </si>
  <si>
    <t>武宣县重大办，编外聘用人员</t>
  </si>
  <si>
    <t>武宣县三里镇林业工作站管理员</t>
  </si>
  <si>
    <t>5445221102522</t>
  </si>
  <si>
    <t>廖玉峰</t>
  </si>
  <si>
    <t>2019.01，桂林医学院，
护理学</t>
  </si>
  <si>
    <t>武宣县人民医院编外聘用人员</t>
  </si>
  <si>
    <t>武宣县人民医院护士</t>
  </si>
  <si>
    <t>5445221102122</t>
  </si>
  <si>
    <t>莫秋利</t>
  </si>
  <si>
    <t>2014.12，广西医科大学，护理学</t>
  </si>
  <si>
    <t>5445221102128</t>
  </si>
  <si>
    <t>何秋月</t>
  </si>
  <si>
    <t>1992.10</t>
  </si>
  <si>
    <t>5445221102228</t>
  </si>
  <si>
    <t>韦婷献</t>
  </si>
  <si>
    <t>2015.01，右江民族医学院，护理学</t>
  </si>
  <si>
    <t>5145221101221</t>
  </si>
  <si>
    <t>陈帆</t>
  </si>
  <si>
    <t>2017.07，贵阳中医学院，中西医临床医学专业</t>
  </si>
  <si>
    <t>武宣县中医院 执业医师</t>
  </si>
  <si>
    <t>武宣县中医院医生3</t>
  </si>
  <si>
    <t>5245221101422</t>
  </si>
  <si>
    <t>黄若将</t>
  </si>
  <si>
    <t>2011.01，广西医科大学，临床医学专业</t>
  </si>
  <si>
    <t>武宣县中医院医生5</t>
  </si>
  <si>
    <t>5445221101820</t>
  </si>
  <si>
    <t>卓唯</t>
  </si>
  <si>
    <t>2015.06，广西中医药大学 护理专业</t>
  </si>
  <si>
    <t>武宣县中医院 护理学初级（师）</t>
  </si>
  <si>
    <t>武宣县中医院护士2</t>
  </si>
  <si>
    <t>5445221102127</t>
  </si>
  <si>
    <t>黄惠</t>
  </si>
  <si>
    <t>2019.01，广西中医药大学 护理学专业</t>
  </si>
  <si>
    <t>5445221102308</t>
  </si>
  <si>
    <t>何珍妮</t>
  </si>
  <si>
    <t>2016.06，桂林医学院，护理专业</t>
  </si>
  <si>
    <t>武宣县中医院 护理学初级（士）</t>
  </si>
  <si>
    <t>武宣县中医院护士3</t>
  </si>
  <si>
    <t>5545221102807</t>
  </si>
  <si>
    <t>谢晓琳</t>
  </si>
  <si>
    <t>2016.07，广西卫生职业技术学院，医学检验技术</t>
  </si>
  <si>
    <t>武宣疾病预防控制中心，编外聘用人员</t>
  </si>
  <si>
    <t>武宣县疾病预防控制中心医技</t>
  </si>
  <si>
    <t>1145220200424</t>
  </si>
  <si>
    <t>李宗孙</t>
  </si>
  <si>
    <t>2016.06，广西民族大学，行政管理专业</t>
  </si>
  <si>
    <t>中国共产党象州县委员会组织部，编外聘用人员</t>
  </si>
  <si>
    <t>武宣县疾病预防控制中心办公室管理员</t>
  </si>
  <si>
    <t>3145220603911</t>
  </si>
  <si>
    <t>韦曦</t>
  </si>
  <si>
    <t>2015.06，河池学院，机械设计制造及其自动化专业</t>
  </si>
  <si>
    <t>来宾市武宣县职业教育中心工作，管理员</t>
  </si>
  <si>
    <t>武宣县黄茆镇农业机械化管理推广站农机技术员</t>
  </si>
  <si>
    <t>3145220606316</t>
  </si>
  <si>
    <t>覃世模</t>
  </si>
  <si>
    <t>2011.06，河北工程大学，机械设计与制造专业</t>
  </si>
  <si>
    <t>武宣县不动产登记中心登记员，编外聘用人员</t>
  </si>
  <si>
    <t>武宣县桐岭镇农业机械化管理推广站农机技术员</t>
  </si>
  <si>
    <t>3145220603626</t>
  </si>
  <si>
    <t>覃作喜</t>
  </si>
  <si>
    <t>壮</t>
  </si>
  <si>
    <t>2018.06，广西农业职业技术学院，畜牧兽医专业</t>
  </si>
  <si>
    <t>容县黎村镇水产畜牧兽医站，在岗在编干部</t>
  </si>
  <si>
    <t>武宣县思灵镇水产畜牧兽医站技术人员</t>
  </si>
  <si>
    <t>3145220605730</t>
  </si>
  <si>
    <t>2020.06，广西大学，动物医学专业</t>
  </si>
  <si>
    <t>武宣县动物疫病预防控制中心技术人员</t>
  </si>
  <si>
    <t>3145220605014</t>
  </si>
  <si>
    <t>韦翠琼</t>
  </si>
  <si>
    <t>1997.10</t>
  </si>
  <si>
    <t>2020.06，广西农业职业技术学院，中草药栽培技术专业</t>
  </si>
  <si>
    <t>武宣县金鸡乡农业技术推广站农业技术员</t>
  </si>
  <si>
    <t>56.0</t>
  </si>
  <si>
    <t>57.5</t>
  </si>
  <si>
    <t>1145220203706</t>
  </si>
  <si>
    <t>莫广菊</t>
  </si>
  <si>
    <t>1995.09</t>
  </si>
  <si>
    <t>2019.06，玉林师范学院，园林专业</t>
  </si>
  <si>
    <t>武宣金鸡乡人民政府“三支一扶”（社保中心工作人员）</t>
  </si>
  <si>
    <t>武宣县金鸡乡农业技术推广站管理员</t>
  </si>
  <si>
    <t>3</t>
  </si>
  <si>
    <t>3145220606517</t>
  </si>
  <si>
    <t>房小芳</t>
  </si>
  <si>
    <t>2017.06，广西职业技术学院，园艺技术专业</t>
  </si>
  <si>
    <t>武宣县公安局，辅警</t>
  </si>
  <si>
    <t>武宣县黄茆镇农业技术推广站农业技术员</t>
  </si>
  <si>
    <t>3145220603617</t>
  </si>
  <si>
    <t>梁晓</t>
  </si>
  <si>
    <t>2008.07，广西农业职业技术学院，种子生产与经营专业</t>
  </si>
  <si>
    <t>南宁三通化学助剂有限公司，业务经理</t>
  </si>
  <si>
    <t>3145220604205</t>
  </si>
  <si>
    <t>谭春柳</t>
  </si>
  <si>
    <r>
      <t>2019.06</t>
    </r>
    <r>
      <rPr>
        <sz val="11"/>
        <rFont val="宋体"/>
        <family val="0"/>
      </rPr>
      <t>，广西农业职业技术学院，作物生产技术（现代农艺方向）</t>
    </r>
  </si>
  <si>
    <t>武宣县农业农村局、工作人员</t>
  </si>
  <si>
    <t>武宣县禄新镇农业技术推广站农业技术员</t>
  </si>
  <si>
    <t>3145220606009</t>
  </si>
  <si>
    <t>苏新实</t>
  </si>
  <si>
    <t>2020.06，广西农业职业技术学院，作物生产技术专业</t>
  </si>
  <si>
    <t>广西博宣食品有限公司，农业部技术员助理</t>
  </si>
  <si>
    <t>武宣县思灵镇农业技术推广站农业技术员</t>
  </si>
  <si>
    <t>1145220201402</t>
  </si>
  <si>
    <t>陆保仰</t>
  </si>
  <si>
    <t>大学本科</t>
  </si>
  <si>
    <t>管理学学士学位</t>
  </si>
  <si>
    <t>2015.07，广西财经学院，旅游管理专业</t>
  </si>
  <si>
    <t>贵港市覃塘区荷韵旅游投资有限公司助理</t>
  </si>
  <si>
    <t>武宣县通挽镇农业技术推广站管理员</t>
  </si>
  <si>
    <t>1145220201913</t>
  </si>
  <si>
    <t>韦淑莲</t>
  </si>
  <si>
    <t>2015.07，北海职业学院， 人物形象设计专业</t>
  </si>
  <si>
    <t>武宣县通挽镇人民政府扶贫信息员</t>
  </si>
  <si>
    <t>1145220202524</t>
  </si>
  <si>
    <t>武杰</t>
  </si>
  <si>
    <t>2018.06，河池学院，软件工程专业</t>
  </si>
  <si>
    <t>二塘镇人民政府，编外聘用人员</t>
  </si>
  <si>
    <t>武宣县扶贫开发信息管理中心管理员</t>
  </si>
  <si>
    <t>1145220201308</t>
  </si>
  <si>
    <t>黄浩</t>
  </si>
  <si>
    <t>2016.06，南昌大学，动画专业</t>
  </si>
  <si>
    <t>象州县罗秀中心校，教师</t>
  </si>
  <si>
    <t>1145220201414</t>
  </si>
  <si>
    <t>江秀玲</t>
  </si>
  <si>
    <t>2015.06，广西生态工程职业技术学院，会计专业</t>
  </si>
  <si>
    <t>武宣镇人民政府，编外聘用人员</t>
  </si>
  <si>
    <t>蒙国祺</t>
  </si>
  <si>
    <t>2017.07，广西民族大学，电子商务</t>
  </si>
  <si>
    <t>武宣县东乡镇社会保障服务人员</t>
  </si>
  <si>
    <t>武宣县融媒体中心管理员</t>
  </si>
  <si>
    <t>第一、二名放弃，顺延人员</t>
  </si>
  <si>
    <t>1145220203319</t>
  </si>
  <si>
    <t>曾英姿</t>
  </si>
  <si>
    <t>2019.06，南宁学院，会计学专业</t>
  </si>
  <si>
    <t>武宣县教育研究室会计</t>
  </si>
  <si>
    <t>1145220200923</t>
  </si>
  <si>
    <t>蓝娟</t>
  </si>
  <si>
    <t>1996.10</t>
  </si>
  <si>
    <t>2020.06，大连民族大学，环境工程专业</t>
  </si>
  <si>
    <t>武宣县市场监督管理局编外聘用人员</t>
  </si>
  <si>
    <t>武宣县桐岭镇国土规建环保安监交通站技术员一</t>
  </si>
  <si>
    <t>1145220202404</t>
  </si>
  <si>
    <t>覃佳</t>
  </si>
  <si>
    <t>1984.08</t>
  </si>
  <si>
    <t>2006.06，广西职业技术学院，经济信息管理与计算机应用专业</t>
  </si>
  <si>
    <t>广西广电网络武宣分公司，编外聘用人员</t>
  </si>
  <si>
    <t>武宣县金鸡乡土地流转中心技术员</t>
  </si>
  <si>
    <t>2145220602104</t>
  </si>
  <si>
    <t>王柳燕</t>
  </si>
  <si>
    <t>2010.07，广西东方外语职业学院，汉语（对外汉语）专业</t>
  </si>
  <si>
    <t>武宣县县城中学，教师</t>
  </si>
  <si>
    <t>武宣县三里镇文化体育和广播电视站管理员</t>
  </si>
  <si>
    <t>2145220601313</t>
  </si>
  <si>
    <t>李媛</t>
  </si>
  <si>
    <t>2012.07，广西民族师范学院，文秘专业</t>
  </si>
  <si>
    <t>武宣县自然资源局，编外聘用人员</t>
  </si>
  <si>
    <t>1145220202805</t>
  </si>
  <si>
    <t>郭宇财</t>
  </si>
  <si>
    <t>2014.06，中南民族大学，教育学专业</t>
  </si>
  <si>
    <t>武宣县第二中学，编外聘用人员</t>
  </si>
  <si>
    <t>武宣县三里镇国土规建环保安监交通站管理员</t>
  </si>
  <si>
    <t>1145220200715</t>
  </si>
  <si>
    <t>黄凌</t>
  </si>
  <si>
    <t>2016.06，桂林理工大学，旅游管理专业</t>
  </si>
  <si>
    <t>武宣县自然资源局</t>
  </si>
  <si>
    <t>1145220200106</t>
  </si>
  <si>
    <t>冯艳玲</t>
  </si>
  <si>
    <t>2019.06，广西财经学院，市场营销专业</t>
  </si>
  <si>
    <t>武宣县思灵镇社会保障服务中心管理员</t>
  </si>
  <si>
    <t>1145220200811</t>
  </si>
  <si>
    <t>韦红杏</t>
  </si>
  <si>
    <t>2014.07，江西中医药大学科技学院，公共事业管理专业</t>
  </si>
  <si>
    <t>武宣镇人民政府党建两新组织员</t>
  </si>
  <si>
    <t>武宣县通挽镇国土规建环保安监交通站技术员1</t>
  </si>
  <si>
    <t>3145220607111</t>
  </si>
  <si>
    <t>周俊宇</t>
  </si>
  <si>
    <t>2017.06，桂林电子科技大学，港口物流设备与自动控制专业</t>
  </si>
  <si>
    <t>通挽镇人民政府工作人员</t>
  </si>
  <si>
    <t>武宣县通挽镇国土规建环保安监交通站技术员2</t>
  </si>
  <si>
    <t>2145220602111</t>
  </si>
  <si>
    <t>杨莹莹</t>
  </si>
  <si>
    <t>2018.06，广西外国语学院，行政管理专业</t>
  </si>
  <si>
    <t>武宣镇社会保障服务中心 三支一扶工作人员</t>
  </si>
  <si>
    <t>武宣县人民政府办公室重大项目服务中心管理员</t>
  </si>
  <si>
    <t>1145220200406</t>
  </si>
  <si>
    <t>梁颖</t>
  </si>
  <si>
    <t>2020.06，中南民族大学，会计学专业</t>
  </si>
  <si>
    <t>武宣县财政投资评审中心技术员1</t>
  </si>
  <si>
    <t>1145220200108</t>
  </si>
  <si>
    <t>覃姣姣</t>
  </si>
  <si>
    <t>2020.06，桂林理工大学博文管理学院，财务管理</t>
  </si>
  <si>
    <t>1145220200721</t>
  </si>
  <si>
    <t>蔡丽萍</t>
  </si>
  <si>
    <t>2017.06,钦州学院，国际经济与贸易</t>
  </si>
  <si>
    <t>二塘镇人民政府扶贫工作站，编外聘请人员</t>
  </si>
  <si>
    <t>武宣县财政投资评审中心技术员2</t>
  </si>
  <si>
    <t>1145220204020</t>
  </si>
  <si>
    <t>翁思艺</t>
  </si>
  <si>
    <t>2019.06，广西财经学院，会计专业</t>
  </si>
  <si>
    <t>来宾市武宣县医疗保障中心，编外人员</t>
  </si>
  <si>
    <t>武宣县退役军人服务中心会计</t>
  </si>
  <si>
    <t>1145220203206</t>
  </si>
  <si>
    <t>黄慧莎</t>
  </si>
  <si>
    <t>2019.06,广西民族大学，法学专业</t>
  </si>
  <si>
    <t>武宣县退役军人服务中心管理员</t>
  </si>
  <si>
    <t>1145220203502</t>
  </si>
  <si>
    <t>梁燕玲</t>
  </si>
  <si>
    <t>仫佬族</t>
  </si>
  <si>
    <t>2007.07,广西财经学院,会计电算化专业</t>
  </si>
  <si>
    <t>象州县象州财政所</t>
  </si>
  <si>
    <t>武宣县黄茆镇学校会计</t>
  </si>
  <si>
    <t>1145220203609</t>
  </si>
  <si>
    <t>陈丽芳</t>
  </si>
  <si>
    <t>2017.06，桂林师范高等专科学校，会计电算化专业</t>
  </si>
  <si>
    <t>来宾市武宣县政协，编外办公室文职人员</t>
  </si>
  <si>
    <t>武宣县二塘镇中学会计</t>
  </si>
  <si>
    <t>1145220200906</t>
  </si>
  <si>
    <t>黄月花</t>
  </si>
  <si>
    <t>1984.10</t>
  </si>
  <si>
    <t>2009.06，百色学院，会计电化</t>
  </si>
  <si>
    <t>武武宣县桐岭镇中心校会计</t>
  </si>
  <si>
    <t>1145220201921</t>
  </si>
  <si>
    <t>韦保妹</t>
  </si>
  <si>
    <t>2013.06，柳州师范高等专科学校，会计电算化专业</t>
  </si>
  <si>
    <t>武宣县禄新镇中心校会计</t>
  </si>
  <si>
    <t>1145220201701</t>
  </si>
  <si>
    <t>江璇</t>
  </si>
  <si>
    <t>2020.06，广西科技师范学院，财务管理专业</t>
  </si>
  <si>
    <t>武宣镇中心校会计</t>
  </si>
  <si>
    <t>1145220202419</t>
  </si>
  <si>
    <t>黄鸿萱</t>
  </si>
  <si>
    <t>武宣县水库和扶贫易地安置中心移民安置组组员（编外聘用人员）</t>
  </si>
  <si>
    <t>武宣县实验小学会计</t>
  </si>
  <si>
    <t>3145220606727</t>
  </si>
  <si>
    <t>莫龙</t>
  </si>
  <si>
    <t>2018.06，广西师范大学，汽车维修工程教育</t>
  </si>
  <si>
    <t>桂林市哆哆乐教育咨询有限公司 培训教师</t>
  </si>
  <si>
    <t>武宣县职业教育中心辅导员</t>
  </si>
  <si>
    <t>1145220202817</t>
  </si>
  <si>
    <t>谭海珍</t>
  </si>
  <si>
    <t>2019.06，三峡大学，物流管理</t>
  </si>
  <si>
    <t>来宾市兴宾区两新组织党工委，党建组织员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</si>
</sst>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 "/>
    <numFmt numFmtId="179" formatCode="0.00_);[Red]\(0.00\)"/>
  </numFmts>
  <fonts count="48">
    <font>
      <sz val="12"/>
      <name val="宋体"/>
      <family val="0"/>
    </font>
    <font>
      <sz val="12"/>
      <name val="楷体_GB2312"/>
      <family val="3"/>
    </font>
    <font>
      <sz val="24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theme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5" fillId="0" borderId="0">
      <alignment vertical="center"/>
      <protection/>
    </xf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5" fillId="0" borderId="0">
      <alignment vertical="center"/>
      <protection/>
    </xf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" fontId="3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177" fontId="31" fillId="0" borderId="9" xfId="0" applyNumberFormat="1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shrinkToFit="1"/>
    </xf>
    <xf numFmtId="49" fontId="46" fillId="0" borderId="9" xfId="0" applyNumberFormat="1" applyFont="1" applyFill="1" applyBorder="1" applyAlignment="1">
      <alignment horizontal="center" vertical="center" wrapText="1"/>
    </xf>
    <xf numFmtId="177" fontId="31" fillId="0" borderId="9" xfId="0" applyNumberFormat="1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" fontId="46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 shrinkToFit="1"/>
    </xf>
    <xf numFmtId="1" fontId="31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" fontId="31" fillId="0" borderId="9" xfId="86" applyNumberFormat="1" applyFont="1" applyFill="1" applyBorder="1" applyAlignment="1">
      <alignment horizontal="center" vertical="center"/>
      <protection/>
    </xf>
    <xf numFmtId="0" fontId="31" fillId="0" borderId="9" xfId="86" applyFont="1" applyFill="1" applyBorder="1" applyAlignment="1">
      <alignment horizontal="center" vertical="center"/>
      <protection/>
    </xf>
    <xf numFmtId="0" fontId="31" fillId="0" borderId="9" xfId="86" applyFont="1" applyFill="1" applyBorder="1" applyAlignment="1">
      <alignment horizontal="center" vertical="center"/>
      <protection/>
    </xf>
    <xf numFmtId="49" fontId="31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shrinkToFi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178" fontId="31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8" fontId="46" fillId="0" borderId="9" xfId="0" applyNumberFormat="1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177" fontId="31" fillId="0" borderId="9" xfId="0" applyNumberFormat="1" applyFont="1" applyFill="1" applyBorder="1" applyAlignment="1">
      <alignment horizontal="center" vertical="center" wrapText="1"/>
    </xf>
    <xf numFmtId="178" fontId="31" fillId="0" borderId="9" xfId="0" applyNumberFormat="1" applyFont="1" applyFill="1" applyBorder="1" applyAlignment="1">
      <alignment horizontal="center" vertical="center" wrapText="1"/>
    </xf>
    <xf numFmtId="177" fontId="46" fillId="0" borderId="9" xfId="86" applyNumberFormat="1" applyFont="1" applyFill="1" applyBorder="1" applyAlignment="1">
      <alignment horizontal="center" vertical="center"/>
      <protection/>
    </xf>
    <xf numFmtId="178" fontId="46" fillId="0" borderId="9" xfId="86" applyNumberFormat="1" applyFont="1" applyFill="1" applyBorder="1" applyAlignment="1">
      <alignment horizontal="center" vertical="center"/>
      <protection/>
    </xf>
    <xf numFmtId="177" fontId="46" fillId="0" borderId="9" xfId="86" applyNumberFormat="1" applyFont="1" applyFill="1" applyBorder="1" applyAlignment="1">
      <alignment horizontal="center" vertical="center"/>
      <protection/>
    </xf>
    <xf numFmtId="49" fontId="46" fillId="0" borderId="9" xfId="86" applyNumberFormat="1" applyFont="1" applyFill="1" applyBorder="1" applyAlignment="1">
      <alignment horizontal="center" vertical="center"/>
      <protection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179" fontId="31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176" fontId="46" fillId="0" borderId="9" xfId="86" applyNumberFormat="1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/>
    </xf>
    <xf numFmtId="1" fontId="31" fillId="0" borderId="9" xfId="86" applyNumberFormat="1" applyFont="1" applyFill="1" applyBorder="1">
      <alignment vertical="center"/>
      <protection/>
    </xf>
    <xf numFmtId="1" fontId="31" fillId="0" borderId="9" xfId="0" applyNumberFormat="1" applyFont="1" applyFill="1" applyBorder="1" applyAlignment="1">
      <alignment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89" applyFont="1" applyFill="1" applyBorder="1" applyAlignment="1">
      <alignment horizontal="center" vertical="center"/>
      <protection/>
    </xf>
    <xf numFmtId="177" fontId="31" fillId="0" borderId="9" xfId="86" applyNumberFormat="1" applyFont="1" applyFill="1" applyBorder="1">
      <alignment vertical="center"/>
      <protection/>
    </xf>
    <xf numFmtId="177" fontId="31" fillId="0" borderId="9" xfId="0" applyNumberFormat="1" applyFont="1" applyFill="1" applyBorder="1" applyAlignment="1">
      <alignment vertical="center"/>
    </xf>
    <xf numFmtId="178" fontId="31" fillId="0" borderId="9" xfId="0" applyNumberFormat="1" applyFont="1" applyFill="1" applyBorder="1" applyAlignment="1">
      <alignment vertical="center"/>
    </xf>
    <xf numFmtId="178" fontId="31" fillId="0" borderId="9" xfId="86" applyNumberFormat="1" applyFont="1" applyFill="1" applyBorder="1" applyAlignment="1">
      <alignment horizontal="center" vertical="center"/>
      <protection/>
    </xf>
    <xf numFmtId="177" fontId="46" fillId="0" borderId="9" xfId="0" applyNumberFormat="1" applyFont="1" applyFill="1" applyBorder="1" applyAlignment="1">
      <alignment horizontal="center" vertical="center"/>
    </xf>
    <xf numFmtId="178" fontId="46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176" fontId="31" fillId="0" borderId="9" xfId="86" applyNumberFormat="1" applyFont="1" applyFill="1" applyBorder="1" applyAlignment="1">
      <alignment horizontal="center" vertical="center"/>
      <protection/>
    </xf>
    <xf numFmtId="176" fontId="4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26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14" xfId="70"/>
    <cellStyle name="常规 15" xfId="71"/>
    <cellStyle name="常规 20" xfId="72"/>
    <cellStyle name="常规 17" xfId="73"/>
    <cellStyle name="常规 22" xfId="74"/>
    <cellStyle name="常规 18" xfId="75"/>
    <cellStyle name="常规 23" xfId="76"/>
    <cellStyle name="常规 24" xfId="77"/>
    <cellStyle name="常规 19" xfId="78"/>
    <cellStyle name="常规 2" xfId="79"/>
    <cellStyle name="常规 3" xfId="80"/>
    <cellStyle name="常规 4" xfId="81"/>
    <cellStyle name="常规 5" xfId="82"/>
    <cellStyle name="常规 7" xfId="83"/>
    <cellStyle name="常规 8" xfId="84"/>
    <cellStyle name="常规 9" xfId="85"/>
    <cellStyle name="常规 12" xfId="86"/>
    <cellStyle name="常规 28" xfId="87"/>
    <cellStyle name="常规 27" xfId="88"/>
    <cellStyle name="常规 25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tabSelected="1" zoomScale="115" zoomScaleNormal="115" workbookViewId="0" topLeftCell="A1">
      <pane xSplit="3" ySplit="3" topLeftCell="F19" activePane="bottomRight" state="frozen"/>
      <selection pane="bottomRight" activeCell="F21" sqref="F21"/>
    </sheetView>
  </sheetViews>
  <sheetFormatPr defaultColWidth="9.00390625" defaultRowHeight="14.25"/>
  <cols>
    <col min="1" max="1" width="4.625" style="3" customWidth="1"/>
    <col min="2" max="2" width="13.625" style="3" customWidth="1"/>
    <col min="3" max="3" width="6.50390625" style="3" customWidth="1"/>
    <col min="4" max="4" width="4.625" style="3" customWidth="1"/>
    <col min="5" max="6" width="8.625" style="3" customWidth="1"/>
    <col min="7" max="7" width="5.25390625" style="3" customWidth="1"/>
    <col min="8" max="8" width="4.625" style="3" customWidth="1"/>
    <col min="9" max="9" width="4.75390625" style="3" customWidth="1"/>
    <col min="10" max="10" width="21.50390625" style="3" customWidth="1"/>
    <col min="11" max="11" width="21.00390625" style="4" customWidth="1"/>
    <col min="12" max="12" width="26.75390625" style="3" customWidth="1"/>
    <col min="13" max="13" width="7.00390625" style="3" customWidth="1"/>
    <col min="14" max="14" width="8.375" style="3" customWidth="1"/>
    <col min="15" max="15" width="5.125" style="3" customWidth="1"/>
    <col min="16" max="16" width="8.375" style="3" customWidth="1"/>
    <col min="17" max="17" width="8.375" style="5" customWidth="1"/>
    <col min="18" max="18" width="8.375" style="6" customWidth="1"/>
    <col min="19" max="19" width="8.375" style="5" customWidth="1"/>
    <col min="20" max="20" width="5.625" style="5" customWidth="1"/>
    <col min="21" max="21" width="6.25390625" style="3" customWidth="1"/>
    <col min="22" max="22" width="6.125" style="3" customWidth="1"/>
    <col min="23" max="23" width="9.625" style="3" customWidth="1"/>
    <col min="24" max="253" width="9.00390625" style="3" customWidth="1"/>
    <col min="254" max="16384" width="9.00390625" style="3" customWidth="1"/>
  </cols>
  <sheetData>
    <row r="1" spans="1:23" ht="51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4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47" t="s">
        <v>11</v>
      </c>
      <c r="L2" s="10" t="s">
        <v>12</v>
      </c>
      <c r="M2" s="10" t="s">
        <v>13</v>
      </c>
      <c r="N2" s="10"/>
      <c r="O2" s="10" t="s">
        <v>14</v>
      </c>
      <c r="P2" s="10" t="s">
        <v>15</v>
      </c>
      <c r="Q2" s="68" t="s">
        <v>16</v>
      </c>
      <c r="R2" s="69" t="s">
        <v>17</v>
      </c>
      <c r="S2" s="68" t="s">
        <v>18</v>
      </c>
      <c r="T2" s="68" t="s">
        <v>19</v>
      </c>
      <c r="U2" s="9" t="s">
        <v>20</v>
      </c>
      <c r="V2" s="9" t="s">
        <v>21</v>
      </c>
      <c r="W2" s="9" t="s">
        <v>22</v>
      </c>
    </row>
    <row r="3" spans="1:23" ht="44.25" customHeight="1">
      <c r="A3" s="9"/>
      <c r="B3" s="9"/>
      <c r="C3" s="9"/>
      <c r="D3" s="9"/>
      <c r="E3" s="9"/>
      <c r="F3" s="10"/>
      <c r="G3" s="9"/>
      <c r="H3" s="9"/>
      <c r="I3" s="9"/>
      <c r="J3" s="9"/>
      <c r="K3" s="47"/>
      <c r="L3" s="10"/>
      <c r="M3" s="9" t="s">
        <v>23</v>
      </c>
      <c r="N3" s="9" t="s">
        <v>24</v>
      </c>
      <c r="O3" s="10"/>
      <c r="P3" s="10"/>
      <c r="Q3" s="68"/>
      <c r="R3" s="69"/>
      <c r="S3" s="68"/>
      <c r="T3" s="68"/>
      <c r="U3" s="9"/>
      <c r="V3" s="9"/>
      <c r="W3" s="9"/>
    </row>
    <row r="4" spans="1:23" ht="37.5" customHeight="1">
      <c r="A4" s="11">
        <v>1</v>
      </c>
      <c r="B4" s="96" t="s">
        <v>25</v>
      </c>
      <c r="C4" s="12" t="s">
        <v>26</v>
      </c>
      <c r="D4" s="12" t="s">
        <v>27</v>
      </c>
      <c r="E4" s="12">
        <v>1984.09</v>
      </c>
      <c r="F4" s="13" t="s">
        <v>28</v>
      </c>
      <c r="G4" s="12" t="s">
        <v>29</v>
      </c>
      <c r="H4" s="12" t="s">
        <v>30</v>
      </c>
      <c r="I4" s="13" t="s">
        <v>31</v>
      </c>
      <c r="J4" s="13" t="s">
        <v>32</v>
      </c>
      <c r="K4" s="48" t="s">
        <v>33</v>
      </c>
      <c r="L4" s="13" t="s">
        <v>34</v>
      </c>
      <c r="M4" s="12">
        <v>83.5</v>
      </c>
      <c r="N4" s="12">
        <v>104.5</v>
      </c>
      <c r="O4" s="12">
        <v>0</v>
      </c>
      <c r="P4" s="12">
        <f>O4+N4+M4</f>
        <v>188</v>
      </c>
      <c r="Q4" s="12">
        <f aca="true" t="shared" si="0" ref="Q4:Q67">P4/2</f>
        <v>94</v>
      </c>
      <c r="R4" s="70">
        <v>85</v>
      </c>
      <c r="S4" s="12">
        <f aca="true" t="shared" si="1" ref="S4:S67">Q4+R4</f>
        <v>179</v>
      </c>
      <c r="T4" s="12">
        <v>1</v>
      </c>
      <c r="U4" s="12" t="s">
        <v>35</v>
      </c>
      <c r="V4" s="12" t="s">
        <v>35</v>
      </c>
      <c r="W4" s="11"/>
    </row>
    <row r="5" spans="1:23" ht="37.5" customHeight="1">
      <c r="A5" s="11">
        <v>2</v>
      </c>
      <c r="B5" s="96" t="s">
        <v>36</v>
      </c>
      <c r="C5" s="12" t="s">
        <v>37</v>
      </c>
      <c r="D5" s="12" t="s">
        <v>27</v>
      </c>
      <c r="E5" s="12">
        <v>1990.05</v>
      </c>
      <c r="F5" s="13" t="s">
        <v>38</v>
      </c>
      <c r="G5" s="12" t="s">
        <v>39</v>
      </c>
      <c r="H5" s="12" t="s">
        <v>40</v>
      </c>
      <c r="I5" s="13" t="s">
        <v>41</v>
      </c>
      <c r="J5" s="13" t="s">
        <v>42</v>
      </c>
      <c r="K5" s="48" t="s">
        <v>43</v>
      </c>
      <c r="L5" s="13" t="s">
        <v>34</v>
      </c>
      <c r="M5" s="12">
        <v>83.5</v>
      </c>
      <c r="N5" s="12">
        <v>88</v>
      </c>
      <c r="O5" s="12">
        <v>3</v>
      </c>
      <c r="P5" s="12">
        <f>O5+N5+M5</f>
        <v>174.5</v>
      </c>
      <c r="Q5" s="12">
        <f t="shared" si="0"/>
        <v>87.25</v>
      </c>
      <c r="R5" s="70">
        <v>87.32</v>
      </c>
      <c r="S5" s="12">
        <f t="shared" si="1"/>
        <v>174.57</v>
      </c>
      <c r="T5" s="12">
        <v>2</v>
      </c>
      <c r="U5" s="12" t="s">
        <v>35</v>
      </c>
      <c r="V5" s="12" t="s">
        <v>35</v>
      </c>
      <c r="W5" s="11"/>
    </row>
    <row r="6" spans="1:23" s="1" customFormat="1" ht="37.5" customHeight="1">
      <c r="A6" s="11">
        <v>3</v>
      </c>
      <c r="B6" s="14" t="s">
        <v>44</v>
      </c>
      <c r="C6" s="14" t="s">
        <v>45</v>
      </c>
      <c r="D6" s="15" t="s">
        <v>46</v>
      </c>
      <c r="E6" s="16">
        <v>1992.04</v>
      </c>
      <c r="F6" s="15" t="s">
        <v>28</v>
      </c>
      <c r="G6" s="15" t="s">
        <v>29</v>
      </c>
      <c r="H6" s="13" t="s">
        <v>40</v>
      </c>
      <c r="I6" s="13" t="s">
        <v>41</v>
      </c>
      <c r="J6" s="19" t="s">
        <v>47</v>
      </c>
      <c r="K6" s="49" t="s">
        <v>48</v>
      </c>
      <c r="L6" s="13" t="s">
        <v>49</v>
      </c>
      <c r="M6" s="16">
        <v>89</v>
      </c>
      <c r="N6" s="16">
        <v>110.5</v>
      </c>
      <c r="O6" s="16"/>
      <c r="P6" s="16">
        <v>199.5</v>
      </c>
      <c r="Q6" s="12">
        <f t="shared" si="0"/>
        <v>99.75</v>
      </c>
      <c r="R6" s="71">
        <v>87.32</v>
      </c>
      <c r="S6" s="12">
        <f t="shared" si="1"/>
        <v>187.07</v>
      </c>
      <c r="T6" s="12">
        <v>1</v>
      </c>
      <c r="U6" s="12" t="s">
        <v>35</v>
      </c>
      <c r="V6" s="12" t="s">
        <v>35</v>
      </c>
      <c r="W6" s="11"/>
    </row>
    <row r="7" spans="1:23" s="1" customFormat="1" ht="37.5" customHeight="1">
      <c r="A7" s="11">
        <v>4</v>
      </c>
      <c r="B7" s="14" t="s">
        <v>50</v>
      </c>
      <c r="C7" s="14" t="s">
        <v>51</v>
      </c>
      <c r="D7" s="15" t="s">
        <v>27</v>
      </c>
      <c r="E7" s="16">
        <v>1992.05</v>
      </c>
      <c r="F7" s="15" t="s">
        <v>28</v>
      </c>
      <c r="G7" s="15" t="s">
        <v>39</v>
      </c>
      <c r="H7" s="13" t="s">
        <v>40</v>
      </c>
      <c r="I7" s="13" t="s">
        <v>41</v>
      </c>
      <c r="J7" s="19" t="s">
        <v>52</v>
      </c>
      <c r="K7" s="49" t="s">
        <v>53</v>
      </c>
      <c r="L7" s="13" t="s">
        <v>49</v>
      </c>
      <c r="M7" s="16">
        <v>87.5</v>
      </c>
      <c r="N7" s="16">
        <v>96</v>
      </c>
      <c r="O7" s="50">
        <v>3</v>
      </c>
      <c r="P7" s="16">
        <v>186.5</v>
      </c>
      <c r="Q7" s="12">
        <f t="shared" si="0"/>
        <v>93.25</v>
      </c>
      <c r="R7" s="71">
        <v>77.98</v>
      </c>
      <c r="S7" s="12">
        <f t="shared" si="1"/>
        <v>171.23000000000002</v>
      </c>
      <c r="T7" s="12">
        <v>2</v>
      </c>
      <c r="U7" s="12" t="s">
        <v>35</v>
      </c>
      <c r="V7" s="12" t="s">
        <v>35</v>
      </c>
      <c r="W7" s="11"/>
    </row>
    <row r="8" spans="1:23" s="1" customFormat="1" ht="37.5" customHeight="1">
      <c r="A8" s="11">
        <v>5</v>
      </c>
      <c r="B8" s="14" t="s">
        <v>54</v>
      </c>
      <c r="C8" s="14" t="s">
        <v>55</v>
      </c>
      <c r="D8" s="15" t="s">
        <v>46</v>
      </c>
      <c r="E8" s="16">
        <v>1995.07</v>
      </c>
      <c r="F8" s="13" t="s">
        <v>56</v>
      </c>
      <c r="G8" s="15" t="s">
        <v>39</v>
      </c>
      <c r="H8" s="13" t="s">
        <v>40</v>
      </c>
      <c r="I8" s="13" t="s">
        <v>41</v>
      </c>
      <c r="J8" s="19" t="s">
        <v>57</v>
      </c>
      <c r="K8" s="49" t="s">
        <v>58</v>
      </c>
      <c r="L8" s="13" t="s">
        <v>59</v>
      </c>
      <c r="M8" s="16">
        <v>61.5</v>
      </c>
      <c r="N8" s="16">
        <v>68.5</v>
      </c>
      <c r="O8" s="50">
        <v>3</v>
      </c>
      <c r="P8" s="16">
        <v>133</v>
      </c>
      <c r="Q8" s="12">
        <f t="shared" si="0"/>
        <v>66.5</v>
      </c>
      <c r="R8" s="71">
        <v>81.72</v>
      </c>
      <c r="S8" s="12">
        <f t="shared" si="1"/>
        <v>148.22</v>
      </c>
      <c r="T8" s="12">
        <v>1</v>
      </c>
      <c r="U8" s="12" t="s">
        <v>35</v>
      </c>
      <c r="V8" s="12" t="s">
        <v>35</v>
      </c>
      <c r="W8" s="11"/>
    </row>
    <row r="9" spans="1:23" s="1" customFormat="1" ht="37.5" customHeight="1">
      <c r="A9" s="11">
        <v>6</v>
      </c>
      <c r="B9" s="14" t="s">
        <v>60</v>
      </c>
      <c r="C9" s="14" t="s">
        <v>61</v>
      </c>
      <c r="D9" s="15" t="s">
        <v>46</v>
      </c>
      <c r="E9" s="16">
        <v>1985.02</v>
      </c>
      <c r="F9" s="15" t="s">
        <v>28</v>
      </c>
      <c r="G9" s="15" t="s">
        <v>29</v>
      </c>
      <c r="H9" s="13" t="s">
        <v>40</v>
      </c>
      <c r="I9" s="13" t="s">
        <v>41</v>
      </c>
      <c r="J9" s="19" t="s">
        <v>62</v>
      </c>
      <c r="K9" s="49" t="s">
        <v>63</v>
      </c>
      <c r="L9" s="13" t="s">
        <v>64</v>
      </c>
      <c r="M9" s="16">
        <v>68</v>
      </c>
      <c r="N9" s="16">
        <v>103</v>
      </c>
      <c r="O9" s="16"/>
      <c r="P9" s="16">
        <v>171</v>
      </c>
      <c r="Q9" s="12">
        <f t="shared" si="0"/>
        <v>85.5</v>
      </c>
      <c r="R9" s="71">
        <v>79.84</v>
      </c>
      <c r="S9" s="12">
        <f t="shared" si="1"/>
        <v>165.34</v>
      </c>
      <c r="T9" s="12">
        <v>2</v>
      </c>
      <c r="U9" s="12" t="s">
        <v>35</v>
      </c>
      <c r="V9" s="12" t="s">
        <v>35</v>
      </c>
      <c r="W9" s="11" t="s">
        <v>65</v>
      </c>
    </row>
    <row r="10" spans="1:23" s="1" customFormat="1" ht="37.5" customHeight="1">
      <c r="A10" s="11">
        <v>7</v>
      </c>
      <c r="B10" s="17" t="s">
        <v>66</v>
      </c>
      <c r="C10" s="18" t="s">
        <v>67</v>
      </c>
      <c r="D10" s="18" t="s">
        <v>46</v>
      </c>
      <c r="E10" s="19">
        <v>1994.09</v>
      </c>
      <c r="F10" s="13" t="s">
        <v>28</v>
      </c>
      <c r="G10" s="20" t="s">
        <v>29</v>
      </c>
      <c r="H10" s="19" t="s">
        <v>40</v>
      </c>
      <c r="I10" s="19" t="s">
        <v>41</v>
      </c>
      <c r="J10" s="19" t="s">
        <v>68</v>
      </c>
      <c r="K10" s="49" t="s">
        <v>69</v>
      </c>
      <c r="L10" s="13" t="s">
        <v>70</v>
      </c>
      <c r="M10" s="51">
        <v>82</v>
      </c>
      <c r="N10" s="51">
        <v>83.5</v>
      </c>
      <c r="O10" s="51"/>
      <c r="P10" s="51">
        <v>165.5</v>
      </c>
      <c r="Q10" s="12">
        <f t="shared" si="0"/>
        <v>82.75</v>
      </c>
      <c r="R10" s="72">
        <v>82.74</v>
      </c>
      <c r="S10" s="12">
        <f t="shared" si="1"/>
        <v>165.49</v>
      </c>
      <c r="T10" s="12">
        <v>1</v>
      </c>
      <c r="U10" s="12" t="s">
        <v>35</v>
      </c>
      <c r="V10" s="12" t="s">
        <v>35</v>
      </c>
      <c r="W10" s="73"/>
    </row>
    <row r="11" spans="1:23" s="1" customFormat="1" ht="37.5" customHeight="1">
      <c r="A11" s="11">
        <v>8</v>
      </c>
      <c r="B11" s="17" t="s">
        <v>71</v>
      </c>
      <c r="C11" s="17" t="s">
        <v>72</v>
      </c>
      <c r="D11" s="19" t="s">
        <v>46</v>
      </c>
      <c r="E11" s="19">
        <v>1996.12</v>
      </c>
      <c r="F11" s="13" t="s">
        <v>56</v>
      </c>
      <c r="G11" s="19" t="s">
        <v>39</v>
      </c>
      <c r="H11" s="19" t="s">
        <v>40</v>
      </c>
      <c r="I11" s="19" t="s">
        <v>73</v>
      </c>
      <c r="J11" s="19" t="s">
        <v>74</v>
      </c>
      <c r="K11" s="49" t="s">
        <v>75</v>
      </c>
      <c r="L11" s="13" t="s">
        <v>76</v>
      </c>
      <c r="M11" s="51">
        <v>77.5</v>
      </c>
      <c r="N11" s="51">
        <v>85.5</v>
      </c>
      <c r="O11" s="52">
        <v>3</v>
      </c>
      <c r="P11" s="51">
        <v>166</v>
      </c>
      <c r="Q11" s="12">
        <f t="shared" si="0"/>
        <v>83</v>
      </c>
      <c r="R11" s="72">
        <v>82.96</v>
      </c>
      <c r="S11" s="12">
        <f t="shared" si="1"/>
        <v>165.95999999999998</v>
      </c>
      <c r="T11" s="12">
        <v>1</v>
      </c>
      <c r="U11" s="12" t="s">
        <v>35</v>
      </c>
      <c r="V11" s="12" t="s">
        <v>35</v>
      </c>
      <c r="W11" s="11"/>
    </row>
    <row r="12" spans="1:23" s="1" customFormat="1" ht="37.5" customHeight="1">
      <c r="A12" s="11">
        <v>9</v>
      </c>
      <c r="B12" s="97" t="s">
        <v>77</v>
      </c>
      <c r="C12" s="15" t="s">
        <v>78</v>
      </c>
      <c r="D12" s="15" t="s">
        <v>46</v>
      </c>
      <c r="E12" s="13">
        <v>1995.03</v>
      </c>
      <c r="F12" s="13" t="s">
        <v>56</v>
      </c>
      <c r="G12" s="21" t="s">
        <v>39</v>
      </c>
      <c r="H12" s="13" t="s">
        <v>40</v>
      </c>
      <c r="I12" s="13" t="s">
        <v>41</v>
      </c>
      <c r="J12" s="13" t="s">
        <v>79</v>
      </c>
      <c r="K12" s="48" t="s">
        <v>80</v>
      </c>
      <c r="L12" s="13" t="s">
        <v>81</v>
      </c>
      <c r="M12" s="43">
        <v>68</v>
      </c>
      <c r="N12" s="43">
        <v>104</v>
      </c>
      <c r="O12" s="43">
        <v>3</v>
      </c>
      <c r="P12" s="43">
        <v>175</v>
      </c>
      <c r="Q12" s="12">
        <f t="shared" si="0"/>
        <v>87.5</v>
      </c>
      <c r="R12" s="71">
        <v>85.66</v>
      </c>
      <c r="S12" s="12">
        <f t="shared" si="1"/>
        <v>173.16</v>
      </c>
      <c r="T12" s="12">
        <v>1</v>
      </c>
      <c r="U12" s="12" t="s">
        <v>35</v>
      </c>
      <c r="V12" s="12" t="s">
        <v>35</v>
      </c>
      <c r="W12" s="11"/>
    </row>
    <row r="13" spans="1:23" s="1" customFormat="1" ht="37.5" customHeight="1">
      <c r="A13" s="11">
        <v>10</v>
      </c>
      <c r="B13" s="97" t="s">
        <v>82</v>
      </c>
      <c r="C13" s="13" t="s">
        <v>83</v>
      </c>
      <c r="D13" s="21" t="s">
        <v>46</v>
      </c>
      <c r="E13" s="22">
        <v>1992.03</v>
      </c>
      <c r="F13" s="13" t="s">
        <v>28</v>
      </c>
      <c r="G13" s="21" t="s">
        <v>39</v>
      </c>
      <c r="H13" s="13" t="s">
        <v>40</v>
      </c>
      <c r="I13" s="13" t="s">
        <v>41</v>
      </c>
      <c r="J13" s="19" t="s">
        <v>84</v>
      </c>
      <c r="K13" s="49" t="s">
        <v>85</v>
      </c>
      <c r="L13" s="13" t="s">
        <v>86</v>
      </c>
      <c r="M13" s="16">
        <v>81</v>
      </c>
      <c r="N13" s="16">
        <v>82</v>
      </c>
      <c r="O13" s="50">
        <v>3</v>
      </c>
      <c r="P13" s="43">
        <f>M13+N13+O13</f>
        <v>166</v>
      </c>
      <c r="Q13" s="12">
        <f t="shared" si="0"/>
        <v>83</v>
      </c>
      <c r="R13" s="71">
        <v>78.96</v>
      </c>
      <c r="S13" s="12">
        <f t="shared" si="1"/>
        <v>161.95999999999998</v>
      </c>
      <c r="T13" s="12">
        <v>1</v>
      </c>
      <c r="U13" s="12" t="s">
        <v>35</v>
      </c>
      <c r="V13" s="12" t="s">
        <v>35</v>
      </c>
      <c r="W13" s="11"/>
    </row>
    <row r="14" spans="1:23" s="1" customFormat="1" ht="37.5" customHeight="1">
      <c r="A14" s="11">
        <v>11</v>
      </c>
      <c r="B14" s="14" t="s">
        <v>87</v>
      </c>
      <c r="C14" s="14" t="s">
        <v>88</v>
      </c>
      <c r="D14" s="14" t="s">
        <v>27</v>
      </c>
      <c r="E14" s="23">
        <v>1994.1</v>
      </c>
      <c r="F14" s="13" t="s">
        <v>56</v>
      </c>
      <c r="G14" s="14" t="s">
        <v>39</v>
      </c>
      <c r="H14" s="14" t="s">
        <v>40</v>
      </c>
      <c r="I14" s="14" t="s">
        <v>41</v>
      </c>
      <c r="J14" s="33" t="s">
        <v>89</v>
      </c>
      <c r="K14" s="53" t="s">
        <v>90</v>
      </c>
      <c r="L14" s="13" t="s">
        <v>91</v>
      </c>
      <c r="M14" s="14">
        <v>73</v>
      </c>
      <c r="N14" s="14">
        <v>81.5</v>
      </c>
      <c r="O14" s="14">
        <v>3</v>
      </c>
      <c r="P14" s="14">
        <v>157.5</v>
      </c>
      <c r="Q14" s="12">
        <f t="shared" si="0"/>
        <v>78.75</v>
      </c>
      <c r="R14" s="74">
        <v>77.2</v>
      </c>
      <c r="S14" s="12">
        <f t="shared" si="1"/>
        <v>155.95</v>
      </c>
      <c r="T14" s="12">
        <v>1</v>
      </c>
      <c r="U14" s="12" t="s">
        <v>35</v>
      </c>
      <c r="V14" s="12" t="s">
        <v>35</v>
      </c>
      <c r="W14" s="14"/>
    </row>
    <row r="15" spans="1:23" s="1" customFormat="1" ht="37.5" customHeight="1">
      <c r="A15" s="11">
        <v>12</v>
      </c>
      <c r="B15" s="24" t="s">
        <v>92</v>
      </c>
      <c r="C15" s="25" t="s">
        <v>93</v>
      </c>
      <c r="D15" s="12" t="s">
        <v>46</v>
      </c>
      <c r="E15" s="22" t="s">
        <v>94</v>
      </c>
      <c r="F15" s="13" t="s">
        <v>28</v>
      </c>
      <c r="G15" s="26" t="s">
        <v>39</v>
      </c>
      <c r="H15" s="13" t="s">
        <v>30</v>
      </c>
      <c r="I15" s="13" t="s">
        <v>75</v>
      </c>
      <c r="J15" s="19" t="s">
        <v>95</v>
      </c>
      <c r="K15" s="49" t="s">
        <v>96</v>
      </c>
      <c r="L15" s="13" t="s">
        <v>97</v>
      </c>
      <c r="M15" s="16">
        <v>77.5</v>
      </c>
      <c r="N15" s="22" t="s">
        <v>98</v>
      </c>
      <c r="O15" s="50">
        <v>3</v>
      </c>
      <c r="P15" s="22">
        <v>151</v>
      </c>
      <c r="Q15" s="12">
        <f t="shared" si="0"/>
        <v>75.5</v>
      </c>
      <c r="R15" s="75">
        <v>81.7</v>
      </c>
      <c r="S15" s="12">
        <f t="shared" si="1"/>
        <v>157.2</v>
      </c>
      <c r="T15" s="12">
        <v>1</v>
      </c>
      <c r="U15" s="12" t="s">
        <v>35</v>
      </c>
      <c r="V15" s="12" t="s">
        <v>35</v>
      </c>
      <c r="W15" s="11"/>
    </row>
    <row r="16" spans="1:23" s="1" customFormat="1" ht="37.5" customHeight="1">
      <c r="A16" s="11">
        <v>13</v>
      </c>
      <c r="B16" s="24" t="s">
        <v>99</v>
      </c>
      <c r="C16" s="25" t="s">
        <v>100</v>
      </c>
      <c r="D16" s="12" t="s">
        <v>46</v>
      </c>
      <c r="E16" s="22" t="s">
        <v>101</v>
      </c>
      <c r="F16" s="13" t="s">
        <v>28</v>
      </c>
      <c r="G16" s="26" t="s">
        <v>39</v>
      </c>
      <c r="H16" s="13" t="s">
        <v>30</v>
      </c>
      <c r="I16" s="13" t="s">
        <v>75</v>
      </c>
      <c r="J16" s="19" t="s">
        <v>102</v>
      </c>
      <c r="K16" s="49" t="s">
        <v>75</v>
      </c>
      <c r="L16" s="13" t="s">
        <v>103</v>
      </c>
      <c r="M16" s="16">
        <v>65</v>
      </c>
      <c r="N16" s="22" t="s">
        <v>104</v>
      </c>
      <c r="O16" s="50">
        <v>3</v>
      </c>
      <c r="P16" s="22">
        <v>153</v>
      </c>
      <c r="Q16" s="12">
        <f t="shared" si="0"/>
        <v>76.5</v>
      </c>
      <c r="R16" s="75">
        <v>73.66</v>
      </c>
      <c r="S16" s="12">
        <f t="shared" si="1"/>
        <v>150.16</v>
      </c>
      <c r="T16" s="12">
        <v>1</v>
      </c>
      <c r="U16" s="12" t="s">
        <v>35</v>
      </c>
      <c r="V16" s="12" t="s">
        <v>35</v>
      </c>
      <c r="W16" s="11"/>
    </row>
    <row r="17" spans="1:23" s="1" customFormat="1" ht="37.5" customHeight="1">
      <c r="A17" s="11">
        <v>15</v>
      </c>
      <c r="B17" s="24" t="s">
        <v>105</v>
      </c>
      <c r="C17" s="25" t="s">
        <v>106</v>
      </c>
      <c r="D17" s="12" t="s">
        <v>46</v>
      </c>
      <c r="E17" s="22" t="s">
        <v>107</v>
      </c>
      <c r="F17" s="13" t="s">
        <v>28</v>
      </c>
      <c r="G17" s="26" t="s">
        <v>39</v>
      </c>
      <c r="H17" s="13" t="s">
        <v>30</v>
      </c>
      <c r="I17" s="13" t="s">
        <v>75</v>
      </c>
      <c r="J17" s="19" t="s">
        <v>108</v>
      </c>
      <c r="K17" s="49" t="s">
        <v>109</v>
      </c>
      <c r="L17" s="13" t="s">
        <v>110</v>
      </c>
      <c r="M17" s="16">
        <v>56.5</v>
      </c>
      <c r="N17" s="22" t="s">
        <v>111</v>
      </c>
      <c r="O17" s="50">
        <v>3</v>
      </c>
      <c r="P17" s="22">
        <v>141.5</v>
      </c>
      <c r="Q17" s="12">
        <f t="shared" si="0"/>
        <v>70.75</v>
      </c>
      <c r="R17" s="75">
        <v>80.56</v>
      </c>
      <c r="S17" s="12">
        <f t="shared" si="1"/>
        <v>151.31</v>
      </c>
      <c r="T17" s="12">
        <v>1</v>
      </c>
      <c r="U17" s="12" t="s">
        <v>35</v>
      </c>
      <c r="V17" s="12" t="s">
        <v>35</v>
      </c>
      <c r="W17" s="11"/>
    </row>
    <row r="18" spans="1:23" s="1" customFormat="1" ht="37.5" customHeight="1">
      <c r="A18" s="11">
        <v>14</v>
      </c>
      <c r="B18" s="24" t="s">
        <v>112</v>
      </c>
      <c r="C18" s="25" t="s">
        <v>113</v>
      </c>
      <c r="D18" s="12" t="s">
        <v>27</v>
      </c>
      <c r="E18" s="22" t="s">
        <v>114</v>
      </c>
      <c r="F18" s="13" t="s">
        <v>28</v>
      </c>
      <c r="G18" s="26" t="s">
        <v>29</v>
      </c>
      <c r="H18" s="13" t="s">
        <v>30</v>
      </c>
      <c r="I18" s="13" t="s">
        <v>75</v>
      </c>
      <c r="J18" s="19" t="s">
        <v>115</v>
      </c>
      <c r="K18" s="49" t="s">
        <v>116</v>
      </c>
      <c r="L18" s="13" t="s">
        <v>110</v>
      </c>
      <c r="M18" s="16">
        <v>48.5</v>
      </c>
      <c r="N18" s="22" t="s">
        <v>117</v>
      </c>
      <c r="O18" s="16"/>
      <c r="P18" s="22">
        <v>144</v>
      </c>
      <c r="Q18" s="12">
        <f t="shared" si="0"/>
        <v>72</v>
      </c>
      <c r="R18" s="75">
        <v>76.04</v>
      </c>
      <c r="S18" s="12">
        <f t="shared" si="1"/>
        <v>148.04000000000002</v>
      </c>
      <c r="T18" s="12">
        <v>2</v>
      </c>
      <c r="U18" s="12" t="s">
        <v>35</v>
      </c>
      <c r="V18" s="12" t="s">
        <v>35</v>
      </c>
      <c r="W18" s="11"/>
    </row>
    <row r="19" spans="1:23" s="1" customFormat="1" ht="37.5" customHeight="1">
      <c r="A19" s="11">
        <v>16</v>
      </c>
      <c r="B19" s="24" t="s">
        <v>118</v>
      </c>
      <c r="C19" s="25" t="s">
        <v>119</v>
      </c>
      <c r="D19" s="12" t="s">
        <v>27</v>
      </c>
      <c r="E19" s="22" t="s">
        <v>120</v>
      </c>
      <c r="F19" s="13" t="s">
        <v>28</v>
      </c>
      <c r="G19" s="26" t="s">
        <v>39</v>
      </c>
      <c r="H19" s="13" t="s">
        <v>40</v>
      </c>
      <c r="I19" s="13" t="s">
        <v>41</v>
      </c>
      <c r="J19" s="19" t="s">
        <v>121</v>
      </c>
      <c r="K19" s="49" t="s">
        <v>122</v>
      </c>
      <c r="L19" s="13" t="s">
        <v>123</v>
      </c>
      <c r="M19" s="16">
        <v>91</v>
      </c>
      <c r="N19" s="22" t="s">
        <v>124</v>
      </c>
      <c r="O19" s="50">
        <v>3</v>
      </c>
      <c r="P19" s="22">
        <v>174</v>
      </c>
      <c r="Q19" s="12">
        <f t="shared" si="0"/>
        <v>87</v>
      </c>
      <c r="R19" s="75">
        <v>76.82</v>
      </c>
      <c r="S19" s="12">
        <f t="shared" si="1"/>
        <v>163.82</v>
      </c>
      <c r="T19" s="12">
        <v>1</v>
      </c>
      <c r="U19" s="12" t="s">
        <v>35</v>
      </c>
      <c r="V19" s="12" t="s">
        <v>35</v>
      </c>
      <c r="W19" s="11"/>
    </row>
    <row r="20" spans="1:23" s="1" customFormat="1" ht="37.5" customHeight="1">
      <c r="A20" s="11">
        <v>17</v>
      </c>
      <c r="B20" s="24" t="s">
        <v>125</v>
      </c>
      <c r="C20" s="25" t="s">
        <v>126</v>
      </c>
      <c r="D20" s="12" t="s">
        <v>46</v>
      </c>
      <c r="E20" s="22" t="s">
        <v>127</v>
      </c>
      <c r="F20" s="13" t="s">
        <v>28</v>
      </c>
      <c r="G20" s="26" t="s">
        <v>39</v>
      </c>
      <c r="H20" s="13" t="s">
        <v>40</v>
      </c>
      <c r="I20" s="13" t="s">
        <v>41</v>
      </c>
      <c r="J20" s="19" t="s">
        <v>128</v>
      </c>
      <c r="K20" s="49" t="s">
        <v>129</v>
      </c>
      <c r="L20" s="13" t="s">
        <v>130</v>
      </c>
      <c r="M20" s="51">
        <v>73</v>
      </c>
      <c r="N20" s="22">
        <v>94.5</v>
      </c>
      <c r="O20" s="52">
        <v>3</v>
      </c>
      <c r="P20" s="22">
        <v>170.5</v>
      </c>
      <c r="Q20" s="12">
        <f t="shared" si="0"/>
        <v>85.25</v>
      </c>
      <c r="R20" s="75">
        <v>77.9</v>
      </c>
      <c r="S20" s="12">
        <f t="shared" si="1"/>
        <v>163.15</v>
      </c>
      <c r="T20" s="12">
        <v>1</v>
      </c>
      <c r="U20" s="12" t="s">
        <v>35</v>
      </c>
      <c r="V20" s="12" t="s">
        <v>35</v>
      </c>
      <c r="W20" s="11"/>
    </row>
    <row r="21" spans="1:23" s="1" customFormat="1" ht="37.5" customHeight="1">
      <c r="A21" s="11">
        <v>18</v>
      </c>
      <c r="B21" s="24" t="s">
        <v>131</v>
      </c>
      <c r="C21" s="25" t="s">
        <v>132</v>
      </c>
      <c r="D21" s="12" t="s">
        <v>46</v>
      </c>
      <c r="E21" s="22" t="s">
        <v>133</v>
      </c>
      <c r="F21" s="13" t="s">
        <v>28</v>
      </c>
      <c r="G21" s="12" t="s">
        <v>39</v>
      </c>
      <c r="H21" s="13" t="s">
        <v>40</v>
      </c>
      <c r="I21" s="13" t="s">
        <v>134</v>
      </c>
      <c r="J21" s="13" t="s">
        <v>135</v>
      </c>
      <c r="K21" s="48" t="s">
        <v>136</v>
      </c>
      <c r="L21" s="13" t="s">
        <v>137</v>
      </c>
      <c r="M21" s="51">
        <v>65</v>
      </c>
      <c r="N21" s="51">
        <v>89</v>
      </c>
      <c r="O21" s="52">
        <v>3</v>
      </c>
      <c r="P21" s="51">
        <v>157</v>
      </c>
      <c r="Q21" s="12">
        <f t="shared" si="0"/>
        <v>78.5</v>
      </c>
      <c r="R21" s="76">
        <v>83.16</v>
      </c>
      <c r="S21" s="12">
        <f t="shared" si="1"/>
        <v>161.66</v>
      </c>
      <c r="T21" s="12">
        <v>1</v>
      </c>
      <c r="U21" s="12" t="s">
        <v>35</v>
      </c>
      <c r="V21" s="12" t="s">
        <v>35</v>
      </c>
      <c r="W21" s="11"/>
    </row>
    <row r="22" spans="1:23" s="1" customFormat="1" ht="37.5" customHeight="1">
      <c r="A22" s="11">
        <v>19</v>
      </c>
      <c r="B22" s="24" t="s">
        <v>138</v>
      </c>
      <c r="C22" s="25" t="s">
        <v>139</v>
      </c>
      <c r="D22" s="12" t="s">
        <v>27</v>
      </c>
      <c r="E22" s="22">
        <v>1993.04</v>
      </c>
      <c r="F22" s="13" t="s">
        <v>28</v>
      </c>
      <c r="G22" s="12" t="s">
        <v>39</v>
      </c>
      <c r="H22" s="13" t="s">
        <v>40</v>
      </c>
      <c r="I22" s="13" t="s">
        <v>134</v>
      </c>
      <c r="J22" s="13" t="s">
        <v>140</v>
      </c>
      <c r="K22" s="48" t="s">
        <v>90</v>
      </c>
      <c r="L22" s="13" t="s">
        <v>141</v>
      </c>
      <c r="M22" s="51">
        <v>76</v>
      </c>
      <c r="N22" s="51">
        <v>93</v>
      </c>
      <c r="O22" s="52">
        <v>3</v>
      </c>
      <c r="P22" s="51">
        <v>172</v>
      </c>
      <c r="Q22" s="12">
        <f t="shared" si="0"/>
        <v>86</v>
      </c>
      <c r="R22" s="76">
        <v>84.18</v>
      </c>
      <c r="S22" s="12">
        <f t="shared" si="1"/>
        <v>170.18</v>
      </c>
      <c r="T22" s="12">
        <v>1</v>
      </c>
      <c r="U22" s="12" t="s">
        <v>35</v>
      </c>
      <c r="V22" s="12" t="s">
        <v>35</v>
      </c>
      <c r="W22" s="11"/>
    </row>
    <row r="23" spans="1:23" s="1" customFormat="1" ht="37.5" customHeight="1">
      <c r="A23" s="11">
        <v>20</v>
      </c>
      <c r="B23" s="24" t="s">
        <v>142</v>
      </c>
      <c r="C23" s="25" t="s">
        <v>143</v>
      </c>
      <c r="D23" s="12" t="s">
        <v>46</v>
      </c>
      <c r="E23" s="22" t="s">
        <v>144</v>
      </c>
      <c r="F23" s="13" t="s">
        <v>28</v>
      </c>
      <c r="G23" s="26" t="s">
        <v>39</v>
      </c>
      <c r="H23" s="13" t="s">
        <v>145</v>
      </c>
      <c r="I23" s="13" t="s">
        <v>75</v>
      </c>
      <c r="J23" s="19" t="s">
        <v>146</v>
      </c>
      <c r="K23" s="49" t="s">
        <v>75</v>
      </c>
      <c r="L23" s="13" t="s">
        <v>147</v>
      </c>
      <c r="M23" s="51">
        <v>69.5</v>
      </c>
      <c r="N23" s="51">
        <v>96</v>
      </c>
      <c r="O23" s="52">
        <v>3</v>
      </c>
      <c r="P23" s="51">
        <v>168.5</v>
      </c>
      <c r="Q23" s="12">
        <f t="shared" si="0"/>
        <v>84.25</v>
      </c>
      <c r="R23" s="76">
        <v>81.96</v>
      </c>
      <c r="S23" s="12">
        <f t="shared" si="1"/>
        <v>166.20999999999998</v>
      </c>
      <c r="T23" s="12">
        <v>1</v>
      </c>
      <c r="U23" s="12" t="s">
        <v>35</v>
      </c>
      <c r="V23" s="12" t="s">
        <v>35</v>
      </c>
      <c r="W23" s="11"/>
    </row>
    <row r="24" spans="1:23" s="1" customFormat="1" ht="37.5" customHeight="1">
      <c r="A24" s="11">
        <v>21</v>
      </c>
      <c r="B24" s="96" t="s">
        <v>148</v>
      </c>
      <c r="C24" s="12" t="s">
        <v>149</v>
      </c>
      <c r="D24" s="12" t="s">
        <v>46</v>
      </c>
      <c r="E24" s="13">
        <v>1991.11</v>
      </c>
      <c r="F24" s="13" t="s">
        <v>28</v>
      </c>
      <c r="G24" s="27" t="s">
        <v>39</v>
      </c>
      <c r="H24" s="13" t="s">
        <v>40</v>
      </c>
      <c r="I24" s="13" t="s">
        <v>41</v>
      </c>
      <c r="J24" s="13" t="s">
        <v>150</v>
      </c>
      <c r="K24" s="48" t="s">
        <v>151</v>
      </c>
      <c r="L24" s="13" t="s">
        <v>152</v>
      </c>
      <c r="M24" s="54">
        <v>83</v>
      </c>
      <c r="N24" s="54">
        <v>112</v>
      </c>
      <c r="O24" s="54">
        <v>3</v>
      </c>
      <c r="P24" s="54">
        <v>198</v>
      </c>
      <c r="Q24" s="12">
        <f t="shared" si="0"/>
        <v>99</v>
      </c>
      <c r="R24" s="76">
        <v>82.78</v>
      </c>
      <c r="S24" s="12">
        <f t="shared" si="1"/>
        <v>181.78</v>
      </c>
      <c r="T24" s="12">
        <v>1</v>
      </c>
      <c r="U24" s="12" t="s">
        <v>35</v>
      </c>
      <c r="V24" s="12" t="s">
        <v>35</v>
      </c>
      <c r="W24" s="11"/>
    </row>
    <row r="25" spans="1:23" s="1" customFormat="1" ht="37.5" customHeight="1">
      <c r="A25" s="11">
        <v>22</v>
      </c>
      <c r="B25" s="96" t="s">
        <v>153</v>
      </c>
      <c r="C25" s="13" t="s">
        <v>154</v>
      </c>
      <c r="D25" s="27" t="s">
        <v>27</v>
      </c>
      <c r="E25" s="13">
        <v>1992.03</v>
      </c>
      <c r="F25" s="13" t="s">
        <v>38</v>
      </c>
      <c r="G25" s="13" t="s">
        <v>39</v>
      </c>
      <c r="H25" s="13" t="s">
        <v>40</v>
      </c>
      <c r="I25" s="13" t="s">
        <v>75</v>
      </c>
      <c r="J25" s="13" t="s">
        <v>155</v>
      </c>
      <c r="K25" s="48" t="s">
        <v>156</v>
      </c>
      <c r="L25" s="13" t="s">
        <v>157</v>
      </c>
      <c r="M25" s="54">
        <v>67.5</v>
      </c>
      <c r="N25" s="54">
        <v>91.5</v>
      </c>
      <c r="O25" s="54">
        <v>3</v>
      </c>
      <c r="P25" s="54">
        <v>162</v>
      </c>
      <c r="Q25" s="12">
        <f t="shared" si="0"/>
        <v>81</v>
      </c>
      <c r="R25" s="76">
        <v>81.62</v>
      </c>
      <c r="S25" s="12">
        <f t="shared" si="1"/>
        <v>162.62</v>
      </c>
      <c r="T25" s="12">
        <v>1</v>
      </c>
      <c r="U25" s="12" t="s">
        <v>35</v>
      </c>
      <c r="V25" s="12" t="s">
        <v>35</v>
      </c>
      <c r="W25" s="11"/>
    </row>
    <row r="26" spans="1:23" s="2" customFormat="1" ht="37.5" customHeight="1">
      <c r="A26" s="13">
        <v>23</v>
      </c>
      <c r="B26" s="97" t="s">
        <v>158</v>
      </c>
      <c r="C26" s="15" t="s">
        <v>159</v>
      </c>
      <c r="D26" s="15" t="s">
        <v>46</v>
      </c>
      <c r="E26" s="22" t="s">
        <v>160</v>
      </c>
      <c r="F26" s="13" t="s">
        <v>28</v>
      </c>
      <c r="G26" s="21" t="s">
        <v>39</v>
      </c>
      <c r="H26" s="13" t="s">
        <v>40</v>
      </c>
      <c r="I26" s="13" t="s">
        <v>41</v>
      </c>
      <c r="J26" s="13" t="s">
        <v>161</v>
      </c>
      <c r="K26" s="49" t="s">
        <v>75</v>
      </c>
      <c r="L26" s="13" t="s">
        <v>162</v>
      </c>
      <c r="M26" s="16">
        <v>71.5</v>
      </c>
      <c r="N26" s="16">
        <v>100</v>
      </c>
      <c r="O26" s="55">
        <v>3</v>
      </c>
      <c r="P26" s="16">
        <v>174.5</v>
      </c>
      <c r="Q26" s="12">
        <f t="shared" si="0"/>
        <v>87.25</v>
      </c>
      <c r="R26" s="71">
        <v>77.76</v>
      </c>
      <c r="S26" s="12">
        <f t="shared" si="1"/>
        <v>165.01</v>
      </c>
      <c r="T26" s="12">
        <v>2</v>
      </c>
      <c r="U26" s="12" t="s">
        <v>35</v>
      </c>
      <c r="V26" s="12" t="s">
        <v>35</v>
      </c>
      <c r="W26" s="13" t="s">
        <v>65</v>
      </c>
    </row>
    <row r="27" spans="1:23" s="1" customFormat="1" ht="37.5" customHeight="1">
      <c r="A27" s="11">
        <v>24</v>
      </c>
      <c r="B27" s="98" t="s">
        <v>163</v>
      </c>
      <c r="C27" s="28" t="s">
        <v>164</v>
      </c>
      <c r="D27" s="28" t="s">
        <v>46</v>
      </c>
      <c r="E27" s="28">
        <v>1989.05</v>
      </c>
      <c r="F27" s="13" t="s">
        <v>56</v>
      </c>
      <c r="G27" s="28" t="s">
        <v>39</v>
      </c>
      <c r="H27" s="28" t="s">
        <v>145</v>
      </c>
      <c r="I27" s="28" t="s">
        <v>75</v>
      </c>
      <c r="J27" s="28" t="s">
        <v>165</v>
      </c>
      <c r="K27" s="56" t="s">
        <v>166</v>
      </c>
      <c r="L27" s="13" t="s">
        <v>167</v>
      </c>
      <c r="M27" s="28">
        <v>84</v>
      </c>
      <c r="N27" s="28">
        <v>89</v>
      </c>
      <c r="O27" s="28">
        <v>3</v>
      </c>
      <c r="P27" s="28">
        <v>176</v>
      </c>
      <c r="Q27" s="12">
        <f t="shared" si="0"/>
        <v>88</v>
      </c>
      <c r="R27" s="77">
        <v>82.44</v>
      </c>
      <c r="S27" s="12">
        <f t="shared" si="1"/>
        <v>170.44</v>
      </c>
      <c r="T27" s="12">
        <v>1</v>
      </c>
      <c r="U27" s="12" t="s">
        <v>35</v>
      </c>
      <c r="V27" s="12" t="s">
        <v>35</v>
      </c>
      <c r="W27" s="28"/>
    </row>
    <row r="28" spans="1:23" s="1" customFormat="1" ht="37.5" customHeight="1">
      <c r="A28" s="11">
        <v>25</v>
      </c>
      <c r="B28" s="98" t="s">
        <v>168</v>
      </c>
      <c r="C28" s="28" t="s">
        <v>169</v>
      </c>
      <c r="D28" s="28" t="s">
        <v>46</v>
      </c>
      <c r="E28" s="28">
        <v>1995.08</v>
      </c>
      <c r="F28" s="13" t="s">
        <v>56</v>
      </c>
      <c r="G28" s="28" t="s">
        <v>29</v>
      </c>
      <c r="H28" s="28" t="s">
        <v>145</v>
      </c>
      <c r="I28" s="28" t="s">
        <v>75</v>
      </c>
      <c r="J28" s="28" t="s">
        <v>170</v>
      </c>
      <c r="K28" s="56" t="s">
        <v>171</v>
      </c>
      <c r="L28" s="13" t="s">
        <v>167</v>
      </c>
      <c r="M28" s="28">
        <v>75</v>
      </c>
      <c r="N28" s="28">
        <v>81.5</v>
      </c>
      <c r="O28" s="28"/>
      <c r="P28" s="28">
        <v>156.5</v>
      </c>
      <c r="Q28" s="12">
        <f t="shared" si="0"/>
        <v>78.25</v>
      </c>
      <c r="R28" s="77">
        <v>82.78</v>
      </c>
      <c r="S28" s="12">
        <f t="shared" si="1"/>
        <v>161.03</v>
      </c>
      <c r="T28" s="12">
        <v>2</v>
      </c>
      <c r="U28" s="12" t="s">
        <v>35</v>
      </c>
      <c r="V28" s="12" t="s">
        <v>35</v>
      </c>
      <c r="W28" s="11"/>
    </row>
    <row r="29" spans="1:23" s="1" customFormat="1" ht="37.5" customHeight="1">
      <c r="A29" s="11">
        <v>27</v>
      </c>
      <c r="B29" s="99" t="s">
        <v>172</v>
      </c>
      <c r="C29" s="13" t="s">
        <v>173</v>
      </c>
      <c r="D29" s="13" t="s">
        <v>27</v>
      </c>
      <c r="E29" s="29">
        <v>1990.05</v>
      </c>
      <c r="F29" s="13" t="s">
        <v>28</v>
      </c>
      <c r="G29" s="13" t="s">
        <v>39</v>
      </c>
      <c r="H29" s="13" t="s">
        <v>40</v>
      </c>
      <c r="I29" s="13" t="s">
        <v>41</v>
      </c>
      <c r="J29" s="13" t="s">
        <v>174</v>
      </c>
      <c r="K29" s="48" t="s">
        <v>175</v>
      </c>
      <c r="L29" s="13" t="s">
        <v>176</v>
      </c>
      <c r="M29" s="29">
        <v>82.5</v>
      </c>
      <c r="N29" s="29">
        <v>83.5</v>
      </c>
      <c r="O29" s="29">
        <v>3</v>
      </c>
      <c r="P29" s="29">
        <v>169</v>
      </c>
      <c r="Q29" s="12">
        <f t="shared" si="0"/>
        <v>84.5</v>
      </c>
      <c r="R29" s="78">
        <v>87.04</v>
      </c>
      <c r="S29" s="12">
        <f t="shared" si="1"/>
        <v>171.54000000000002</v>
      </c>
      <c r="T29" s="12">
        <v>1</v>
      </c>
      <c r="U29" s="12" t="s">
        <v>35</v>
      </c>
      <c r="V29" s="12" t="s">
        <v>35</v>
      </c>
      <c r="W29" s="11"/>
    </row>
    <row r="30" spans="1:23" s="1" customFormat="1" ht="37.5" customHeight="1">
      <c r="A30" s="11">
        <v>26</v>
      </c>
      <c r="B30" s="99" t="s">
        <v>177</v>
      </c>
      <c r="C30" s="13" t="s">
        <v>178</v>
      </c>
      <c r="D30" s="13" t="s">
        <v>46</v>
      </c>
      <c r="E30" s="29">
        <v>1989.09</v>
      </c>
      <c r="F30" s="13" t="s">
        <v>28</v>
      </c>
      <c r="G30" s="13" t="s">
        <v>39</v>
      </c>
      <c r="H30" s="13" t="s">
        <v>40</v>
      </c>
      <c r="I30" s="13" t="s">
        <v>41</v>
      </c>
      <c r="J30" s="13" t="s">
        <v>179</v>
      </c>
      <c r="K30" s="48" t="s">
        <v>180</v>
      </c>
      <c r="L30" s="13" t="s">
        <v>176</v>
      </c>
      <c r="M30" s="29">
        <v>79</v>
      </c>
      <c r="N30" s="29">
        <v>96.5</v>
      </c>
      <c r="O30" s="29">
        <v>3</v>
      </c>
      <c r="P30" s="29">
        <v>178.5</v>
      </c>
      <c r="Q30" s="12">
        <f t="shared" si="0"/>
        <v>89.25</v>
      </c>
      <c r="R30" s="78">
        <v>82.22</v>
      </c>
      <c r="S30" s="12">
        <f t="shared" si="1"/>
        <v>171.47</v>
      </c>
      <c r="T30" s="12">
        <v>2</v>
      </c>
      <c r="U30" s="12" t="s">
        <v>35</v>
      </c>
      <c r="V30" s="12" t="s">
        <v>35</v>
      </c>
      <c r="W30" s="11"/>
    </row>
    <row r="31" spans="1:23" s="1" customFormat="1" ht="37.5" customHeight="1">
      <c r="A31" s="11">
        <v>29</v>
      </c>
      <c r="B31" s="98" t="s">
        <v>181</v>
      </c>
      <c r="C31" s="28" t="s">
        <v>182</v>
      </c>
      <c r="D31" s="28" t="s">
        <v>27</v>
      </c>
      <c r="E31" s="28">
        <v>1994.09</v>
      </c>
      <c r="F31" s="13" t="s">
        <v>28</v>
      </c>
      <c r="G31" s="28" t="s">
        <v>29</v>
      </c>
      <c r="H31" s="28" t="s">
        <v>145</v>
      </c>
      <c r="I31" s="28" t="s">
        <v>75</v>
      </c>
      <c r="J31" s="28" t="s">
        <v>183</v>
      </c>
      <c r="K31" s="56" t="s">
        <v>184</v>
      </c>
      <c r="L31" s="13" t="s">
        <v>185</v>
      </c>
      <c r="M31" s="28">
        <v>86</v>
      </c>
      <c r="N31" s="28">
        <v>73</v>
      </c>
      <c r="O31" s="28"/>
      <c r="P31" s="28">
        <v>159</v>
      </c>
      <c r="Q31" s="12">
        <f t="shared" si="0"/>
        <v>79.5</v>
      </c>
      <c r="R31" s="77">
        <v>80.76</v>
      </c>
      <c r="S31" s="12">
        <f t="shared" si="1"/>
        <v>160.26</v>
      </c>
      <c r="T31" s="12">
        <v>1</v>
      </c>
      <c r="U31" s="12" t="s">
        <v>35</v>
      </c>
      <c r="V31" s="12" t="s">
        <v>35</v>
      </c>
      <c r="W31" s="11"/>
    </row>
    <row r="32" spans="1:23" s="1" customFormat="1" ht="37.5" customHeight="1">
      <c r="A32" s="11">
        <v>28</v>
      </c>
      <c r="B32" s="98" t="s">
        <v>186</v>
      </c>
      <c r="C32" s="28" t="s">
        <v>187</v>
      </c>
      <c r="D32" s="28" t="s">
        <v>46</v>
      </c>
      <c r="E32" s="28">
        <v>1988.06</v>
      </c>
      <c r="F32" s="13" t="s">
        <v>28</v>
      </c>
      <c r="G32" s="28" t="s">
        <v>39</v>
      </c>
      <c r="H32" s="28" t="s">
        <v>145</v>
      </c>
      <c r="I32" s="28" t="s">
        <v>75</v>
      </c>
      <c r="J32" s="28" t="s">
        <v>188</v>
      </c>
      <c r="K32" s="56" t="s">
        <v>189</v>
      </c>
      <c r="L32" s="13" t="s">
        <v>185</v>
      </c>
      <c r="M32" s="28">
        <v>69</v>
      </c>
      <c r="N32" s="28">
        <v>87</v>
      </c>
      <c r="O32" s="28">
        <v>3</v>
      </c>
      <c r="P32" s="28">
        <v>159</v>
      </c>
      <c r="Q32" s="12">
        <f t="shared" si="0"/>
        <v>79.5</v>
      </c>
      <c r="R32" s="77">
        <v>80.02</v>
      </c>
      <c r="S32" s="12">
        <f t="shared" si="1"/>
        <v>159.51999999999998</v>
      </c>
      <c r="T32" s="12">
        <v>2</v>
      </c>
      <c r="U32" s="12" t="s">
        <v>35</v>
      </c>
      <c r="V32" s="12" t="s">
        <v>35</v>
      </c>
      <c r="W32" s="11"/>
    </row>
    <row r="33" spans="1:23" s="1" customFormat="1" ht="37.5" customHeight="1">
      <c r="A33" s="11">
        <v>30</v>
      </c>
      <c r="B33" s="28" t="s">
        <v>190</v>
      </c>
      <c r="C33" s="28" t="s">
        <v>191</v>
      </c>
      <c r="D33" s="28" t="s">
        <v>27</v>
      </c>
      <c r="E33" s="28">
        <v>1990.05</v>
      </c>
      <c r="F33" s="13" t="s">
        <v>28</v>
      </c>
      <c r="G33" s="28" t="s">
        <v>29</v>
      </c>
      <c r="H33" s="28" t="s">
        <v>40</v>
      </c>
      <c r="I33" s="28" t="s">
        <v>41</v>
      </c>
      <c r="J33" s="28" t="s">
        <v>192</v>
      </c>
      <c r="K33" s="56" t="s">
        <v>193</v>
      </c>
      <c r="L33" s="13" t="s">
        <v>194</v>
      </c>
      <c r="M33" s="28">
        <v>85</v>
      </c>
      <c r="N33" s="28">
        <v>102</v>
      </c>
      <c r="O33" s="28"/>
      <c r="P33" s="28">
        <v>187</v>
      </c>
      <c r="Q33" s="12">
        <f t="shared" si="0"/>
        <v>93.5</v>
      </c>
      <c r="R33" s="77">
        <v>81.88</v>
      </c>
      <c r="S33" s="12">
        <f t="shared" si="1"/>
        <v>175.38</v>
      </c>
      <c r="T33" s="12">
        <v>1</v>
      </c>
      <c r="U33" s="12" t="s">
        <v>35</v>
      </c>
      <c r="V33" s="12" t="s">
        <v>35</v>
      </c>
      <c r="W33" s="28"/>
    </row>
    <row r="34" spans="1:23" s="1" customFormat="1" ht="37.5" customHeight="1">
      <c r="A34" s="11">
        <v>31</v>
      </c>
      <c r="B34" s="30" t="s">
        <v>195</v>
      </c>
      <c r="C34" s="31" t="s">
        <v>196</v>
      </c>
      <c r="D34" s="31" t="s">
        <v>46</v>
      </c>
      <c r="E34" s="22">
        <v>1992.02</v>
      </c>
      <c r="F34" s="13" t="s">
        <v>28</v>
      </c>
      <c r="G34" s="32" t="s">
        <v>39</v>
      </c>
      <c r="H34" s="13" t="s">
        <v>40</v>
      </c>
      <c r="I34" s="13" t="s">
        <v>75</v>
      </c>
      <c r="J34" s="13" t="s">
        <v>197</v>
      </c>
      <c r="K34" s="13" t="s">
        <v>198</v>
      </c>
      <c r="L34" s="13" t="s">
        <v>199</v>
      </c>
      <c r="M34" s="45">
        <v>79.5</v>
      </c>
      <c r="N34" s="45">
        <v>77.3</v>
      </c>
      <c r="O34" s="57">
        <v>3</v>
      </c>
      <c r="P34" s="45">
        <v>159.8</v>
      </c>
      <c r="Q34" s="12">
        <f t="shared" si="0"/>
        <v>79.9</v>
      </c>
      <c r="R34" s="75">
        <v>79.56</v>
      </c>
      <c r="S34" s="12">
        <f t="shared" si="1"/>
        <v>159.46</v>
      </c>
      <c r="T34" s="12">
        <v>1</v>
      </c>
      <c r="U34" s="12" t="s">
        <v>35</v>
      </c>
      <c r="V34" s="12" t="s">
        <v>35</v>
      </c>
      <c r="W34" s="11"/>
    </row>
    <row r="35" spans="1:23" s="1" customFormat="1" ht="37.5" customHeight="1">
      <c r="A35" s="11">
        <v>32</v>
      </c>
      <c r="B35" s="33" t="s">
        <v>200</v>
      </c>
      <c r="C35" s="33" t="s">
        <v>201</v>
      </c>
      <c r="D35" s="31" t="s">
        <v>46</v>
      </c>
      <c r="E35" s="22">
        <v>1987.09</v>
      </c>
      <c r="F35" s="13" t="s">
        <v>28</v>
      </c>
      <c r="G35" s="32" t="s">
        <v>39</v>
      </c>
      <c r="H35" s="13" t="s">
        <v>40</v>
      </c>
      <c r="I35" s="13" t="s">
        <v>41</v>
      </c>
      <c r="J35" s="13" t="s">
        <v>202</v>
      </c>
      <c r="K35" s="13" t="s">
        <v>198</v>
      </c>
      <c r="L35" s="13" t="s">
        <v>199</v>
      </c>
      <c r="M35" s="58">
        <v>77</v>
      </c>
      <c r="N35" s="58">
        <v>74.9</v>
      </c>
      <c r="O35" s="59">
        <v>3</v>
      </c>
      <c r="P35" s="58">
        <v>154.9</v>
      </c>
      <c r="Q35" s="12">
        <f t="shared" si="0"/>
        <v>77.45</v>
      </c>
      <c r="R35" s="79">
        <v>71.24</v>
      </c>
      <c r="S35" s="12">
        <f t="shared" si="1"/>
        <v>148.69</v>
      </c>
      <c r="T35" s="12">
        <v>3</v>
      </c>
      <c r="U35" s="12" t="s">
        <v>35</v>
      </c>
      <c r="V35" s="12" t="s">
        <v>35</v>
      </c>
      <c r="W35" s="11"/>
    </row>
    <row r="36" spans="1:23" s="1" customFormat="1" ht="37.5" customHeight="1">
      <c r="A36" s="11">
        <v>33</v>
      </c>
      <c r="B36" s="33" t="s">
        <v>203</v>
      </c>
      <c r="C36" s="33" t="s">
        <v>204</v>
      </c>
      <c r="D36" s="31" t="s">
        <v>46</v>
      </c>
      <c r="E36" s="22" t="s">
        <v>205</v>
      </c>
      <c r="F36" s="13" t="s">
        <v>28</v>
      </c>
      <c r="G36" s="32" t="s">
        <v>39</v>
      </c>
      <c r="H36" s="13" t="s">
        <v>40</v>
      </c>
      <c r="I36" s="13" t="s">
        <v>41</v>
      </c>
      <c r="J36" s="13" t="s">
        <v>197</v>
      </c>
      <c r="K36" s="13" t="s">
        <v>198</v>
      </c>
      <c r="L36" s="13" t="s">
        <v>199</v>
      </c>
      <c r="M36" s="58">
        <v>77.5</v>
      </c>
      <c r="N36" s="58">
        <v>73.9</v>
      </c>
      <c r="O36" s="59">
        <v>3</v>
      </c>
      <c r="P36" s="58">
        <v>154.4</v>
      </c>
      <c r="Q36" s="12">
        <f t="shared" si="0"/>
        <v>77.2</v>
      </c>
      <c r="R36" s="79">
        <v>74.04</v>
      </c>
      <c r="S36" s="12">
        <f t="shared" si="1"/>
        <v>151.24</v>
      </c>
      <c r="T36" s="12">
        <v>2</v>
      </c>
      <c r="U36" s="12" t="s">
        <v>35</v>
      </c>
      <c r="V36" s="12" t="s">
        <v>35</v>
      </c>
      <c r="W36" s="11"/>
    </row>
    <row r="37" spans="1:23" s="1" customFormat="1" ht="37.5" customHeight="1">
      <c r="A37" s="11">
        <v>34</v>
      </c>
      <c r="B37" s="33" t="s">
        <v>206</v>
      </c>
      <c r="C37" s="33" t="s">
        <v>207</v>
      </c>
      <c r="D37" s="31" t="s">
        <v>46</v>
      </c>
      <c r="E37" s="22">
        <v>1989.01</v>
      </c>
      <c r="F37" s="13" t="s">
        <v>28</v>
      </c>
      <c r="G37" s="32" t="s">
        <v>39</v>
      </c>
      <c r="H37" s="13" t="s">
        <v>40</v>
      </c>
      <c r="I37" s="13" t="s">
        <v>75</v>
      </c>
      <c r="J37" s="13" t="s">
        <v>208</v>
      </c>
      <c r="K37" s="13" t="s">
        <v>198</v>
      </c>
      <c r="L37" s="13" t="s">
        <v>199</v>
      </c>
      <c r="M37" s="58">
        <v>57.5</v>
      </c>
      <c r="N37" s="58">
        <v>79</v>
      </c>
      <c r="O37" s="59">
        <v>3</v>
      </c>
      <c r="P37" s="58">
        <v>139.5</v>
      </c>
      <c r="Q37" s="12">
        <f t="shared" si="0"/>
        <v>69.75</v>
      </c>
      <c r="R37" s="79">
        <v>76.84</v>
      </c>
      <c r="S37" s="12">
        <f t="shared" si="1"/>
        <v>146.59</v>
      </c>
      <c r="T37" s="12">
        <v>4</v>
      </c>
      <c r="U37" s="12" t="s">
        <v>35</v>
      </c>
      <c r="V37" s="12" t="s">
        <v>35</v>
      </c>
      <c r="W37" s="11"/>
    </row>
    <row r="38" spans="1:23" s="1" customFormat="1" ht="37.5" customHeight="1">
      <c r="A38" s="11">
        <v>35</v>
      </c>
      <c r="B38" s="17" t="s">
        <v>209</v>
      </c>
      <c r="C38" s="25" t="s">
        <v>210</v>
      </c>
      <c r="D38" s="12" t="s">
        <v>46</v>
      </c>
      <c r="E38" s="13">
        <v>1992.12</v>
      </c>
      <c r="F38" s="13" t="s">
        <v>28</v>
      </c>
      <c r="G38" s="12" t="s">
        <v>39</v>
      </c>
      <c r="H38" s="13" t="s">
        <v>40</v>
      </c>
      <c r="I38" s="13" t="s">
        <v>41</v>
      </c>
      <c r="J38" s="13" t="s">
        <v>211</v>
      </c>
      <c r="K38" s="48" t="s">
        <v>212</v>
      </c>
      <c r="L38" s="13" t="s">
        <v>213</v>
      </c>
      <c r="M38" s="51">
        <v>74</v>
      </c>
      <c r="N38" s="51">
        <v>85.9</v>
      </c>
      <c r="O38" s="54">
        <v>3</v>
      </c>
      <c r="P38" s="51">
        <f>SUM(M38:O38)</f>
        <v>162.9</v>
      </c>
      <c r="Q38" s="12">
        <f t="shared" si="0"/>
        <v>81.45</v>
      </c>
      <c r="R38" s="76">
        <v>78.82</v>
      </c>
      <c r="S38" s="12">
        <f t="shared" si="1"/>
        <v>160.26999999999998</v>
      </c>
      <c r="T38" s="12">
        <v>1</v>
      </c>
      <c r="U38" s="12" t="s">
        <v>35</v>
      </c>
      <c r="V38" s="12" t="s">
        <v>35</v>
      </c>
      <c r="W38" s="11"/>
    </row>
    <row r="39" spans="1:23" s="1" customFormat="1" ht="37.5" customHeight="1">
      <c r="A39" s="11">
        <v>36</v>
      </c>
      <c r="B39" s="17" t="s">
        <v>214</v>
      </c>
      <c r="C39" s="25" t="s">
        <v>215</v>
      </c>
      <c r="D39" s="12" t="s">
        <v>27</v>
      </c>
      <c r="E39" s="19">
        <v>1985.06</v>
      </c>
      <c r="F39" s="34" t="s">
        <v>38</v>
      </c>
      <c r="G39" s="26" t="s">
        <v>39</v>
      </c>
      <c r="H39" s="13" t="s">
        <v>40</v>
      </c>
      <c r="I39" s="13" t="s">
        <v>75</v>
      </c>
      <c r="J39" s="13" t="s">
        <v>216</v>
      </c>
      <c r="K39" s="48" t="s">
        <v>212</v>
      </c>
      <c r="L39" s="13" t="s">
        <v>217</v>
      </c>
      <c r="M39" s="51">
        <v>46</v>
      </c>
      <c r="N39" s="51">
        <v>79.2</v>
      </c>
      <c r="O39" s="52">
        <v>3</v>
      </c>
      <c r="P39" s="51">
        <f>SUM(M39:O39)</f>
        <v>128.2</v>
      </c>
      <c r="Q39" s="12">
        <f t="shared" si="0"/>
        <v>64.1</v>
      </c>
      <c r="R39" s="76">
        <v>75.8</v>
      </c>
      <c r="S39" s="12">
        <f t="shared" si="1"/>
        <v>139.89999999999998</v>
      </c>
      <c r="T39" s="12">
        <v>1</v>
      </c>
      <c r="U39" s="12" t="s">
        <v>35</v>
      </c>
      <c r="V39" s="12" t="s">
        <v>35</v>
      </c>
      <c r="W39" s="11"/>
    </row>
    <row r="40" spans="1:23" s="1" customFormat="1" ht="37.5" customHeight="1">
      <c r="A40" s="11">
        <v>37</v>
      </c>
      <c r="B40" s="17" t="s">
        <v>218</v>
      </c>
      <c r="C40" s="17" t="s">
        <v>219</v>
      </c>
      <c r="D40" s="12" t="s">
        <v>46</v>
      </c>
      <c r="E40" s="19">
        <v>1994.01</v>
      </c>
      <c r="F40" s="13" t="s">
        <v>28</v>
      </c>
      <c r="G40" s="12" t="s">
        <v>39</v>
      </c>
      <c r="H40" s="13" t="s">
        <v>145</v>
      </c>
      <c r="I40" s="13" t="s">
        <v>75</v>
      </c>
      <c r="J40" s="19" t="s">
        <v>220</v>
      </c>
      <c r="K40" s="48" t="s">
        <v>221</v>
      </c>
      <c r="L40" s="13" t="s">
        <v>222</v>
      </c>
      <c r="M40" s="51">
        <v>80.5</v>
      </c>
      <c r="N40" s="51">
        <v>76.9</v>
      </c>
      <c r="O40" s="52">
        <v>3</v>
      </c>
      <c r="P40" s="51">
        <f>SUM(M40:O40)</f>
        <v>160.4</v>
      </c>
      <c r="Q40" s="12">
        <f t="shared" si="0"/>
        <v>80.2</v>
      </c>
      <c r="R40" s="76">
        <v>83.08</v>
      </c>
      <c r="S40" s="12">
        <f t="shared" si="1"/>
        <v>163.28</v>
      </c>
      <c r="T40" s="12">
        <v>1</v>
      </c>
      <c r="U40" s="12" t="s">
        <v>35</v>
      </c>
      <c r="V40" s="12" t="s">
        <v>35</v>
      </c>
      <c r="W40" s="11"/>
    </row>
    <row r="41" spans="1:23" s="1" customFormat="1" ht="37.5" customHeight="1">
      <c r="A41" s="11">
        <v>38</v>
      </c>
      <c r="B41" s="17" t="s">
        <v>223</v>
      </c>
      <c r="C41" s="17" t="s">
        <v>224</v>
      </c>
      <c r="D41" s="12" t="s">
        <v>46</v>
      </c>
      <c r="E41" s="19">
        <v>1991.08</v>
      </c>
      <c r="F41" s="13" t="s">
        <v>28</v>
      </c>
      <c r="G41" s="12" t="s">
        <v>39</v>
      </c>
      <c r="H41" s="13" t="s">
        <v>40</v>
      </c>
      <c r="I41" s="13" t="s">
        <v>41</v>
      </c>
      <c r="J41" s="19" t="s">
        <v>225</v>
      </c>
      <c r="K41" s="48" t="s">
        <v>221</v>
      </c>
      <c r="L41" s="13" t="s">
        <v>222</v>
      </c>
      <c r="M41" s="51">
        <v>71</v>
      </c>
      <c r="N41" s="51">
        <v>86.1</v>
      </c>
      <c r="O41" s="52">
        <v>3</v>
      </c>
      <c r="P41" s="51">
        <f>SUM(M41:O41)</f>
        <v>160.1</v>
      </c>
      <c r="Q41" s="12">
        <f t="shared" si="0"/>
        <v>80.05</v>
      </c>
      <c r="R41" s="76">
        <v>79.04</v>
      </c>
      <c r="S41" s="12">
        <f t="shared" si="1"/>
        <v>159.09</v>
      </c>
      <c r="T41" s="12">
        <v>2</v>
      </c>
      <c r="U41" s="12" t="s">
        <v>35</v>
      </c>
      <c r="V41" s="12" t="s">
        <v>35</v>
      </c>
      <c r="W41" s="11"/>
    </row>
    <row r="42" spans="1:23" s="1" customFormat="1" ht="37.5" customHeight="1">
      <c r="A42" s="11">
        <v>39</v>
      </c>
      <c r="B42" s="14" t="s">
        <v>226</v>
      </c>
      <c r="C42" s="14" t="s">
        <v>227</v>
      </c>
      <c r="D42" s="15" t="s">
        <v>46</v>
      </c>
      <c r="E42" s="19">
        <v>1998.01</v>
      </c>
      <c r="F42" s="13" t="s">
        <v>28</v>
      </c>
      <c r="G42" s="15" t="s">
        <v>39</v>
      </c>
      <c r="H42" s="13" t="s">
        <v>145</v>
      </c>
      <c r="I42" s="13" t="s">
        <v>75</v>
      </c>
      <c r="J42" s="19" t="s">
        <v>228</v>
      </c>
      <c r="K42" s="48" t="s">
        <v>229</v>
      </c>
      <c r="L42" s="13" t="s">
        <v>230</v>
      </c>
      <c r="M42" s="16">
        <v>62.5</v>
      </c>
      <c r="N42" s="16">
        <v>81</v>
      </c>
      <c r="O42" s="50">
        <v>3</v>
      </c>
      <c r="P42" s="16">
        <f>SUM(M42:O42)</f>
        <v>146.5</v>
      </c>
      <c r="Q42" s="12">
        <f t="shared" si="0"/>
        <v>73.25</v>
      </c>
      <c r="R42" s="71">
        <v>73.86</v>
      </c>
      <c r="S42" s="12">
        <f t="shared" si="1"/>
        <v>147.11</v>
      </c>
      <c r="T42" s="12">
        <v>2</v>
      </c>
      <c r="U42" s="12" t="s">
        <v>35</v>
      </c>
      <c r="V42" s="12" t="s">
        <v>35</v>
      </c>
      <c r="W42" s="11"/>
    </row>
    <row r="43" spans="1:23" s="1" customFormat="1" ht="37.5" customHeight="1">
      <c r="A43" s="11">
        <v>40</v>
      </c>
      <c r="B43" s="35" t="s">
        <v>231</v>
      </c>
      <c r="C43" s="25" t="s">
        <v>232</v>
      </c>
      <c r="D43" s="36" t="s">
        <v>46</v>
      </c>
      <c r="E43" s="13">
        <v>1995.04</v>
      </c>
      <c r="F43" s="13" t="s">
        <v>28</v>
      </c>
      <c r="G43" s="37" t="s">
        <v>39</v>
      </c>
      <c r="H43" s="13" t="s">
        <v>30</v>
      </c>
      <c r="I43" s="13" t="s">
        <v>75</v>
      </c>
      <c r="J43" s="13" t="s">
        <v>233</v>
      </c>
      <c r="K43" s="48" t="s">
        <v>234</v>
      </c>
      <c r="L43" s="13" t="s">
        <v>235</v>
      </c>
      <c r="M43" s="60">
        <v>52.5</v>
      </c>
      <c r="N43" s="60">
        <v>57.6</v>
      </c>
      <c r="O43" s="61">
        <v>3</v>
      </c>
      <c r="P43" s="62">
        <v>113.1</v>
      </c>
      <c r="Q43" s="12">
        <f t="shared" si="0"/>
        <v>56.55</v>
      </c>
      <c r="R43" s="80">
        <v>71.4</v>
      </c>
      <c r="S43" s="12">
        <f t="shared" si="1"/>
        <v>127.95</v>
      </c>
      <c r="T43" s="12">
        <v>1</v>
      </c>
      <c r="U43" s="12" t="s">
        <v>35</v>
      </c>
      <c r="V43" s="12" t="s">
        <v>35</v>
      </c>
      <c r="W43" s="81"/>
    </row>
    <row r="44" spans="1:23" s="1" customFormat="1" ht="37.5" customHeight="1">
      <c r="A44" s="11">
        <v>41</v>
      </c>
      <c r="B44" s="35" t="s">
        <v>236</v>
      </c>
      <c r="C44" s="25" t="s">
        <v>237</v>
      </c>
      <c r="D44" s="12" t="s">
        <v>27</v>
      </c>
      <c r="E44" s="13">
        <v>1992.02</v>
      </c>
      <c r="F44" s="13" t="s">
        <v>38</v>
      </c>
      <c r="G44" s="37" t="s">
        <v>29</v>
      </c>
      <c r="H44" s="13" t="s">
        <v>40</v>
      </c>
      <c r="I44" s="13" t="s">
        <v>41</v>
      </c>
      <c r="J44" s="13" t="s">
        <v>238</v>
      </c>
      <c r="K44" s="48" t="s">
        <v>239</v>
      </c>
      <c r="L44" s="13" t="s">
        <v>240</v>
      </c>
      <c r="M44" s="60">
        <v>73.5</v>
      </c>
      <c r="N44" s="60">
        <v>97.5</v>
      </c>
      <c r="O44" s="63"/>
      <c r="P44" s="62">
        <v>171</v>
      </c>
      <c r="Q44" s="12">
        <f t="shared" si="0"/>
        <v>85.5</v>
      </c>
      <c r="R44" s="80">
        <v>80.5</v>
      </c>
      <c r="S44" s="12">
        <f t="shared" si="1"/>
        <v>166</v>
      </c>
      <c r="T44" s="12">
        <v>1</v>
      </c>
      <c r="U44" s="12" t="s">
        <v>35</v>
      </c>
      <c r="V44" s="12" t="s">
        <v>35</v>
      </c>
      <c r="W44" s="81"/>
    </row>
    <row r="45" spans="1:23" s="1" customFormat="1" ht="37.5" customHeight="1">
      <c r="A45" s="11">
        <v>42</v>
      </c>
      <c r="B45" s="38" t="s">
        <v>241</v>
      </c>
      <c r="C45" s="25" t="s">
        <v>242</v>
      </c>
      <c r="D45" s="12" t="s">
        <v>27</v>
      </c>
      <c r="E45" s="19">
        <v>1990.02</v>
      </c>
      <c r="F45" s="13" t="s">
        <v>28</v>
      </c>
      <c r="G45" s="26" t="s">
        <v>39</v>
      </c>
      <c r="H45" s="13" t="s">
        <v>40</v>
      </c>
      <c r="I45" s="13" t="s">
        <v>41</v>
      </c>
      <c r="J45" s="13" t="s">
        <v>243</v>
      </c>
      <c r="K45" s="48" t="s">
        <v>244</v>
      </c>
      <c r="L45" s="13" t="s">
        <v>245</v>
      </c>
      <c r="M45" s="43">
        <v>70</v>
      </c>
      <c r="N45" s="43">
        <v>91.5</v>
      </c>
      <c r="O45" s="43">
        <v>3</v>
      </c>
      <c r="P45" s="43">
        <v>164.5</v>
      </c>
      <c r="Q45" s="12">
        <f t="shared" si="0"/>
        <v>82.25</v>
      </c>
      <c r="R45" s="71">
        <v>81.36</v>
      </c>
      <c r="S45" s="12">
        <f t="shared" si="1"/>
        <v>163.61</v>
      </c>
      <c r="T45" s="12">
        <v>1</v>
      </c>
      <c r="U45" s="12" t="s">
        <v>35</v>
      </c>
      <c r="V45" s="12" t="s">
        <v>35</v>
      </c>
      <c r="W45" s="11"/>
    </row>
    <row r="46" spans="1:23" s="1" customFormat="1" ht="37.5" customHeight="1">
      <c r="A46" s="11">
        <v>43</v>
      </c>
      <c r="B46" s="100" t="s">
        <v>246</v>
      </c>
      <c r="C46" s="40" t="s">
        <v>247</v>
      </c>
      <c r="D46" s="39" t="s">
        <v>27</v>
      </c>
      <c r="E46" s="41">
        <v>1988.04</v>
      </c>
      <c r="F46" s="22" t="s">
        <v>28</v>
      </c>
      <c r="G46" s="42" t="s">
        <v>39</v>
      </c>
      <c r="H46" s="34" t="s">
        <v>145</v>
      </c>
      <c r="I46" s="13" t="s">
        <v>75</v>
      </c>
      <c r="J46" s="34" t="s">
        <v>248</v>
      </c>
      <c r="K46" s="64" t="s">
        <v>249</v>
      </c>
      <c r="L46" s="13" t="s">
        <v>250</v>
      </c>
      <c r="M46" s="65">
        <v>66</v>
      </c>
      <c r="N46" s="65">
        <v>92</v>
      </c>
      <c r="O46" s="65">
        <v>3</v>
      </c>
      <c r="P46" s="65">
        <v>161</v>
      </c>
      <c r="Q46" s="12">
        <f t="shared" si="0"/>
        <v>80.5</v>
      </c>
      <c r="R46" s="82">
        <v>82.56</v>
      </c>
      <c r="S46" s="12">
        <f t="shared" si="1"/>
        <v>163.06</v>
      </c>
      <c r="T46" s="12">
        <v>1</v>
      </c>
      <c r="U46" s="12" t="s">
        <v>35</v>
      </c>
      <c r="V46" s="12" t="s">
        <v>35</v>
      </c>
      <c r="W46" s="11"/>
    </row>
    <row r="47" spans="1:23" s="1" customFormat="1" ht="37.5" customHeight="1">
      <c r="A47" s="11">
        <v>44</v>
      </c>
      <c r="B47" s="43" t="s">
        <v>251</v>
      </c>
      <c r="C47" s="13" t="s">
        <v>252</v>
      </c>
      <c r="D47" s="44" t="s">
        <v>27</v>
      </c>
      <c r="E47" s="13">
        <v>1995.08</v>
      </c>
      <c r="F47" s="13" t="s">
        <v>56</v>
      </c>
      <c r="G47" s="13" t="s">
        <v>253</v>
      </c>
      <c r="H47" s="13" t="s">
        <v>145</v>
      </c>
      <c r="I47" s="13" t="s">
        <v>75</v>
      </c>
      <c r="J47" s="19" t="s">
        <v>254</v>
      </c>
      <c r="K47" s="49" t="s">
        <v>255</v>
      </c>
      <c r="L47" s="13" t="s">
        <v>256</v>
      </c>
      <c r="M47" s="43">
        <v>64.5</v>
      </c>
      <c r="N47" s="43">
        <v>85.5</v>
      </c>
      <c r="O47" s="43">
        <v>3</v>
      </c>
      <c r="P47" s="43">
        <v>153</v>
      </c>
      <c r="Q47" s="12">
        <f t="shared" si="0"/>
        <v>76.5</v>
      </c>
      <c r="R47" s="71">
        <v>84.36</v>
      </c>
      <c r="S47" s="12">
        <f t="shared" si="1"/>
        <v>160.86</v>
      </c>
      <c r="T47" s="12">
        <v>1</v>
      </c>
      <c r="U47" s="12" t="s">
        <v>35</v>
      </c>
      <c r="V47" s="12" t="s">
        <v>35</v>
      </c>
      <c r="W47" s="11"/>
    </row>
    <row r="48" spans="1:23" s="1" customFormat="1" ht="37.5" customHeight="1">
      <c r="A48" s="11">
        <v>45</v>
      </c>
      <c r="B48" s="97" t="s">
        <v>257</v>
      </c>
      <c r="C48" s="14" t="s">
        <v>169</v>
      </c>
      <c r="D48" s="15" t="s">
        <v>46</v>
      </c>
      <c r="E48" s="13">
        <v>1997.7</v>
      </c>
      <c r="F48" s="13" t="s">
        <v>56</v>
      </c>
      <c r="G48" s="21" t="s">
        <v>39</v>
      </c>
      <c r="H48" s="13" t="s">
        <v>40</v>
      </c>
      <c r="I48" s="13" t="s">
        <v>41</v>
      </c>
      <c r="J48" s="13" t="s">
        <v>258</v>
      </c>
      <c r="K48" s="48" t="s">
        <v>75</v>
      </c>
      <c r="L48" s="13" t="s">
        <v>259</v>
      </c>
      <c r="M48" s="43">
        <v>65.5</v>
      </c>
      <c r="N48" s="43">
        <v>91.5</v>
      </c>
      <c r="O48" s="43">
        <v>3</v>
      </c>
      <c r="P48" s="43">
        <v>160</v>
      </c>
      <c r="Q48" s="12">
        <f t="shared" si="0"/>
        <v>80</v>
      </c>
      <c r="R48" s="71">
        <v>86.54</v>
      </c>
      <c r="S48" s="12">
        <f t="shared" si="1"/>
        <v>166.54000000000002</v>
      </c>
      <c r="T48" s="12">
        <v>2</v>
      </c>
      <c r="U48" s="12" t="s">
        <v>35</v>
      </c>
      <c r="V48" s="12" t="s">
        <v>35</v>
      </c>
      <c r="W48" s="11"/>
    </row>
    <row r="49" spans="1:23" s="1" customFormat="1" ht="37.5" customHeight="1">
      <c r="A49" s="11">
        <v>46</v>
      </c>
      <c r="B49" s="38" t="s">
        <v>260</v>
      </c>
      <c r="C49" s="15" t="s">
        <v>261</v>
      </c>
      <c r="D49" s="15" t="s">
        <v>46</v>
      </c>
      <c r="E49" s="22" t="s">
        <v>262</v>
      </c>
      <c r="F49" s="22" t="s">
        <v>56</v>
      </c>
      <c r="G49" s="21" t="s">
        <v>39</v>
      </c>
      <c r="H49" s="13" t="s">
        <v>30</v>
      </c>
      <c r="I49" s="13" t="s">
        <v>75</v>
      </c>
      <c r="J49" s="13" t="s">
        <v>263</v>
      </c>
      <c r="K49" s="48" t="s">
        <v>75</v>
      </c>
      <c r="L49" s="13" t="s">
        <v>264</v>
      </c>
      <c r="M49" s="66" t="s">
        <v>265</v>
      </c>
      <c r="N49" s="66" t="s">
        <v>266</v>
      </c>
      <c r="O49" s="38">
        <v>3</v>
      </c>
      <c r="P49" s="66">
        <v>116.5</v>
      </c>
      <c r="Q49" s="12">
        <f t="shared" si="0"/>
        <v>58.25</v>
      </c>
      <c r="R49" s="74">
        <v>78.8</v>
      </c>
      <c r="S49" s="12">
        <f t="shared" si="1"/>
        <v>137.05</v>
      </c>
      <c r="T49" s="12">
        <v>1</v>
      </c>
      <c r="U49" s="12" t="s">
        <v>35</v>
      </c>
      <c r="V49" s="12" t="s">
        <v>35</v>
      </c>
      <c r="W49" s="11"/>
    </row>
    <row r="50" spans="1:23" s="1" customFormat="1" ht="37.5" customHeight="1">
      <c r="A50" s="11">
        <v>47</v>
      </c>
      <c r="B50" s="38" t="s">
        <v>267</v>
      </c>
      <c r="C50" s="15" t="s">
        <v>268</v>
      </c>
      <c r="D50" s="15" t="s">
        <v>46</v>
      </c>
      <c r="E50" s="22" t="s">
        <v>269</v>
      </c>
      <c r="F50" s="22" t="s">
        <v>56</v>
      </c>
      <c r="G50" s="21" t="s">
        <v>39</v>
      </c>
      <c r="H50" s="13" t="s">
        <v>40</v>
      </c>
      <c r="I50" s="13" t="s">
        <v>41</v>
      </c>
      <c r="J50" s="13" t="s">
        <v>270</v>
      </c>
      <c r="K50" s="48" t="s">
        <v>271</v>
      </c>
      <c r="L50" s="13" t="s">
        <v>272</v>
      </c>
      <c r="M50" s="66">
        <v>85</v>
      </c>
      <c r="N50" s="66">
        <v>97</v>
      </c>
      <c r="O50" s="38" t="s">
        <v>273</v>
      </c>
      <c r="P50" s="66">
        <v>185</v>
      </c>
      <c r="Q50" s="12">
        <f t="shared" si="0"/>
        <v>92.5</v>
      </c>
      <c r="R50" s="74">
        <v>86.7</v>
      </c>
      <c r="S50" s="12">
        <f t="shared" si="1"/>
        <v>179.2</v>
      </c>
      <c r="T50" s="12">
        <v>1</v>
      </c>
      <c r="U50" s="12" t="s">
        <v>35</v>
      </c>
      <c r="V50" s="12" t="s">
        <v>35</v>
      </c>
      <c r="W50" s="11"/>
    </row>
    <row r="51" spans="1:23" s="1" customFormat="1" ht="37.5" customHeight="1">
      <c r="A51" s="11">
        <v>48</v>
      </c>
      <c r="B51" s="24" t="s">
        <v>274</v>
      </c>
      <c r="C51" s="25" t="s">
        <v>275</v>
      </c>
      <c r="D51" s="12" t="s">
        <v>46</v>
      </c>
      <c r="E51" s="19">
        <v>1994.11</v>
      </c>
      <c r="F51" s="22" t="s">
        <v>28</v>
      </c>
      <c r="G51" s="26" t="s">
        <v>29</v>
      </c>
      <c r="H51" s="13" t="s">
        <v>145</v>
      </c>
      <c r="I51" s="13" t="s">
        <v>75</v>
      </c>
      <c r="J51" s="19" t="s">
        <v>276</v>
      </c>
      <c r="K51" s="49" t="s">
        <v>277</v>
      </c>
      <c r="L51" s="13" t="s">
        <v>278</v>
      </c>
      <c r="M51" s="43">
        <v>61</v>
      </c>
      <c r="N51" s="43">
        <v>65</v>
      </c>
      <c r="O51" s="43"/>
      <c r="P51" s="43">
        <v>126</v>
      </c>
      <c r="Q51" s="12">
        <f t="shared" si="0"/>
        <v>63</v>
      </c>
      <c r="R51" s="71">
        <v>82.48</v>
      </c>
      <c r="S51" s="12">
        <f t="shared" si="1"/>
        <v>145.48000000000002</v>
      </c>
      <c r="T51" s="12">
        <v>1</v>
      </c>
      <c r="U51" s="12" t="s">
        <v>35</v>
      </c>
      <c r="V51" s="12" t="s">
        <v>35</v>
      </c>
      <c r="W51" s="11"/>
    </row>
    <row r="52" spans="1:23" s="1" customFormat="1" ht="37.5" customHeight="1">
      <c r="A52" s="11">
        <v>49</v>
      </c>
      <c r="B52" s="24" t="s">
        <v>279</v>
      </c>
      <c r="C52" s="25" t="s">
        <v>280</v>
      </c>
      <c r="D52" s="12" t="s">
        <v>46</v>
      </c>
      <c r="E52" s="19">
        <v>1985.06</v>
      </c>
      <c r="F52" s="13" t="s">
        <v>28</v>
      </c>
      <c r="G52" s="26" t="s">
        <v>39</v>
      </c>
      <c r="H52" s="13" t="s">
        <v>145</v>
      </c>
      <c r="I52" s="13" t="s">
        <v>75</v>
      </c>
      <c r="J52" s="19" t="s">
        <v>281</v>
      </c>
      <c r="K52" s="49" t="s">
        <v>282</v>
      </c>
      <c r="L52" s="13" t="s">
        <v>278</v>
      </c>
      <c r="M52" s="43">
        <v>56</v>
      </c>
      <c r="N52" s="43">
        <v>69</v>
      </c>
      <c r="O52" s="43">
        <v>3</v>
      </c>
      <c r="P52" s="43">
        <v>128</v>
      </c>
      <c r="Q52" s="12">
        <f t="shared" si="0"/>
        <v>64</v>
      </c>
      <c r="R52" s="71">
        <v>73.54</v>
      </c>
      <c r="S52" s="12">
        <f t="shared" si="1"/>
        <v>137.54000000000002</v>
      </c>
      <c r="T52" s="12">
        <v>2</v>
      </c>
      <c r="U52" s="12" t="s">
        <v>35</v>
      </c>
      <c r="V52" s="12" t="s">
        <v>35</v>
      </c>
      <c r="W52" s="11"/>
    </row>
    <row r="53" spans="1:23" s="1" customFormat="1" ht="37.5" customHeight="1">
      <c r="A53" s="11">
        <v>50</v>
      </c>
      <c r="B53" s="38" t="s">
        <v>283</v>
      </c>
      <c r="C53" s="15" t="s">
        <v>284</v>
      </c>
      <c r="D53" s="15" t="s">
        <v>46</v>
      </c>
      <c r="E53" s="13">
        <v>1997.03</v>
      </c>
      <c r="F53" s="13" t="s">
        <v>56</v>
      </c>
      <c r="G53" s="21" t="s">
        <v>39</v>
      </c>
      <c r="H53" s="13" t="s">
        <v>145</v>
      </c>
      <c r="I53" s="13" t="s">
        <v>75</v>
      </c>
      <c r="J53" s="48" t="s">
        <v>285</v>
      </c>
      <c r="K53" s="13" t="s">
        <v>286</v>
      </c>
      <c r="L53" s="13" t="s">
        <v>287</v>
      </c>
      <c r="M53" s="15">
        <v>46</v>
      </c>
      <c r="N53" s="15">
        <v>77</v>
      </c>
      <c r="O53" s="15">
        <v>3</v>
      </c>
      <c r="P53" s="15">
        <v>126</v>
      </c>
      <c r="Q53" s="12">
        <f t="shared" si="0"/>
        <v>63</v>
      </c>
      <c r="R53" s="74">
        <v>83.78</v>
      </c>
      <c r="S53" s="12">
        <f t="shared" si="1"/>
        <v>146.78</v>
      </c>
      <c r="T53" s="12">
        <v>1</v>
      </c>
      <c r="U53" s="12" t="s">
        <v>35</v>
      </c>
      <c r="V53" s="12" t="s">
        <v>35</v>
      </c>
      <c r="W53" s="11"/>
    </row>
    <row r="54" spans="1:23" s="1" customFormat="1" ht="37.5" customHeight="1">
      <c r="A54" s="11">
        <v>51</v>
      </c>
      <c r="B54" s="43" t="s">
        <v>288</v>
      </c>
      <c r="C54" s="13" t="s">
        <v>289</v>
      </c>
      <c r="D54" s="44" t="s">
        <v>27</v>
      </c>
      <c r="E54" s="13">
        <v>1998.11</v>
      </c>
      <c r="F54" s="13" t="s">
        <v>56</v>
      </c>
      <c r="G54" s="13" t="s">
        <v>253</v>
      </c>
      <c r="H54" s="13" t="s">
        <v>145</v>
      </c>
      <c r="I54" s="13" t="s">
        <v>75</v>
      </c>
      <c r="J54" s="19" t="s">
        <v>290</v>
      </c>
      <c r="K54" s="49" t="s">
        <v>291</v>
      </c>
      <c r="L54" s="13" t="s">
        <v>292</v>
      </c>
      <c r="M54" s="43">
        <v>52.5</v>
      </c>
      <c r="N54" s="43">
        <v>65.5</v>
      </c>
      <c r="O54" s="43">
        <v>3</v>
      </c>
      <c r="P54" s="43">
        <v>121</v>
      </c>
      <c r="Q54" s="12">
        <f t="shared" si="0"/>
        <v>60.5</v>
      </c>
      <c r="R54" s="71">
        <v>71.42</v>
      </c>
      <c r="S54" s="12">
        <f t="shared" si="1"/>
        <v>131.92000000000002</v>
      </c>
      <c r="T54" s="12">
        <v>1</v>
      </c>
      <c r="U54" s="12" t="s">
        <v>35</v>
      </c>
      <c r="V54" s="12" t="s">
        <v>35</v>
      </c>
      <c r="W54" s="11"/>
    </row>
    <row r="55" spans="1:23" s="1" customFormat="1" ht="37.5" customHeight="1">
      <c r="A55" s="11">
        <v>52</v>
      </c>
      <c r="B55" s="14" t="s">
        <v>293</v>
      </c>
      <c r="C55" s="25" t="s">
        <v>294</v>
      </c>
      <c r="D55" s="12" t="s">
        <v>27</v>
      </c>
      <c r="E55" s="45">
        <v>1990.1</v>
      </c>
      <c r="F55" s="13" t="s">
        <v>28</v>
      </c>
      <c r="G55" s="13" t="s">
        <v>253</v>
      </c>
      <c r="H55" s="13" t="s">
        <v>295</v>
      </c>
      <c r="I55" s="13" t="s">
        <v>296</v>
      </c>
      <c r="J55" s="19" t="s">
        <v>297</v>
      </c>
      <c r="K55" s="49" t="s">
        <v>298</v>
      </c>
      <c r="L55" s="13" t="s">
        <v>299</v>
      </c>
      <c r="M55" s="43">
        <v>86.5</v>
      </c>
      <c r="N55" s="43">
        <v>90.5</v>
      </c>
      <c r="O55" s="43">
        <v>3</v>
      </c>
      <c r="P55" s="43">
        <v>180</v>
      </c>
      <c r="Q55" s="12">
        <f t="shared" si="0"/>
        <v>90</v>
      </c>
      <c r="R55" s="71">
        <v>86.98</v>
      </c>
      <c r="S55" s="12">
        <f t="shared" si="1"/>
        <v>176.98000000000002</v>
      </c>
      <c r="T55" s="12">
        <v>1</v>
      </c>
      <c r="U55" s="12" t="s">
        <v>35</v>
      </c>
      <c r="V55" s="12" t="s">
        <v>35</v>
      </c>
      <c r="W55" s="11"/>
    </row>
    <row r="56" spans="1:23" s="1" customFormat="1" ht="37.5" customHeight="1">
      <c r="A56" s="11">
        <v>53</v>
      </c>
      <c r="B56" s="14" t="s">
        <v>300</v>
      </c>
      <c r="C56" s="25" t="s">
        <v>301</v>
      </c>
      <c r="D56" s="12" t="s">
        <v>46</v>
      </c>
      <c r="E56" s="13">
        <v>1993.04</v>
      </c>
      <c r="F56" s="13" t="s">
        <v>28</v>
      </c>
      <c r="G56" s="13" t="s">
        <v>253</v>
      </c>
      <c r="H56" s="13" t="s">
        <v>145</v>
      </c>
      <c r="I56" s="13" t="s">
        <v>75</v>
      </c>
      <c r="J56" s="19" t="s">
        <v>302</v>
      </c>
      <c r="K56" s="49" t="s">
        <v>303</v>
      </c>
      <c r="L56" s="13" t="s">
        <v>299</v>
      </c>
      <c r="M56" s="43">
        <v>74.5</v>
      </c>
      <c r="N56" s="43">
        <v>87</v>
      </c>
      <c r="O56" s="43">
        <v>3</v>
      </c>
      <c r="P56" s="43">
        <v>164.5</v>
      </c>
      <c r="Q56" s="12">
        <f t="shared" si="0"/>
        <v>82.25</v>
      </c>
      <c r="R56" s="71">
        <v>86.34</v>
      </c>
      <c r="S56" s="12">
        <f t="shared" si="1"/>
        <v>168.59</v>
      </c>
      <c r="T56" s="12">
        <v>2</v>
      </c>
      <c r="U56" s="12" t="s">
        <v>35</v>
      </c>
      <c r="V56" s="12" t="s">
        <v>35</v>
      </c>
      <c r="W56" s="11"/>
    </row>
    <row r="57" spans="1:23" s="1" customFormat="1" ht="37.5" customHeight="1">
      <c r="A57" s="11">
        <v>54</v>
      </c>
      <c r="B57" s="14" t="s">
        <v>304</v>
      </c>
      <c r="C57" s="13" t="s">
        <v>305</v>
      </c>
      <c r="D57" s="21" t="s">
        <v>27</v>
      </c>
      <c r="E57" s="13">
        <v>1994.06</v>
      </c>
      <c r="F57" s="13" t="s">
        <v>56</v>
      </c>
      <c r="G57" s="13" t="s">
        <v>29</v>
      </c>
      <c r="H57" s="13" t="s">
        <v>40</v>
      </c>
      <c r="I57" s="13" t="s">
        <v>41</v>
      </c>
      <c r="J57" s="19" t="s">
        <v>306</v>
      </c>
      <c r="K57" s="49" t="s">
        <v>307</v>
      </c>
      <c r="L57" s="13" t="s">
        <v>308</v>
      </c>
      <c r="M57" s="16">
        <v>66.5</v>
      </c>
      <c r="N57" s="16">
        <v>73</v>
      </c>
      <c r="O57" s="43"/>
      <c r="P57" s="43">
        <f>SUM(M57:O57)</f>
        <v>139.5</v>
      </c>
      <c r="Q57" s="12">
        <f t="shared" si="0"/>
        <v>69.75</v>
      </c>
      <c r="R57" s="71">
        <v>82.6</v>
      </c>
      <c r="S57" s="12">
        <f t="shared" si="1"/>
        <v>152.35</v>
      </c>
      <c r="T57" s="12">
        <v>1</v>
      </c>
      <c r="U57" s="12" t="s">
        <v>35</v>
      </c>
      <c r="V57" s="12" t="s">
        <v>35</v>
      </c>
      <c r="W57" s="13"/>
    </row>
    <row r="58" spans="1:23" s="1" customFormat="1" ht="37.5" customHeight="1">
      <c r="A58" s="11">
        <v>55</v>
      </c>
      <c r="B58" s="14" t="s">
        <v>309</v>
      </c>
      <c r="C58" s="13" t="s">
        <v>310</v>
      </c>
      <c r="D58" s="21" t="s">
        <v>27</v>
      </c>
      <c r="E58" s="45">
        <v>1993.1</v>
      </c>
      <c r="F58" s="13" t="s">
        <v>28</v>
      </c>
      <c r="G58" s="13" t="s">
        <v>39</v>
      </c>
      <c r="H58" s="13" t="s">
        <v>40</v>
      </c>
      <c r="I58" s="13" t="s">
        <v>41</v>
      </c>
      <c r="J58" s="19" t="s">
        <v>311</v>
      </c>
      <c r="K58" s="49" t="s">
        <v>312</v>
      </c>
      <c r="L58" s="13" t="s">
        <v>308</v>
      </c>
      <c r="M58" s="16">
        <v>87</v>
      </c>
      <c r="N58" s="16">
        <v>98.5</v>
      </c>
      <c r="O58" s="43">
        <v>3</v>
      </c>
      <c r="P58" s="43">
        <f>SUM(M58:O58)</f>
        <v>188.5</v>
      </c>
      <c r="Q58" s="12">
        <f t="shared" si="0"/>
        <v>94.25</v>
      </c>
      <c r="R58" s="71">
        <v>86.66</v>
      </c>
      <c r="S58" s="12">
        <f t="shared" si="1"/>
        <v>180.91</v>
      </c>
      <c r="T58" s="12">
        <v>1</v>
      </c>
      <c r="U58" s="12" t="s">
        <v>35</v>
      </c>
      <c r="V58" s="12" t="s">
        <v>35</v>
      </c>
      <c r="W58" s="13"/>
    </row>
    <row r="59" spans="1:23" s="1" customFormat="1" ht="37.5" customHeight="1">
      <c r="A59" s="11">
        <v>56</v>
      </c>
      <c r="B59" s="14" t="s">
        <v>313</v>
      </c>
      <c r="C59" s="13" t="s">
        <v>314</v>
      </c>
      <c r="D59" s="21" t="s">
        <v>46</v>
      </c>
      <c r="E59" s="13">
        <v>1990.07</v>
      </c>
      <c r="F59" s="13" t="s">
        <v>28</v>
      </c>
      <c r="G59" s="13" t="s">
        <v>29</v>
      </c>
      <c r="H59" s="13" t="s">
        <v>30</v>
      </c>
      <c r="I59" s="13" t="s">
        <v>75</v>
      </c>
      <c r="J59" s="19" t="s">
        <v>315</v>
      </c>
      <c r="K59" s="49" t="s">
        <v>316</v>
      </c>
      <c r="L59" s="13" t="s">
        <v>308</v>
      </c>
      <c r="M59" s="16">
        <v>58</v>
      </c>
      <c r="N59" s="16">
        <v>53</v>
      </c>
      <c r="O59" s="43"/>
      <c r="P59" s="43">
        <f>SUM(M59:O59)</f>
        <v>111</v>
      </c>
      <c r="Q59" s="12">
        <f t="shared" si="0"/>
        <v>55.5</v>
      </c>
      <c r="R59" s="71">
        <v>81.12</v>
      </c>
      <c r="S59" s="12">
        <f t="shared" si="1"/>
        <v>136.62</v>
      </c>
      <c r="T59" s="12">
        <v>1</v>
      </c>
      <c r="U59" s="12" t="s">
        <v>35</v>
      </c>
      <c r="V59" s="12" t="s">
        <v>35</v>
      </c>
      <c r="W59" s="13"/>
    </row>
    <row r="60" spans="1:23" s="1" customFormat="1" ht="37.5" customHeight="1">
      <c r="A60" s="11">
        <v>57</v>
      </c>
      <c r="B60" s="14">
        <v>1145220202504</v>
      </c>
      <c r="C60" s="13" t="s">
        <v>317</v>
      </c>
      <c r="D60" s="21" t="s">
        <v>27</v>
      </c>
      <c r="E60" s="13">
        <v>1990.12</v>
      </c>
      <c r="F60" s="13" t="s">
        <v>28</v>
      </c>
      <c r="G60" s="13" t="s">
        <v>39</v>
      </c>
      <c r="H60" s="13" t="s">
        <v>40</v>
      </c>
      <c r="I60" s="13" t="s">
        <v>41</v>
      </c>
      <c r="J60" s="19" t="s">
        <v>318</v>
      </c>
      <c r="K60" s="13" t="s">
        <v>319</v>
      </c>
      <c r="L60" s="13" t="s">
        <v>320</v>
      </c>
      <c r="M60" s="16">
        <v>64.5</v>
      </c>
      <c r="N60" s="16">
        <v>77</v>
      </c>
      <c r="O60" s="50">
        <v>3</v>
      </c>
      <c r="P60" s="16">
        <v>144.5</v>
      </c>
      <c r="Q60" s="12">
        <f t="shared" si="0"/>
        <v>72.25</v>
      </c>
      <c r="R60" s="71">
        <v>76.98</v>
      </c>
      <c r="S60" s="12">
        <f t="shared" si="1"/>
        <v>149.23000000000002</v>
      </c>
      <c r="T60" s="12">
        <v>3</v>
      </c>
      <c r="U60" s="12" t="s">
        <v>35</v>
      </c>
      <c r="V60" s="12" t="s">
        <v>35</v>
      </c>
      <c r="W60" s="13" t="s">
        <v>321</v>
      </c>
    </row>
    <row r="61" spans="1:23" s="1" customFormat="1" ht="37.5" customHeight="1">
      <c r="A61" s="11">
        <v>58</v>
      </c>
      <c r="B61" s="14" t="s">
        <v>322</v>
      </c>
      <c r="C61" s="13" t="s">
        <v>323</v>
      </c>
      <c r="D61" s="21" t="s">
        <v>46</v>
      </c>
      <c r="E61" s="13">
        <v>1996.03</v>
      </c>
      <c r="F61" s="13" t="s">
        <v>56</v>
      </c>
      <c r="G61" s="13" t="s">
        <v>29</v>
      </c>
      <c r="H61" s="13" t="s">
        <v>40</v>
      </c>
      <c r="I61" s="13" t="s">
        <v>41</v>
      </c>
      <c r="J61" s="19" t="s">
        <v>324</v>
      </c>
      <c r="K61" s="49" t="s">
        <v>75</v>
      </c>
      <c r="L61" s="13" t="s">
        <v>325</v>
      </c>
      <c r="M61" s="16">
        <v>55</v>
      </c>
      <c r="N61" s="16">
        <v>76</v>
      </c>
      <c r="O61" s="16"/>
      <c r="P61" s="16">
        <v>131</v>
      </c>
      <c r="Q61" s="12">
        <f t="shared" si="0"/>
        <v>65.5</v>
      </c>
      <c r="R61" s="71">
        <v>82.56</v>
      </c>
      <c r="S61" s="12">
        <f t="shared" si="1"/>
        <v>148.06</v>
      </c>
      <c r="T61" s="12">
        <v>1</v>
      </c>
      <c r="U61" s="12" t="s">
        <v>35</v>
      </c>
      <c r="V61" s="12" t="s">
        <v>35</v>
      </c>
      <c r="W61" s="11"/>
    </row>
    <row r="62" spans="1:23" s="1" customFormat="1" ht="37.5" customHeight="1">
      <c r="A62" s="11">
        <v>59</v>
      </c>
      <c r="B62" s="100" t="s">
        <v>326</v>
      </c>
      <c r="C62" s="40" t="s">
        <v>327</v>
      </c>
      <c r="D62" s="39" t="s">
        <v>46</v>
      </c>
      <c r="E62" s="41" t="s">
        <v>328</v>
      </c>
      <c r="F62" s="13" t="s">
        <v>56</v>
      </c>
      <c r="G62" s="42" t="s">
        <v>39</v>
      </c>
      <c r="H62" s="34" t="s">
        <v>40</v>
      </c>
      <c r="I62" s="34" t="s">
        <v>41</v>
      </c>
      <c r="J62" s="67" t="s">
        <v>329</v>
      </c>
      <c r="K62" s="13" t="s">
        <v>330</v>
      </c>
      <c r="L62" s="13" t="s">
        <v>331</v>
      </c>
      <c r="M62" s="65">
        <v>72</v>
      </c>
      <c r="N62" s="65">
        <v>76</v>
      </c>
      <c r="O62" s="65">
        <v>3</v>
      </c>
      <c r="P62" s="65">
        <v>151</v>
      </c>
      <c r="Q62" s="12">
        <f t="shared" si="0"/>
        <v>75.5</v>
      </c>
      <c r="R62" s="82">
        <v>81.18</v>
      </c>
      <c r="S62" s="12">
        <f t="shared" si="1"/>
        <v>156.68</v>
      </c>
      <c r="T62" s="12">
        <v>1</v>
      </c>
      <c r="U62" s="12" t="s">
        <v>35</v>
      </c>
      <c r="V62" s="12" t="s">
        <v>35</v>
      </c>
      <c r="W62" s="11"/>
    </row>
    <row r="63" spans="1:23" s="1" customFormat="1" ht="37.5" customHeight="1">
      <c r="A63" s="11">
        <v>60</v>
      </c>
      <c r="B63" s="38" t="s">
        <v>332</v>
      </c>
      <c r="C63" s="13" t="s">
        <v>333</v>
      </c>
      <c r="D63" s="21" t="s">
        <v>27</v>
      </c>
      <c r="E63" s="22" t="s">
        <v>334</v>
      </c>
      <c r="F63" s="22" t="s">
        <v>28</v>
      </c>
      <c r="G63" s="21" t="s">
        <v>39</v>
      </c>
      <c r="H63" s="13" t="s">
        <v>30</v>
      </c>
      <c r="I63" s="13" t="s">
        <v>75</v>
      </c>
      <c r="J63" s="13" t="s">
        <v>335</v>
      </c>
      <c r="K63" s="48" t="s">
        <v>336</v>
      </c>
      <c r="L63" s="13" t="s">
        <v>337</v>
      </c>
      <c r="M63" s="66">
        <v>68</v>
      </c>
      <c r="N63" s="66">
        <v>88</v>
      </c>
      <c r="O63" s="38" t="s">
        <v>273</v>
      </c>
      <c r="P63" s="66">
        <v>159</v>
      </c>
      <c r="Q63" s="12">
        <f t="shared" si="0"/>
        <v>79.5</v>
      </c>
      <c r="R63" s="74">
        <v>82.3</v>
      </c>
      <c r="S63" s="12">
        <f t="shared" si="1"/>
        <v>161.8</v>
      </c>
      <c r="T63" s="12">
        <v>1</v>
      </c>
      <c r="U63" s="12" t="s">
        <v>35</v>
      </c>
      <c r="V63" s="12" t="s">
        <v>35</v>
      </c>
      <c r="W63" s="11"/>
    </row>
    <row r="64" spans="1:23" s="1" customFormat="1" ht="37.5" customHeight="1">
      <c r="A64" s="11">
        <v>61</v>
      </c>
      <c r="B64" s="14" t="s">
        <v>338</v>
      </c>
      <c r="C64" s="25" t="s">
        <v>339</v>
      </c>
      <c r="D64" s="12" t="s">
        <v>46</v>
      </c>
      <c r="E64" s="13">
        <v>1986.09</v>
      </c>
      <c r="F64" s="13" t="s">
        <v>28</v>
      </c>
      <c r="G64" s="13" t="s">
        <v>39</v>
      </c>
      <c r="H64" s="13" t="s">
        <v>30</v>
      </c>
      <c r="I64" s="13" t="s">
        <v>75</v>
      </c>
      <c r="J64" s="19" t="s">
        <v>340</v>
      </c>
      <c r="K64" s="49" t="s">
        <v>341</v>
      </c>
      <c r="L64" s="13" t="s">
        <v>342</v>
      </c>
      <c r="M64" s="16">
        <v>63</v>
      </c>
      <c r="N64" s="16">
        <v>89</v>
      </c>
      <c r="O64" s="50">
        <v>3</v>
      </c>
      <c r="P64" s="16">
        <v>155</v>
      </c>
      <c r="Q64" s="12">
        <f t="shared" si="0"/>
        <v>77.5</v>
      </c>
      <c r="R64" s="71">
        <v>79.58</v>
      </c>
      <c r="S64" s="12">
        <f t="shared" si="1"/>
        <v>157.07999999999998</v>
      </c>
      <c r="T64" s="12">
        <v>1</v>
      </c>
      <c r="U64" s="12" t="s">
        <v>35</v>
      </c>
      <c r="V64" s="12" t="s">
        <v>35</v>
      </c>
      <c r="W64" s="11"/>
    </row>
    <row r="65" spans="1:23" s="1" customFormat="1" ht="37.5" customHeight="1">
      <c r="A65" s="11">
        <v>62</v>
      </c>
      <c r="B65" s="14" t="s">
        <v>343</v>
      </c>
      <c r="C65" s="25" t="s">
        <v>344</v>
      </c>
      <c r="D65" s="12" t="s">
        <v>46</v>
      </c>
      <c r="E65" s="13">
        <v>1990.03</v>
      </c>
      <c r="F65" s="13" t="s">
        <v>38</v>
      </c>
      <c r="G65" s="13" t="s">
        <v>29</v>
      </c>
      <c r="H65" s="13" t="s">
        <v>30</v>
      </c>
      <c r="I65" s="13" t="s">
        <v>75</v>
      </c>
      <c r="J65" s="19" t="s">
        <v>345</v>
      </c>
      <c r="K65" s="49" t="s">
        <v>346</v>
      </c>
      <c r="L65" s="13" t="s">
        <v>342</v>
      </c>
      <c r="M65" s="16">
        <v>55</v>
      </c>
      <c r="N65" s="16">
        <v>70.5</v>
      </c>
      <c r="O65" s="16"/>
      <c r="P65" s="16">
        <v>125.5</v>
      </c>
      <c r="Q65" s="12">
        <f t="shared" si="0"/>
        <v>62.75</v>
      </c>
      <c r="R65" s="71">
        <v>82.98</v>
      </c>
      <c r="S65" s="12">
        <f t="shared" si="1"/>
        <v>145.73000000000002</v>
      </c>
      <c r="T65" s="12">
        <v>2</v>
      </c>
      <c r="U65" s="12" t="s">
        <v>35</v>
      </c>
      <c r="V65" s="12" t="s">
        <v>35</v>
      </c>
      <c r="W65" s="11"/>
    </row>
    <row r="66" spans="1:23" s="1" customFormat="1" ht="37.5" customHeight="1">
      <c r="A66" s="11">
        <v>63</v>
      </c>
      <c r="B66" s="14" t="s">
        <v>347</v>
      </c>
      <c r="C66" s="25" t="s">
        <v>348</v>
      </c>
      <c r="D66" s="12" t="s">
        <v>27</v>
      </c>
      <c r="E66" s="13">
        <v>1990.06</v>
      </c>
      <c r="F66" s="13" t="s">
        <v>38</v>
      </c>
      <c r="G66" s="13" t="s">
        <v>39</v>
      </c>
      <c r="H66" s="13" t="s">
        <v>40</v>
      </c>
      <c r="I66" s="13" t="s">
        <v>75</v>
      </c>
      <c r="J66" s="19" t="s">
        <v>349</v>
      </c>
      <c r="K66" s="49" t="s">
        <v>350</v>
      </c>
      <c r="L66" s="13" t="s">
        <v>351</v>
      </c>
      <c r="M66" s="16">
        <v>82.5</v>
      </c>
      <c r="N66" s="16">
        <v>92.5</v>
      </c>
      <c r="O66" s="50">
        <v>3</v>
      </c>
      <c r="P66" s="16">
        <v>178</v>
      </c>
      <c r="Q66" s="12">
        <f t="shared" si="0"/>
        <v>89</v>
      </c>
      <c r="R66" s="71">
        <v>83.62</v>
      </c>
      <c r="S66" s="12">
        <f t="shared" si="1"/>
        <v>172.62</v>
      </c>
      <c r="T66" s="12">
        <v>1</v>
      </c>
      <c r="U66" s="12" t="s">
        <v>35</v>
      </c>
      <c r="V66" s="12" t="s">
        <v>35</v>
      </c>
      <c r="W66" s="11"/>
    </row>
    <row r="67" spans="1:23" s="1" customFormat="1" ht="37.5" customHeight="1">
      <c r="A67" s="11">
        <v>64</v>
      </c>
      <c r="B67" s="14" t="s">
        <v>352</v>
      </c>
      <c r="C67" s="25" t="s">
        <v>353</v>
      </c>
      <c r="D67" s="12" t="s">
        <v>27</v>
      </c>
      <c r="E67" s="13">
        <v>1993.05</v>
      </c>
      <c r="F67" s="13" t="s">
        <v>38</v>
      </c>
      <c r="G67" s="13" t="s">
        <v>29</v>
      </c>
      <c r="H67" s="13" t="s">
        <v>40</v>
      </c>
      <c r="I67" s="13" t="s">
        <v>41</v>
      </c>
      <c r="J67" s="19" t="s">
        <v>354</v>
      </c>
      <c r="K67" s="49" t="s">
        <v>355</v>
      </c>
      <c r="L67" s="13" t="s">
        <v>351</v>
      </c>
      <c r="M67" s="16">
        <v>82.5</v>
      </c>
      <c r="N67" s="16">
        <v>88</v>
      </c>
      <c r="O67" s="16"/>
      <c r="P67" s="16">
        <v>170.5</v>
      </c>
      <c r="Q67" s="12">
        <f t="shared" si="0"/>
        <v>85.25</v>
      </c>
      <c r="R67" s="71">
        <v>85.42</v>
      </c>
      <c r="S67" s="12">
        <f t="shared" si="1"/>
        <v>170.67000000000002</v>
      </c>
      <c r="T67" s="12">
        <v>2</v>
      </c>
      <c r="U67" s="12" t="s">
        <v>35</v>
      </c>
      <c r="V67" s="12" t="s">
        <v>35</v>
      </c>
      <c r="W67" s="11"/>
    </row>
    <row r="68" spans="1:23" s="1" customFormat="1" ht="37.5" customHeight="1">
      <c r="A68" s="11">
        <v>65</v>
      </c>
      <c r="B68" s="15" t="s">
        <v>356</v>
      </c>
      <c r="C68" s="15" t="s">
        <v>357</v>
      </c>
      <c r="D68" s="15" t="s">
        <v>46</v>
      </c>
      <c r="E68" s="13">
        <v>1997.09</v>
      </c>
      <c r="F68" s="13" t="s">
        <v>56</v>
      </c>
      <c r="G68" s="21" t="s">
        <v>253</v>
      </c>
      <c r="H68" s="13" t="s">
        <v>145</v>
      </c>
      <c r="I68" s="13" t="s">
        <v>75</v>
      </c>
      <c r="J68" s="13" t="s">
        <v>358</v>
      </c>
      <c r="K68" s="48" t="s">
        <v>75</v>
      </c>
      <c r="L68" s="13" t="s">
        <v>359</v>
      </c>
      <c r="M68" s="43">
        <v>70</v>
      </c>
      <c r="N68" s="43">
        <v>96.5</v>
      </c>
      <c r="O68" s="43">
        <v>3</v>
      </c>
      <c r="P68" s="43">
        <v>169.5</v>
      </c>
      <c r="Q68" s="12">
        <f aca="true" t="shared" si="2" ref="Q68:Q84">P68/2</f>
        <v>84.75</v>
      </c>
      <c r="R68" s="71">
        <v>76.7</v>
      </c>
      <c r="S68" s="12">
        <f aca="true" t="shared" si="3" ref="S68:S84">Q68+R68</f>
        <v>161.45</v>
      </c>
      <c r="T68" s="12">
        <v>1</v>
      </c>
      <c r="U68" s="12" t="s">
        <v>35</v>
      </c>
      <c r="V68" s="12" t="s">
        <v>35</v>
      </c>
      <c r="W68" s="11"/>
    </row>
    <row r="69" spans="1:23" s="1" customFormat="1" ht="37.5" customHeight="1">
      <c r="A69" s="11">
        <v>66</v>
      </c>
      <c r="B69" s="14" t="s">
        <v>360</v>
      </c>
      <c r="C69" s="25" t="s">
        <v>361</v>
      </c>
      <c r="D69" s="12" t="s">
        <v>46</v>
      </c>
      <c r="E69" s="45">
        <v>1988.1</v>
      </c>
      <c r="F69" s="13" t="s">
        <v>38</v>
      </c>
      <c r="G69" s="21" t="s">
        <v>253</v>
      </c>
      <c r="H69" s="13" t="s">
        <v>295</v>
      </c>
      <c r="I69" s="13" t="s">
        <v>296</v>
      </c>
      <c r="J69" s="13" t="s">
        <v>362</v>
      </c>
      <c r="K69" s="48" t="s">
        <v>363</v>
      </c>
      <c r="L69" s="13" t="s">
        <v>364</v>
      </c>
      <c r="M69" s="16">
        <v>75</v>
      </c>
      <c r="N69" s="43">
        <v>86</v>
      </c>
      <c r="O69" s="43">
        <v>3</v>
      </c>
      <c r="P69" s="43">
        <v>164</v>
      </c>
      <c r="Q69" s="12">
        <f t="shared" si="2"/>
        <v>82</v>
      </c>
      <c r="R69" s="71">
        <v>80.16</v>
      </c>
      <c r="S69" s="12">
        <f t="shared" si="3"/>
        <v>162.16</v>
      </c>
      <c r="T69" s="12">
        <v>2</v>
      </c>
      <c r="U69" s="12" t="s">
        <v>35</v>
      </c>
      <c r="V69" s="12" t="s">
        <v>35</v>
      </c>
      <c r="W69" s="11" t="s">
        <v>65</v>
      </c>
    </row>
    <row r="70" spans="1:23" s="1" customFormat="1" ht="37.5" customHeight="1">
      <c r="A70" s="11">
        <v>67</v>
      </c>
      <c r="B70" s="14" t="s">
        <v>365</v>
      </c>
      <c r="C70" s="25" t="s">
        <v>366</v>
      </c>
      <c r="D70" s="21" t="s">
        <v>27</v>
      </c>
      <c r="E70" s="13">
        <v>1994.12</v>
      </c>
      <c r="F70" s="13" t="s">
        <v>28</v>
      </c>
      <c r="G70" s="13" t="s">
        <v>253</v>
      </c>
      <c r="H70" s="13" t="s">
        <v>145</v>
      </c>
      <c r="I70" s="13" t="s">
        <v>75</v>
      </c>
      <c r="J70" s="19" t="s">
        <v>367</v>
      </c>
      <c r="K70" s="49" t="s">
        <v>368</v>
      </c>
      <c r="L70" s="13" t="s">
        <v>369</v>
      </c>
      <c r="M70" s="43">
        <v>72</v>
      </c>
      <c r="N70" s="43">
        <v>81.5</v>
      </c>
      <c r="O70" s="43">
        <v>3</v>
      </c>
      <c r="P70" s="43">
        <v>156.5</v>
      </c>
      <c r="Q70" s="12">
        <f t="shared" si="2"/>
        <v>78.25</v>
      </c>
      <c r="R70" s="71">
        <v>79.28</v>
      </c>
      <c r="S70" s="12">
        <f t="shared" si="3"/>
        <v>157.53</v>
      </c>
      <c r="T70" s="12">
        <v>1</v>
      </c>
      <c r="U70" s="12" t="s">
        <v>35</v>
      </c>
      <c r="V70" s="12" t="s">
        <v>35</v>
      </c>
      <c r="W70" s="11"/>
    </row>
    <row r="71" spans="1:23" s="1" customFormat="1" ht="37.5" customHeight="1">
      <c r="A71" s="11">
        <v>68</v>
      </c>
      <c r="B71" s="100" t="s">
        <v>370</v>
      </c>
      <c r="C71" s="39" t="s">
        <v>371</v>
      </c>
      <c r="D71" s="39" t="s">
        <v>46</v>
      </c>
      <c r="E71" s="34">
        <v>1994</v>
      </c>
      <c r="F71" s="13" t="s">
        <v>56</v>
      </c>
      <c r="G71" s="42" t="s">
        <v>39</v>
      </c>
      <c r="H71" s="34" t="s">
        <v>40</v>
      </c>
      <c r="I71" s="34" t="s">
        <v>41</v>
      </c>
      <c r="J71" s="34" t="s">
        <v>372</v>
      </c>
      <c r="K71" s="64" t="s">
        <v>373</v>
      </c>
      <c r="L71" s="13" t="s">
        <v>374</v>
      </c>
      <c r="M71" s="65">
        <v>86.5</v>
      </c>
      <c r="N71" s="65">
        <v>116.5</v>
      </c>
      <c r="O71" s="65">
        <v>3</v>
      </c>
      <c r="P71" s="65">
        <v>206</v>
      </c>
      <c r="Q71" s="12">
        <f t="shared" si="2"/>
        <v>103</v>
      </c>
      <c r="R71" s="82">
        <v>87.06</v>
      </c>
      <c r="S71" s="12">
        <f t="shared" si="3"/>
        <v>190.06</v>
      </c>
      <c r="T71" s="12">
        <v>1</v>
      </c>
      <c r="U71" s="12" t="s">
        <v>35</v>
      </c>
      <c r="V71" s="12" t="s">
        <v>35</v>
      </c>
      <c r="W71" s="93"/>
    </row>
    <row r="72" spans="1:23" s="1" customFormat="1" ht="37.5" customHeight="1">
      <c r="A72" s="11">
        <v>69</v>
      </c>
      <c r="B72" s="14" t="s">
        <v>375</v>
      </c>
      <c r="C72" s="15" t="s">
        <v>376</v>
      </c>
      <c r="D72" s="15" t="s">
        <v>46</v>
      </c>
      <c r="E72" s="22" t="s">
        <v>262</v>
      </c>
      <c r="F72" s="13" t="s">
        <v>56</v>
      </c>
      <c r="G72" s="15" t="s">
        <v>39</v>
      </c>
      <c r="H72" s="13" t="s">
        <v>40</v>
      </c>
      <c r="I72" s="13" t="s">
        <v>41</v>
      </c>
      <c r="J72" s="13" t="s">
        <v>377</v>
      </c>
      <c r="K72" s="48" t="s">
        <v>75</v>
      </c>
      <c r="L72" s="13" t="s">
        <v>378</v>
      </c>
      <c r="M72" s="16">
        <v>92</v>
      </c>
      <c r="N72" s="16">
        <v>73</v>
      </c>
      <c r="O72" s="50">
        <v>3</v>
      </c>
      <c r="P72" s="16">
        <v>168</v>
      </c>
      <c r="Q72" s="12">
        <f t="shared" si="2"/>
        <v>84</v>
      </c>
      <c r="R72" s="71">
        <v>82.54</v>
      </c>
      <c r="S72" s="12">
        <f t="shared" si="3"/>
        <v>166.54000000000002</v>
      </c>
      <c r="T72" s="12">
        <v>1</v>
      </c>
      <c r="U72" s="12" t="s">
        <v>35</v>
      </c>
      <c r="V72" s="12" t="s">
        <v>35</v>
      </c>
      <c r="W72" s="11"/>
    </row>
    <row r="73" spans="1:23" s="1" customFormat="1" ht="37.5" customHeight="1">
      <c r="A73" s="11">
        <v>70</v>
      </c>
      <c r="B73" s="14" t="s">
        <v>379</v>
      </c>
      <c r="C73" s="15" t="s">
        <v>380</v>
      </c>
      <c r="D73" s="15" t="s">
        <v>46</v>
      </c>
      <c r="E73" s="13">
        <v>1997.09</v>
      </c>
      <c r="F73" s="13" t="s">
        <v>56</v>
      </c>
      <c r="G73" s="15" t="s">
        <v>39</v>
      </c>
      <c r="H73" s="13" t="s">
        <v>40</v>
      </c>
      <c r="I73" s="13" t="s">
        <v>41</v>
      </c>
      <c r="J73" s="13" t="s">
        <v>381</v>
      </c>
      <c r="K73" s="48" t="s">
        <v>75</v>
      </c>
      <c r="L73" s="13" t="s">
        <v>378</v>
      </c>
      <c r="M73" s="16">
        <v>73.5</v>
      </c>
      <c r="N73" s="16">
        <v>99</v>
      </c>
      <c r="O73" s="50">
        <v>3</v>
      </c>
      <c r="P73" s="16">
        <v>175.5</v>
      </c>
      <c r="Q73" s="12">
        <f t="shared" si="2"/>
        <v>87.75</v>
      </c>
      <c r="R73" s="71">
        <v>78.26</v>
      </c>
      <c r="S73" s="12">
        <f t="shared" si="3"/>
        <v>166.01</v>
      </c>
      <c r="T73" s="12">
        <v>2</v>
      </c>
      <c r="U73" s="12" t="s">
        <v>35</v>
      </c>
      <c r="V73" s="12" t="s">
        <v>35</v>
      </c>
      <c r="W73" s="11"/>
    </row>
    <row r="74" spans="1:23" s="1" customFormat="1" ht="37.5" customHeight="1">
      <c r="A74" s="11">
        <v>71</v>
      </c>
      <c r="B74" s="14" t="s">
        <v>382</v>
      </c>
      <c r="C74" s="13" t="s">
        <v>383</v>
      </c>
      <c r="D74" s="15" t="s">
        <v>46</v>
      </c>
      <c r="E74" s="13">
        <v>1994.12</v>
      </c>
      <c r="F74" s="13" t="s">
        <v>28</v>
      </c>
      <c r="G74" s="15" t="s">
        <v>29</v>
      </c>
      <c r="H74" s="13" t="s">
        <v>40</v>
      </c>
      <c r="I74" s="13" t="s">
        <v>41</v>
      </c>
      <c r="J74" s="19" t="s">
        <v>384</v>
      </c>
      <c r="K74" s="49" t="s">
        <v>385</v>
      </c>
      <c r="L74" s="13" t="s">
        <v>386</v>
      </c>
      <c r="M74" s="16">
        <v>82.5</v>
      </c>
      <c r="N74" s="16">
        <v>92</v>
      </c>
      <c r="O74" s="16"/>
      <c r="P74" s="16">
        <v>174.5</v>
      </c>
      <c r="Q74" s="12">
        <f t="shared" si="2"/>
        <v>87.25</v>
      </c>
      <c r="R74" s="71">
        <v>82.16</v>
      </c>
      <c r="S74" s="12">
        <f t="shared" si="3"/>
        <v>169.41</v>
      </c>
      <c r="T74" s="12">
        <v>1</v>
      </c>
      <c r="U74" s="12" t="s">
        <v>35</v>
      </c>
      <c r="V74" s="12" t="s">
        <v>35</v>
      </c>
      <c r="W74" s="11"/>
    </row>
    <row r="75" spans="1:23" s="1" customFormat="1" ht="37.5" customHeight="1">
      <c r="A75" s="13">
        <v>72</v>
      </c>
      <c r="B75" s="97" t="s">
        <v>387</v>
      </c>
      <c r="C75" s="15" t="s">
        <v>388</v>
      </c>
      <c r="D75" s="15" t="s">
        <v>46</v>
      </c>
      <c r="E75" s="45">
        <v>1996.12</v>
      </c>
      <c r="F75" s="13" t="s">
        <v>56</v>
      </c>
      <c r="G75" s="21" t="s">
        <v>39</v>
      </c>
      <c r="H75" s="13" t="s">
        <v>30</v>
      </c>
      <c r="I75" s="13" t="s">
        <v>75</v>
      </c>
      <c r="J75" s="13" t="s">
        <v>389</v>
      </c>
      <c r="K75" s="48" t="s">
        <v>390</v>
      </c>
      <c r="L75" s="13" t="s">
        <v>391</v>
      </c>
      <c r="M75" s="15">
        <v>58</v>
      </c>
      <c r="N75" s="15">
        <v>82.5</v>
      </c>
      <c r="O75" s="15">
        <v>3</v>
      </c>
      <c r="P75" s="15">
        <f>M75+N75+O75</f>
        <v>143.5</v>
      </c>
      <c r="Q75" s="12">
        <f t="shared" si="2"/>
        <v>71.75</v>
      </c>
      <c r="R75" s="74">
        <v>74.96</v>
      </c>
      <c r="S75" s="12">
        <f t="shared" si="3"/>
        <v>146.70999999999998</v>
      </c>
      <c r="T75" s="12">
        <v>1</v>
      </c>
      <c r="U75" s="12" t="s">
        <v>35</v>
      </c>
      <c r="V75" s="12" t="s">
        <v>35</v>
      </c>
      <c r="W75" s="11"/>
    </row>
    <row r="76" spans="1:23" s="1" customFormat="1" ht="37.5" customHeight="1">
      <c r="A76" s="13">
        <v>73</v>
      </c>
      <c r="B76" s="97" t="s">
        <v>392</v>
      </c>
      <c r="C76" s="15" t="s">
        <v>393</v>
      </c>
      <c r="D76" s="15" t="s">
        <v>46</v>
      </c>
      <c r="E76" s="45">
        <v>1996.08</v>
      </c>
      <c r="F76" s="13" t="s">
        <v>56</v>
      </c>
      <c r="G76" s="21" t="s">
        <v>39</v>
      </c>
      <c r="H76" s="13" t="s">
        <v>40</v>
      </c>
      <c r="I76" s="13" t="s">
        <v>41</v>
      </c>
      <c r="J76" s="13" t="s">
        <v>394</v>
      </c>
      <c r="K76" s="48" t="s">
        <v>75</v>
      </c>
      <c r="L76" s="13" t="s">
        <v>395</v>
      </c>
      <c r="M76" s="15">
        <v>72</v>
      </c>
      <c r="N76" s="15">
        <v>82</v>
      </c>
      <c r="O76" s="15">
        <v>3</v>
      </c>
      <c r="P76" s="15">
        <f>M76+N76+O76</f>
        <v>157</v>
      </c>
      <c r="Q76" s="12">
        <f t="shared" si="2"/>
        <v>78.5</v>
      </c>
      <c r="R76" s="74">
        <v>66.12</v>
      </c>
      <c r="S76" s="12">
        <f t="shared" si="3"/>
        <v>144.62</v>
      </c>
      <c r="T76" s="12">
        <v>1</v>
      </c>
      <c r="U76" s="12" t="s">
        <v>35</v>
      </c>
      <c r="V76" s="12" t="s">
        <v>35</v>
      </c>
      <c r="W76" s="11"/>
    </row>
    <row r="77" spans="1:23" s="1" customFormat="1" ht="37.5" customHeight="1">
      <c r="A77" s="13">
        <v>74</v>
      </c>
      <c r="B77" s="97" t="s">
        <v>396</v>
      </c>
      <c r="C77" s="15" t="s">
        <v>397</v>
      </c>
      <c r="D77" s="15" t="s">
        <v>46</v>
      </c>
      <c r="E77" s="45">
        <v>1988.02</v>
      </c>
      <c r="F77" s="22" t="s">
        <v>28</v>
      </c>
      <c r="G77" s="21" t="s">
        <v>398</v>
      </c>
      <c r="H77" s="13" t="s">
        <v>145</v>
      </c>
      <c r="I77" s="13" t="s">
        <v>75</v>
      </c>
      <c r="J77" s="13" t="s">
        <v>399</v>
      </c>
      <c r="K77" s="48" t="s">
        <v>400</v>
      </c>
      <c r="L77" s="13" t="s">
        <v>401</v>
      </c>
      <c r="M77" s="43">
        <v>54.5</v>
      </c>
      <c r="N77" s="43">
        <v>84.5</v>
      </c>
      <c r="O77" s="43">
        <v>3</v>
      </c>
      <c r="P77" s="43">
        <v>142</v>
      </c>
      <c r="Q77" s="12">
        <f t="shared" si="2"/>
        <v>71</v>
      </c>
      <c r="R77" s="71">
        <v>79.46</v>
      </c>
      <c r="S77" s="12">
        <f t="shared" si="3"/>
        <v>150.45999999999998</v>
      </c>
      <c r="T77" s="12">
        <v>1</v>
      </c>
      <c r="U77" s="12" t="s">
        <v>35</v>
      </c>
      <c r="V77" s="12" t="s">
        <v>35</v>
      </c>
      <c r="W77" s="11"/>
    </row>
    <row r="78" spans="1:23" s="1" customFormat="1" ht="37.5" customHeight="1">
      <c r="A78" s="11">
        <v>75</v>
      </c>
      <c r="B78" s="83" t="s">
        <v>402</v>
      </c>
      <c r="C78" s="35" t="s">
        <v>403</v>
      </c>
      <c r="D78" s="15" t="s">
        <v>46</v>
      </c>
      <c r="E78" s="13">
        <v>1996.11</v>
      </c>
      <c r="F78" s="13" t="s">
        <v>56</v>
      </c>
      <c r="G78" s="37" t="s">
        <v>29</v>
      </c>
      <c r="H78" s="13" t="s">
        <v>30</v>
      </c>
      <c r="I78" s="13" t="s">
        <v>75</v>
      </c>
      <c r="J78" s="13" t="s">
        <v>404</v>
      </c>
      <c r="K78" s="48" t="s">
        <v>405</v>
      </c>
      <c r="L78" s="13" t="s">
        <v>406</v>
      </c>
      <c r="M78" s="87">
        <v>65</v>
      </c>
      <c r="N78" s="87">
        <v>68</v>
      </c>
      <c r="O78" s="87"/>
      <c r="P78" s="87">
        <v>133</v>
      </c>
      <c r="Q78" s="12">
        <f t="shared" si="2"/>
        <v>66.5</v>
      </c>
      <c r="R78" s="94">
        <v>83.14</v>
      </c>
      <c r="S78" s="12">
        <f t="shared" si="3"/>
        <v>149.64</v>
      </c>
      <c r="T78" s="12">
        <v>1</v>
      </c>
      <c r="U78" s="12" t="s">
        <v>35</v>
      </c>
      <c r="V78" s="12" t="s">
        <v>35</v>
      </c>
      <c r="W78" s="11"/>
    </row>
    <row r="79" spans="1:23" s="1" customFormat="1" ht="37.5" customHeight="1">
      <c r="A79" s="11">
        <v>76</v>
      </c>
      <c r="B79" s="84" t="s">
        <v>407</v>
      </c>
      <c r="C79" s="14" t="s">
        <v>408</v>
      </c>
      <c r="D79" s="15" t="s">
        <v>46</v>
      </c>
      <c r="E79" s="22" t="s">
        <v>409</v>
      </c>
      <c r="F79" s="13" t="s">
        <v>28</v>
      </c>
      <c r="G79" s="21" t="s">
        <v>39</v>
      </c>
      <c r="H79" s="13" t="s">
        <v>30</v>
      </c>
      <c r="I79" s="13" t="s">
        <v>75</v>
      </c>
      <c r="J79" s="13" t="s">
        <v>410</v>
      </c>
      <c r="K79" s="48" t="s">
        <v>75</v>
      </c>
      <c r="L79" s="13" t="s">
        <v>411</v>
      </c>
      <c r="M79" s="88">
        <v>56</v>
      </c>
      <c r="N79" s="88">
        <v>80</v>
      </c>
      <c r="O79" s="89">
        <v>3</v>
      </c>
      <c r="P79" s="88">
        <v>139</v>
      </c>
      <c r="Q79" s="12">
        <f t="shared" si="2"/>
        <v>69.5</v>
      </c>
      <c r="R79" s="71">
        <v>80.06</v>
      </c>
      <c r="S79" s="12">
        <f t="shared" si="3"/>
        <v>149.56</v>
      </c>
      <c r="T79" s="12">
        <v>3</v>
      </c>
      <c r="U79" s="12" t="s">
        <v>35</v>
      </c>
      <c r="V79" s="12" t="s">
        <v>35</v>
      </c>
      <c r="W79" s="11" t="s">
        <v>321</v>
      </c>
    </row>
    <row r="80" spans="1:23" s="1" customFormat="1" ht="37.5" customHeight="1">
      <c r="A80" s="11">
        <v>77</v>
      </c>
      <c r="B80" s="38" t="s">
        <v>412</v>
      </c>
      <c r="C80" s="15" t="s">
        <v>413</v>
      </c>
      <c r="D80" s="15" t="s">
        <v>46</v>
      </c>
      <c r="E80" s="13">
        <v>1987.02</v>
      </c>
      <c r="F80" s="13" t="s">
        <v>28</v>
      </c>
      <c r="G80" s="21" t="s">
        <v>39</v>
      </c>
      <c r="H80" s="13" t="s">
        <v>30</v>
      </c>
      <c r="I80" s="13" t="s">
        <v>75</v>
      </c>
      <c r="J80" s="13" t="s">
        <v>414</v>
      </c>
      <c r="K80" s="48" t="s">
        <v>75</v>
      </c>
      <c r="L80" s="13" t="s">
        <v>415</v>
      </c>
      <c r="M80" s="15">
        <v>58</v>
      </c>
      <c r="N80" s="15">
        <v>76.5</v>
      </c>
      <c r="O80" s="15">
        <v>3</v>
      </c>
      <c r="P80" s="15">
        <f>M80+N80+O80</f>
        <v>137.5</v>
      </c>
      <c r="Q80" s="12">
        <f t="shared" si="2"/>
        <v>68.75</v>
      </c>
      <c r="R80" s="74">
        <v>81.72</v>
      </c>
      <c r="S80" s="12">
        <f t="shared" si="3"/>
        <v>150.47</v>
      </c>
      <c r="T80" s="12">
        <v>1</v>
      </c>
      <c r="U80" s="12" t="s">
        <v>35</v>
      </c>
      <c r="V80" s="12" t="s">
        <v>35</v>
      </c>
      <c r="W80" s="11"/>
    </row>
    <row r="81" spans="1:23" s="1" customFormat="1" ht="37.5" customHeight="1">
      <c r="A81" s="11">
        <v>78</v>
      </c>
      <c r="B81" s="96" t="s">
        <v>416</v>
      </c>
      <c r="C81" s="13" t="s">
        <v>417</v>
      </c>
      <c r="D81" s="27" t="s">
        <v>46</v>
      </c>
      <c r="E81" s="13">
        <v>1996.08</v>
      </c>
      <c r="F81" s="13" t="s">
        <v>56</v>
      </c>
      <c r="G81" s="27" t="s">
        <v>39</v>
      </c>
      <c r="H81" s="13" t="s">
        <v>40</v>
      </c>
      <c r="I81" s="13" t="s">
        <v>41</v>
      </c>
      <c r="J81" s="19" t="s">
        <v>418</v>
      </c>
      <c r="K81" s="49" t="s">
        <v>75</v>
      </c>
      <c r="L81" s="13" t="s">
        <v>419</v>
      </c>
      <c r="M81" s="54">
        <v>61</v>
      </c>
      <c r="N81" s="54">
        <v>61.5</v>
      </c>
      <c r="O81" s="54">
        <v>3</v>
      </c>
      <c r="P81" s="54">
        <v>125.5</v>
      </c>
      <c r="Q81" s="12">
        <f t="shared" si="2"/>
        <v>62.75</v>
      </c>
      <c r="R81" s="76">
        <v>83.14</v>
      </c>
      <c r="S81" s="12">
        <f t="shared" si="3"/>
        <v>145.89</v>
      </c>
      <c r="T81" s="12">
        <v>1</v>
      </c>
      <c r="U81" s="12" t="s">
        <v>35</v>
      </c>
      <c r="V81" s="12" t="s">
        <v>35</v>
      </c>
      <c r="W81" s="11"/>
    </row>
    <row r="82" spans="1:23" s="1" customFormat="1" ht="37.5" customHeight="1">
      <c r="A82" s="11">
        <v>79</v>
      </c>
      <c r="B82" s="85" t="s">
        <v>420</v>
      </c>
      <c r="C82" s="15" t="s">
        <v>421</v>
      </c>
      <c r="D82" s="15" t="s">
        <v>46</v>
      </c>
      <c r="E82" s="13">
        <v>1997.08</v>
      </c>
      <c r="F82" s="13" t="s">
        <v>56</v>
      </c>
      <c r="G82" s="86" t="s">
        <v>39</v>
      </c>
      <c r="H82" s="13" t="s">
        <v>30</v>
      </c>
      <c r="I82" s="13" t="s">
        <v>75</v>
      </c>
      <c r="J82" s="13" t="s">
        <v>389</v>
      </c>
      <c r="K82" s="13" t="s">
        <v>422</v>
      </c>
      <c r="L82" s="13" t="s">
        <v>423</v>
      </c>
      <c r="M82" s="90">
        <v>78</v>
      </c>
      <c r="N82" s="90">
        <v>90</v>
      </c>
      <c r="O82" s="90">
        <v>3</v>
      </c>
      <c r="P82" s="90">
        <v>171</v>
      </c>
      <c r="Q82" s="12">
        <f t="shared" si="2"/>
        <v>85.5</v>
      </c>
      <c r="R82" s="94">
        <v>86.22</v>
      </c>
      <c r="S82" s="12">
        <f t="shared" si="3"/>
        <v>171.72</v>
      </c>
      <c r="T82" s="12">
        <v>1</v>
      </c>
      <c r="U82" s="12" t="s">
        <v>35</v>
      </c>
      <c r="V82" s="12" t="s">
        <v>35</v>
      </c>
      <c r="W82" s="11"/>
    </row>
    <row r="83" spans="1:23" s="1" customFormat="1" ht="37.5" customHeight="1">
      <c r="A83" s="11">
        <v>80</v>
      </c>
      <c r="B83" s="38" t="s">
        <v>424</v>
      </c>
      <c r="C83" s="13" t="s">
        <v>425</v>
      </c>
      <c r="D83" s="21" t="s">
        <v>27</v>
      </c>
      <c r="E83" s="13">
        <v>1994.09</v>
      </c>
      <c r="F83" s="13" t="s">
        <v>56</v>
      </c>
      <c r="G83" s="13" t="s">
        <v>39</v>
      </c>
      <c r="H83" s="13" t="s">
        <v>40</v>
      </c>
      <c r="I83" s="13" t="s">
        <v>41</v>
      </c>
      <c r="J83" s="13" t="s">
        <v>426</v>
      </c>
      <c r="K83" s="48" t="s">
        <v>427</v>
      </c>
      <c r="L83" s="13" t="s">
        <v>428</v>
      </c>
      <c r="M83" s="91">
        <v>61</v>
      </c>
      <c r="N83" s="91">
        <v>77.5</v>
      </c>
      <c r="O83" s="92">
        <v>3</v>
      </c>
      <c r="P83" s="91">
        <v>141.5</v>
      </c>
      <c r="Q83" s="12">
        <f t="shared" si="2"/>
        <v>70.75</v>
      </c>
      <c r="R83" s="95">
        <v>78.7</v>
      </c>
      <c r="S83" s="12">
        <f t="shared" si="3"/>
        <v>149.45</v>
      </c>
      <c r="T83" s="12">
        <v>1</v>
      </c>
      <c r="U83" s="12" t="s">
        <v>35</v>
      </c>
      <c r="V83" s="12" t="s">
        <v>35</v>
      </c>
      <c r="W83" s="11"/>
    </row>
    <row r="84" spans="1:23" s="1" customFormat="1" ht="37.5" customHeight="1">
      <c r="A84" s="11">
        <v>81</v>
      </c>
      <c r="B84" s="38" t="s">
        <v>429</v>
      </c>
      <c r="C84" s="13" t="s">
        <v>430</v>
      </c>
      <c r="D84" s="21" t="s">
        <v>46</v>
      </c>
      <c r="E84" s="13">
        <v>1996.05</v>
      </c>
      <c r="F84" s="13" t="s">
        <v>38</v>
      </c>
      <c r="G84" s="13" t="s">
        <v>39</v>
      </c>
      <c r="H84" s="13" t="s">
        <v>40</v>
      </c>
      <c r="I84" s="13" t="s">
        <v>41</v>
      </c>
      <c r="J84" s="13" t="s">
        <v>431</v>
      </c>
      <c r="K84" s="48" t="s">
        <v>432</v>
      </c>
      <c r="L84" s="13" t="s">
        <v>428</v>
      </c>
      <c r="M84" s="91">
        <v>77.5</v>
      </c>
      <c r="N84" s="91">
        <v>90.5</v>
      </c>
      <c r="O84" s="92">
        <v>3</v>
      </c>
      <c r="P84" s="91">
        <v>171</v>
      </c>
      <c r="Q84" s="12">
        <f t="shared" si="2"/>
        <v>85.5</v>
      </c>
      <c r="R84" s="95">
        <v>84.66</v>
      </c>
      <c r="S84" s="12">
        <f t="shared" si="3"/>
        <v>170.16</v>
      </c>
      <c r="T84" s="12">
        <v>1</v>
      </c>
      <c r="U84" s="12" t="s">
        <v>35</v>
      </c>
      <c r="V84" s="12" t="s">
        <v>35</v>
      </c>
      <c r="W84" s="11"/>
    </row>
  </sheetData>
  <sheetProtection/>
  <autoFilter ref="A3:W84"/>
  <mergeCells count="23">
    <mergeCell ref="A1:W1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O2:O3"/>
    <mergeCell ref="P2:P3"/>
    <mergeCell ref="Q2:Q3"/>
    <mergeCell ref="R2:R3"/>
    <mergeCell ref="S2:S3"/>
    <mergeCell ref="T2:T3"/>
    <mergeCell ref="U2:U3"/>
    <mergeCell ref="V2:V3"/>
    <mergeCell ref="W2:W3"/>
  </mergeCells>
  <printOptions/>
  <pageMargins left="0.2" right="0.2" top="0.28" bottom="0.28" header="0.16" footer="0.2"/>
  <pageSetup fitToHeight="0" fitToWidth="1" horizontalDpi="600" verticalDpi="600" orientation="landscape" paperSize="9" scale="6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2019-06-24T09:46:25Z</cp:lastPrinted>
  <dcterms:created xsi:type="dcterms:W3CDTF">2013-06-13T03:05:41Z</dcterms:created>
  <dcterms:modified xsi:type="dcterms:W3CDTF">2020-11-03T02:26:55Z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