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'Sheet1'!$A$3:$S$6</definedName>
  </definedNames>
  <calcPr fullCalcOnLoad="1"/>
</workbook>
</file>

<file path=xl/sharedStrings.xml><?xml version="1.0" encoding="utf-8"?>
<sst xmlns="http://schemas.openxmlformats.org/spreadsheetml/2006/main" count="52" uniqueCount="39">
  <si>
    <t>附件</t>
  </si>
  <si>
    <t>2020年上半年蓬溪县部分事业单位面向社会公开考试招聘工作人员第2批递补人员体检结果及进入政审人员名单</t>
  </si>
  <si>
    <t>岗位代码</t>
  </si>
  <si>
    <t>招聘单位</t>
  </si>
  <si>
    <t>招聘专业</t>
  </si>
  <si>
    <t>招聘名额</t>
  </si>
  <si>
    <t>准考证号</t>
  </si>
  <si>
    <t>姓名</t>
  </si>
  <si>
    <t>公共科目成绩</t>
  </si>
  <si>
    <t>政策性加分</t>
  </si>
  <si>
    <t>笔试总成绩</t>
  </si>
  <si>
    <t>笔试成绩折合</t>
  </si>
  <si>
    <t>笔试名次</t>
  </si>
  <si>
    <t>面试资格审查结果</t>
  </si>
  <si>
    <t>是否进入面试</t>
  </si>
  <si>
    <t>面试成绩</t>
  </si>
  <si>
    <t>面试成绩折合</t>
  </si>
  <si>
    <t>考试总成绩</t>
  </si>
  <si>
    <t>总名次</t>
  </si>
  <si>
    <t>是否进入体检</t>
  </si>
  <si>
    <t>体检结果</t>
  </si>
  <si>
    <t>是否进入政审</t>
  </si>
  <si>
    <t>文井镇便民服务中心3人，文井镇农业综合服务中心2人</t>
  </si>
  <si>
    <t>专科专业：计算机应用技术、计算机信息管理、通信技术、建筑工程管理、建筑工程技术、村镇建设与管理、城乡规划、工程造价；本科专业：计算机科学与技术、通信工程、建筑工程管理、城乡规划、土木工程，工程管理、工程造价</t>
  </si>
  <si>
    <t>2615013053903</t>
  </si>
  <si>
    <t>李刚</t>
  </si>
  <si>
    <t>75.00</t>
  </si>
  <si>
    <t>合格</t>
  </si>
  <si>
    <t>是</t>
  </si>
  <si>
    <t>四川省蓬溪中学校1人，
四川省蓬溪实验中学2人，
四川省蓬溪县蓬南中学2人</t>
  </si>
  <si>
    <t>本科专业：汉语言、汉语言文学、应用语言学；研究生专业：中国语言文学、汉语言文字学</t>
  </si>
  <si>
    <t>1615034012325</t>
  </si>
  <si>
    <t>文佳豪</t>
  </si>
  <si>
    <t>68.50</t>
  </si>
  <si>
    <t>蓬溪县文井镇小学校1人，
蓬溪县天福镇小学校1人，
蓬溪县常乐镇小学校1人，
蓬溪县任隆镇小学校2人，
蓬溪县三凤镇小学校1人，
蓬溪县蓬南镇小学校1人</t>
  </si>
  <si>
    <t>专科专业：数学教育、小学教育；本科专业：数学与应用数学、小学教育</t>
  </si>
  <si>
    <t>1615049013105</t>
  </si>
  <si>
    <t>刘兰</t>
  </si>
  <si>
    <t>51.50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</si>
</sst>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 "/>
    <numFmt numFmtId="182" formatCode="0.00_);[Red]\(0.00\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32" fillId="7" borderId="2" applyNumberFormat="0" applyFont="0" applyAlignment="0" applyProtection="0"/>
    <xf numFmtId="0" fontId="17" fillId="0" borderId="0">
      <alignment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80" fontId="46" fillId="0" borderId="9" xfId="0" applyNumberFormat="1" applyFont="1" applyBorder="1" applyAlignment="1">
      <alignment horizontal="center" vertical="center" wrapText="1"/>
    </xf>
    <xf numFmtId="181" fontId="46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180" fontId="47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82" fontId="46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182" fontId="47" fillId="0" borderId="10" xfId="0" applyNumberFormat="1" applyFont="1" applyFill="1" applyBorder="1" applyAlignment="1">
      <alignment horizontal="center" vertical="center" wrapText="1" shrinkToFi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考试 3" xfId="27"/>
    <cellStyle name="注释" xfId="28"/>
    <cellStyle name="常规_考试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workbookViewId="0" topLeftCell="A1">
      <selection activeCell="X9" sqref="X9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17.7109375" style="0" customWidth="1"/>
    <col min="4" max="4" width="3.7109375" style="1" customWidth="1"/>
    <col min="5" max="5" width="12.7109375" style="0" customWidth="1"/>
    <col min="6" max="6" width="8.140625" style="0" customWidth="1"/>
    <col min="7" max="7" width="7.7109375" style="0" customWidth="1"/>
    <col min="8" max="8" width="3.57421875" style="0" customWidth="1"/>
    <col min="9" max="9" width="4.7109375" style="0" customWidth="1"/>
    <col min="10" max="10" width="5.421875" style="0" customWidth="1"/>
    <col min="11" max="11" width="4.140625" style="0" customWidth="1"/>
    <col min="12" max="12" width="7.7109375" style="0" customWidth="1"/>
    <col min="13" max="13" width="4.57421875" style="0" customWidth="1"/>
    <col min="14" max="14" width="5.28125" style="0" customWidth="1"/>
    <col min="15" max="15" width="6.28125" style="0" customWidth="1"/>
    <col min="16" max="16" width="6.57421875" style="0" customWidth="1"/>
    <col min="17" max="17" width="4.140625" style="0" customWidth="1"/>
    <col min="18" max="18" width="6.57421875" style="0" customWidth="1"/>
    <col min="19" max="19" width="5.421875" style="2" customWidth="1"/>
    <col min="20" max="20" width="6.00390625" style="0" customWidth="1"/>
  </cols>
  <sheetData>
    <row r="1" spans="1:9" ht="18" customHeight="1">
      <c r="A1" s="3" t="s">
        <v>0</v>
      </c>
      <c r="B1" s="4"/>
      <c r="C1" s="4"/>
      <c r="D1" s="4"/>
      <c r="E1" s="4"/>
      <c r="F1" s="4"/>
      <c r="G1" s="5"/>
      <c r="H1" s="5"/>
      <c r="I1" s="17"/>
    </row>
    <row r="2" spans="1:20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8" t="s">
        <v>10</v>
      </c>
      <c r="J3" s="18" t="s">
        <v>11</v>
      </c>
      <c r="K3" s="19" t="s">
        <v>12</v>
      </c>
      <c r="L3" s="19" t="s">
        <v>13</v>
      </c>
      <c r="M3" s="19" t="s">
        <v>14</v>
      </c>
      <c r="N3" s="8" t="s">
        <v>15</v>
      </c>
      <c r="O3" s="20" t="s">
        <v>16</v>
      </c>
      <c r="P3" s="20" t="s">
        <v>17</v>
      </c>
      <c r="Q3" s="7" t="s">
        <v>18</v>
      </c>
      <c r="R3" s="18" t="s">
        <v>19</v>
      </c>
      <c r="S3" s="26" t="s">
        <v>20</v>
      </c>
      <c r="T3" s="27" t="s">
        <v>21</v>
      </c>
    </row>
    <row r="4" spans="1:20" ht="90.75" customHeight="1">
      <c r="A4" s="10">
        <v>615013</v>
      </c>
      <c r="B4" s="10" t="s">
        <v>22</v>
      </c>
      <c r="C4" s="10" t="s">
        <v>23</v>
      </c>
      <c r="D4" s="10">
        <v>5</v>
      </c>
      <c r="E4" s="11" t="s">
        <v>24</v>
      </c>
      <c r="F4" s="12" t="s">
        <v>25</v>
      </c>
      <c r="G4" s="13" t="s">
        <v>26</v>
      </c>
      <c r="H4" s="14"/>
      <c r="I4" s="21">
        <f>H:H+G:G</f>
        <v>75</v>
      </c>
      <c r="J4" s="22">
        <f>I:I*0.6</f>
        <v>45</v>
      </c>
      <c r="K4" s="14">
        <v>5</v>
      </c>
      <c r="L4" s="15" t="s">
        <v>27</v>
      </c>
      <c r="M4" s="15" t="s">
        <v>28</v>
      </c>
      <c r="N4" s="23">
        <v>77.6</v>
      </c>
      <c r="O4" s="23">
        <f>N:N*0.4</f>
        <v>31.04</v>
      </c>
      <c r="P4" s="23">
        <f>J:J+O:O</f>
        <v>76.03999999999999</v>
      </c>
      <c r="Q4" s="23">
        <v>6</v>
      </c>
      <c r="R4" s="28" t="s">
        <v>28</v>
      </c>
      <c r="S4" s="27" t="s">
        <v>27</v>
      </c>
      <c r="T4" s="27" t="s">
        <v>28</v>
      </c>
    </row>
    <row r="5" spans="1:20" ht="81" customHeight="1">
      <c r="A5" s="10">
        <v>615034</v>
      </c>
      <c r="B5" s="10" t="s">
        <v>29</v>
      </c>
      <c r="C5" s="10" t="s">
        <v>30</v>
      </c>
      <c r="D5" s="10">
        <v>2</v>
      </c>
      <c r="E5" s="15" t="s">
        <v>31</v>
      </c>
      <c r="F5" s="15" t="s">
        <v>32</v>
      </c>
      <c r="G5" s="16" t="s">
        <v>33</v>
      </c>
      <c r="H5" s="15"/>
      <c r="I5" s="24">
        <f>H:H+G:G</f>
        <v>68.5</v>
      </c>
      <c r="J5" s="24">
        <f>I5*0.5</f>
        <v>34.25</v>
      </c>
      <c r="K5" s="15">
        <v>2</v>
      </c>
      <c r="L5" s="15" t="s">
        <v>27</v>
      </c>
      <c r="M5" s="15" t="s">
        <v>28</v>
      </c>
      <c r="N5" s="15">
        <v>77.78</v>
      </c>
      <c r="O5" s="25">
        <f>N5*0.5</f>
        <v>38.89</v>
      </c>
      <c r="P5" s="25">
        <f>J5+O5</f>
        <v>73.14</v>
      </c>
      <c r="Q5" s="15">
        <v>3</v>
      </c>
      <c r="R5" s="28" t="s">
        <v>28</v>
      </c>
      <c r="S5" s="27" t="s">
        <v>27</v>
      </c>
      <c r="T5" s="27" t="s">
        <v>28</v>
      </c>
    </row>
    <row r="6" spans="1:20" ht="78.75" customHeight="1">
      <c r="A6" s="10">
        <v>615049</v>
      </c>
      <c r="B6" s="10" t="s">
        <v>34</v>
      </c>
      <c r="C6" s="10" t="s">
        <v>35</v>
      </c>
      <c r="D6" s="10">
        <v>7</v>
      </c>
      <c r="E6" s="15" t="s">
        <v>36</v>
      </c>
      <c r="F6" s="15" t="s">
        <v>37</v>
      </c>
      <c r="G6" s="16" t="s">
        <v>38</v>
      </c>
      <c r="H6" s="15"/>
      <c r="I6" s="24">
        <f>H:H+G:G</f>
        <v>51.5</v>
      </c>
      <c r="J6" s="24">
        <f>I6*0.5</f>
        <v>25.75</v>
      </c>
      <c r="K6" s="15">
        <v>12</v>
      </c>
      <c r="L6" s="15" t="s">
        <v>27</v>
      </c>
      <c r="M6" s="15" t="s">
        <v>28</v>
      </c>
      <c r="N6" s="15">
        <v>77.6</v>
      </c>
      <c r="O6" s="25">
        <f>N6*0.5</f>
        <v>38.8</v>
      </c>
      <c r="P6" s="25">
        <f>J6+O6</f>
        <v>64.55</v>
      </c>
      <c r="Q6" s="15">
        <v>8</v>
      </c>
      <c r="R6" s="28" t="s">
        <v>28</v>
      </c>
      <c r="S6" s="27" t="s">
        <v>27</v>
      </c>
      <c r="T6" s="27" t="s">
        <v>28</v>
      </c>
    </row>
  </sheetData>
  <sheetProtection/>
  <autoFilter ref="A3:S6"/>
  <mergeCells count="1">
    <mergeCell ref="A2:T2"/>
  </mergeCells>
  <printOptions/>
  <pageMargins left="0.3541666666666667" right="0.2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2020-08-07T00:52:05Z</dcterms:created>
  <dcterms:modified xsi:type="dcterms:W3CDTF">2020-10-28T09:36:02Z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2052-11.1.0.10116</vt:lpwstr>
  </property>
</Properties>
</file>