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<sst xmlns="http://schemas.openxmlformats.org/spreadsheetml/2006/main" count="120" uniqueCount="91">
  <si>
    <t>2020年庆云县公开招聘备案制幼儿教师第三批体检人员名单</t>
  </si>
  <si>
    <t>序号</t>
  </si>
  <si>
    <t>姓名</t>
  </si>
  <si>
    <t>报考职位</t>
  </si>
  <si>
    <t>考号</t>
  </si>
  <si>
    <t>笔试成绩</t>
  </si>
  <si>
    <t>面试成绩</t>
  </si>
  <si>
    <t>总成绩</t>
  </si>
  <si>
    <t>原始成绩</t>
  </si>
  <si>
    <t>折合40%</t>
  </si>
  <si>
    <t>折合60%</t>
  </si>
  <si>
    <t>王晓丽</t>
  </si>
  <si>
    <t>乡镇备案制幼儿教师A</t>
  </si>
  <si>
    <t>2020080107</t>
  </si>
  <si>
    <t>齐晓雪</t>
  </si>
  <si>
    <t>2020080232</t>
  </si>
  <si>
    <t>宋卉</t>
  </si>
  <si>
    <t>乡镇备案制幼儿教师B</t>
  </si>
  <si>
    <t>2020080422</t>
  </si>
  <si>
    <t>佘志超</t>
  </si>
  <si>
    <t>2020080235</t>
  </si>
  <si>
    <t>张洪伟</t>
  </si>
  <si>
    <t>乡镇备案制幼儿教师C</t>
  </si>
  <si>
    <t>2020081434</t>
  </si>
  <si>
    <t>车洪娜</t>
  </si>
  <si>
    <t>2020081614</t>
  </si>
  <si>
    <t>杜宝萍</t>
  </si>
  <si>
    <t>2020081340</t>
  </si>
  <si>
    <t>成倩倩</t>
  </si>
  <si>
    <t>2020080623</t>
  </si>
  <si>
    <t>耿培荣</t>
  </si>
  <si>
    <t>2020081639</t>
  </si>
  <si>
    <t>赵萍</t>
  </si>
  <si>
    <t>2020080512</t>
  </si>
  <si>
    <t>魏哲</t>
  </si>
  <si>
    <t>2020081712</t>
  </si>
  <si>
    <t>宋春銮</t>
  </si>
  <si>
    <t>2020081313</t>
  </si>
  <si>
    <t>张瑜</t>
  </si>
  <si>
    <t>2020080632</t>
  </si>
  <si>
    <t>李天瑞</t>
  </si>
  <si>
    <t>2020081121</t>
  </si>
  <si>
    <t>姚艳珍</t>
  </si>
  <si>
    <t>乡镇备案制幼儿教师D</t>
  </si>
  <si>
    <t>2020081917</t>
  </si>
  <si>
    <t>韩莹秋</t>
  </si>
  <si>
    <t>2020081915</t>
  </si>
  <si>
    <t>韩佳靖</t>
  </si>
  <si>
    <t>2020081936</t>
  </si>
  <si>
    <t>王丽</t>
  </si>
  <si>
    <t>乡镇备案制幼儿教师E</t>
  </si>
  <si>
    <t>2020082030</t>
  </si>
  <si>
    <t>王海娟</t>
  </si>
  <si>
    <t>2020082126</t>
  </si>
  <si>
    <t>石云</t>
  </si>
  <si>
    <t>2020082101</t>
  </si>
  <si>
    <t>李卫梅</t>
  </si>
  <si>
    <t>2020082139</t>
  </si>
  <si>
    <t>刘圆圆</t>
  </si>
  <si>
    <t>2020082134</t>
  </si>
  <si>
    <t>陈飞飞</t>
  </si>
  <si>
    <t>2020082022</t>
  </si>
  <si>
    <t>王敏</t>
  </si>
  <si>
    <t>乡镇备案制幼儿教师F</t>
  </si>
  <si>
    <t>2020082318</t>
  </si>
  <si>
    <t>邓悦</t>
  </si>
  <si>
    <t>2020082330</t>
  </si>
  <si>
    <t>张双</t>
  </si>
  <si>
    <t>2020082308</t>
  </si>
  <si>
    <t>靳美丽</t>
  </si>
  <si>
    <t>2020082404</t>
  </si>
  <si>
    <t>李杰</t>
  </si>
  <si>
    <t>2020082229</t>
  </si>
  <si>
    <t>郭丽娟</t>
  </si>
  <si>
    <t>2020082236</t>
  </si>
  <si>
    <t>杨燕</t>
  </si>
  <si>
    <t>2020082239</t>
  </si>
  <si>
    <t>魏迎春</t>
  </si>
  <si>
    <t>2020082240</t>
  </si>
  <si>
    <t>张静</t>
  </si>
  <si>
    <t>2020082218</t>
  </si>
  <si>
    <t>武爱雪</t>
  </si>
  <si>
    <t>2020082231</t>
  </si>
  <si>
    <t>李志婕</t>
  </si>
  <si>
    <t>县直备案制幼儿教师A</t>
  </si>
  <si>
    <t>2020083234</t>
  </si>
  <si>
    <t>刘艳萍</t>
  </si>
  <si>
    <t>县直备案制幼儿教师C</t>
  </si>
  <si>
    <t>2020083606</t>
  </si>
  <si>
    <t>柳晓</t>
  </si>
  <si>
    <t>2020083732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</si>
</sst>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方正小标宋简体"/>
      <family val="0"/>
    </font>
    <font>
      <b/>
      <sz val="16"/>
      <color indexed="8"/>
      <name val="方正小标宋简体"/>
      <family val="0"/>
    </font>
    <font>
      <b/>
      <sz val="11"/>
      <color indexed="8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63" applyNumberFormat="1" applyFont="1" applyFill="1" applyBorder="1" applyAlignment="1">
      <alignment vertical="center"/>
      <protection/>
    </xf>
    <xf numFmtId="0" fontId="2" fillId="0" borderId="0" xfId="63" applyNumberFormat="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176" fontId="5" fillId="0" borderId="0" xfId="63" applyNumberFormat="1" applyFont="1" applyFill="1" applyBorder="1" applyAlignment="1">
      <alignment horizontal="center" vertical="center"/>
      <protection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176" fontId="6" fillId="0" borderId="10" xfId="63" applyNumberFormat="1" applyFont="1" applyFill="1" applyBorder="1" applyAlignment="1">
      <alignment horizontal="center" vertical="center"/>
      <protection/>
    </xf>
    <xf numFmtId="176" fontId="6" fillId="0" borderId="11" xfId="63" applyNumberFormat="1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176" fontId="6" fillId="0" borderId="12" xfId="63" applyNumberFormat="1" applyFont="1" applyFill="1" applyBorder="1" applyAlignment="1">
      <alignment horizontal="center" vertical="center"/>
      <protection/>
    </xf>
    <xf numFmtId="49" fontId="6" fillId="0" borderId="13" xfId="63" applyNumberFormat="1" applyFont="1" applyFill="1" applyBorder="1" applyAlignment="1">
      <alignment horizontal="center" vertical="center" wrapText="1"/>
      <protection/>
    </xf>
    <xf numFmtId="176" fontId="6" fillId="0" borderId="14" xfId="63" applyNumberFormat="1" applyFont="1" applyFill="1" applyBorder="1" applyAlignment="1">
      <alignment horizontal="center" vertical="center"/>
      <protection/>
    </xf>
    <xf numFmtId="0" fontId="6" fillId="0" borderId="14" xfId="63" applyNumberFormat="1" applyFont="1" applyFill="1" applyBorder="1" applyAlignment="1">
      <alignment horizontal="center" vertical="center"/>
      <protection/>
    </xf>
    <xf numFmtId="0" fontId="1" fillId="0" borderId="14" xfId="63" applyNumberFormat="1" applyFont="1" applyFill="1" applyBorder="1" applyAlignment="1">
      <alignment horizontal="center" vertical="center"/>
      <protection/>
    </xf>
    <xf numFmtId="49" fontId="1" fillId="0" borderId="14" xfId="63" applyNumberFormat="1" applyFont="1" applyFill="1" applyBorder="1" applyAlignment="1">
      <alignment horizontal="center" vertical="center"/>
      <protection/>
    </xf>
    <xf numFmtId="49" fontId="1" fillId="0" borderId="14" xfId="63" applyNumberFormat="1" applyFont="1" applyFill="1" applyBorder="1" applyAlignment="1">
      <alignment vertical="center"/>
      <protection/>
    </xf>
    <xf numFmtId="176" fontId="1" fillId="0" borderId="14" xfId="63" applyNumberFormat="1" applyFont="1" applyFill="1" applyBorder="1" applyAlignment="1">
      <alignment horizontal="center" vertical="center"/>
      <protection/>
    </xf>
    <xf numFmtId="0" fontId="2" fillId="0" borderId="14" xfId="63" applyNumberFormat="1" applyFont="1" applyFill="1" applyBorder="1" applyAlignment="1">
      <alignment horizontal="center" vertical="center"/>
      <protection/>
    </xf>
    <xf numFmtId="49" fontId="2" fillId="0" borderId="14" xfId="63" applyNumberFormat="1" applyFont="1" applyFill="1" applyBorder="1" applyAlignment="1">
      <alignment horizontal="center" vertical="center"/>
      <protection/>
    </xf>
    <xf numFmtId="49" fontId="2" fillId="0" borderId="14" xfId="63" applyNumberFormat="1" applyFont="1" applyFill="1" applyBorder="1" applyAlignment="1">
      <alignment vertical="center"/>
      <protection/>
    </xf>
    <xf numFmtId="176" fontId="2" fillId="0" borderId="14" xfId="6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tabSelected="1" zoomScaleSheetLayoutView="100" workbookViewId="0" topLeftCell="A1">
      <selection activeCell="A1" sqref="A1:I1"/>
    </sheetView>
  </sheetViews>
  <sheetFormatPr defaultColWidth="8.00390625" defaultRowHeight="14.25"/>
  <cols>
    <col min="1" max="2" width="8.00390625" style="3" customWidth="1"/>
    <col min="3" max="3" width="22.375" style="3" customWidth="1"/>
    <col min="4" max="4" width="12.125" style="3" customWidth="1"/>
    <col min="5" max="9" width="8.125" style="3" bestFit="1" customWidth="1"/>
    <col min="10" max="255" width="8.00390625" style="3" customWidth="1"/>
  </cols>
  <sheetData>
    <row r="1" spans="1:9" s="1" customFormat="1" ht="33" customHeight="1">
      <c r="A1" s="4" t="s">
        <v>0</v>
      </c>
      <c r="B1" s="5"/>
      <c r="C1" s="5"/>
      <c r="D1" s="5"/>
      <c r="E1" s="6"/>
      <c r="F1" s="6"/>
      <c r="G1" s="5"/>
      <c r="H1" s="6"/>
      <c r="I1" s="5"/>
    </row>
    <row r="2" spans="1:9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10" t="s">
        <v>6</v>
      </c>
      <c r="H2" s="11"/>
      <c r="I2" s="13" t="s">
        <v>7</v>
      </c>
    </row>
    <row r="3" spans="1:9" s="1" customFormat="1" ht="33" customHeight="1">
      <c r="A3" s="12"/>
      <c r="B3" s="12"/>
      <c r="C3" s="12"/>
      <c r="D3" s="12"/>
      <c r="E3" s="13" t="s">
        <v>8</v>
      </c>
      <c r="F3" s="13" t="s">
        <v>9</v>
      </c>
      <c r="G3" s="14" t="s">
        <v>8</v>
      </c>
      <c r="H3" s="13" t="s">
        <v>10</v>
      </c>
      <c r="I3" s="13"/>
    </row>
    <row r="4" spans="1:9" s="1" customFormat="1" ht="33" customHeight="1">
      <c r="A4" s="15">
        <v>1</v>
      </c>
      <c r="B4" s="16" t="s">
        <v>11</v>
      </c>
      <c r="C4" s="16" t="s">
        <v>12</v>
      </c>
      <c r="D4" s="17" t="s">
        <v>13</v>
      </c>
      <c r="E4" s="18">
        <v>43.3</v>
      </c>
      <c r="F4" s="18">
        <f>E4*0.4</f>
        <v>17.32</v>
      </c>
      <c r="G4" s="18">
        <v>80.46</v>
      </c>
      <c r="H4" s="18">
        <f>G4*0.6</f>
        <v>48.275999999999996</v>
      </c>
      <c r="I4" s="18">
        <f>E4*0.4+G4*0.6</f>
        <v>65.596</v>
      </c>
    </row>
    <row r="5" spans="1:255" s="2" customFormat="1" ht="33" customHeight="1">
      <c r="A5" s="19">
        <v>2</v>
      </c>
      <c r="B5" s="20" t="s">
        <v>14</v>
      </c>
      <c r="C5" s="20" t="s">
        <v>12</v>
      </c>
      <c r="D5" s="21" t="s">
        <v>15</v>
      </c>
      <c r="E5" s="22">
        <v>40.5</v>
      </c>
      <c r="F5" s="22">
        <f>E5*0.4</f>
        <v>16.2</v>
      </c>
      <c r="G5" s="22">
        <v>79.52</v>
      </c>
      <c r="H5" s="22">
        <f>G5*0.6</f>
        <v>47.711999999999996</v>
      </c>
      <c r="I5" s="22">
        <f>E5*0.4+G5*0.6</f>
        <v>63.91199999999999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9" s="1" customFormat="1" ht="33" customHeight="1">
      <c r="A6" s="15">
        <v>3</v>
      </c>
      <c r="B6" s="16" t="s">
        <v>16</v>
      </c>
      <c r="C6" s="16" t="s">
        <v>17</v>
      </c>
      <c r="D6" s="17" t="s">
        <v>18</v>
      </c>
      <c r="E6" s="18">
        <v>63</v>
      </c>
      <c r="F6" s="18">
        <f>E6*0.4</f>
        <v>25.200000000000003</v>
      </c>
      <c r="G6" s="18">
        <v>84.44</v>
      </c>
      <c r="H6" s="18">
        <f>G6*0.6</f>
        <v>50.663999999999994</v>
      </c>
      <c r="I6" s="18">
        <f>E6*0.4+G6*0.6</f>
        <v>75.864</v>
      </c>
    </row>
    <row r="7" spans="1:9" s="1" customFormat="1" ht="33" customHeight="1">
      <c r="A7" s="15">
        <v>4</v>
      </c>
      <c r="B7" s="16" t="s">
        <v>19</v>
      </c>
      <c r="C7" s="16" t="s">
        <v>17</v>
      </c>
      <c r="D7" s="17" t="s">
        <v>20</v>
      </c>
      <c r="E7" s="18">
        <v>51.75</v>
      </c>
      <c r="F7" s="18">
        <f>E7*0.4</f>
        <v>20.700000000000003</v>
      </c>
      <c r="G7" s="18">
        <v>85.65</v>
      </c>
      <c r="H7" s="18">
        <f>G7*0.6</f>
        <v>51.39</v>
      </c>
      <c r="I7" s="18">
        <f>E7*0.4+G7*0.6</f>
        <v>72.09</v>
      </c>
    </row>
    <row r="8" spans="1:9" s="1" customFormat="1" ht="33" customHeight="1">
      <c r="A8" s="15">
        <v>5</v>
      </c>
      <c r="B8" s="16" t="s">
        <v>21</v>
      </c>
      <c r="C8" s="16" t="s">
        <v>22</v>
      </c>
      <c r="D8" s="17" t="s">
        <v>23</v>
      </c>
      <c r="E8" s="18">
        <v>74.4</v>
      </c>
      <c r="F8" s="18">
        <f>E8*0.4</f>
        <v>29.760000000000005</v>
      </c>
      <c r="G8" s="18">
        <v>86.87</v>
      </c>
      <c r="H8" s="18">
        <f>G8*0.6</f>
        <v>52.122</v>
      </c>
      <c r="I8" s="18">
        <f>E8*0.4+G8*0.6</f>
        <v>81.882</v>
      </c>
    </row>
    <row r="9" spans="1:9" s="1" customFormat="1" ht="33" customHeight="1">
      <c r="A9" s="19">
        <v>6</v>
      </c>
      <c r="B9" s="16" t="s">
        <v>24</v>
      </c>
      <c r="C9" s="16" t="s">
        <v>22</v>
      </c>
      <c r="D9" s="17" t="s">
        <v>25</v>
      </c>
      <c r="E9" s="18">
        <v>65.7</v>
      </c>
      <c r="F9" s="18">
        <f>E9*0.4</f>
        <v>26.28</v>
      </c>
      <c r="G9" s="18">
        <v>89.13</v>
      </c>
      <c r="H9" s="18">
        <f>G9*0.6</f>
        <v>53.477999999999994</v>
      </c>
      <c r="I9" s="18">
        <f>E9*0.4+G9*0.6</f>
        <v>79.758</v>
      </c>
    </row>
    <row r="10" spans="1:9" s="1" customFormat="1" ht="33" customHeight="1">
      <c r="A10" s="15">
        <v>7</v>
      </c>
      <c r="B10" s="16" t="s">
        <v>26</v>
      </c>
      <c r="C10" s="16" t="s">
        <v>22</v>
      </c>
      <c r="D10" s="17" t="s">
        <v>27</v>
      </c>
      <c r="E10" s="18">
        <v>67.5</v>
      </c>
      <c r="F10" s="18">
        <f>E10*0.4</f>
        <v>27</v>
      </c>
      <c r="G10" s="18">
        <v>87.75</v>
      </c>
      <c r="H10" s="18">
        <f>G10*0.6</f>
        <v>52.65</v>
      </c>
      <c r="I10" s="18">
        <f>E10*0.4+G10*0.6</f>
        <v>79.65</v>
      </c>
    </row>
    <row r="11" spans="1:9" s="1" customFormat="1" ht="33" customHeight="1">
      <c r="A11" s="15">
        <v>8</v>
      </c>
      <c r="B11" s="16" t="s">
        <v>28</v>
      </c>
      <c r="C11" s="16" t="s">
        <v>22</v>
      </c>
      <c r="D11" s="17" t="s">
        <v>29</v>
      </c>
      <c r="E11" s="18">
        <v>61.4</v>
      </c>
      <c r="F11" s="18">
        <f>E11*0.4</f>
        <v>24.560000000000002</v>
      </c>
      <c r="G11" s="18">
        <v>91.09</v>
      </c>
      <c r="H11" s="18">
        <f>G11*0.6</f>
        <v>54.654</v>
      </c>
      <c r="I11" s="18">
        <f>E11*0.4+G11*0.6</f>
        <v>79.214</v>
      </c>
    </row>
    <row r="12" spans="1:9" s="1" customFormat="1" ht="33" customHeight="1">
      <c r="A12" s="15">
        <v>9</v>
      </c>
      <c r="B12" s="16" t="s">
        <v>30</v>
      </c>
      <c r="C12" s="16" t="s">
        <v>22</v>
      </c>
      <c r="D12" s="17" t="s">
        <v>31</v>
      </c>
      <c r="E12" s="18">
        <v>68.9</v>
      </c>
      <c r="F12" s="18">
        <f>E12*0.4</f>
        <v>27.560000000000002</v>
      </c>
      <c r="G12" s="18">
        <v>85.06</v>
      </c>
      <c r="H12" s="18">
        <f>G12*0.6</f>
        <v>51.036</v>
      </c>
      <c r="I12" s="18">
        <f>E12*0.4+G12*0.6</f>
        <v>78.596</v>
      </c>
    </row>
    <row r="13" spans="1:9" s="1" customFormat="1" ht="33" customHeight="1">
      <c r="A13" s="19">
        <v>10</v>
      </c>
      <c r="B13" s="16" t="s">
        <v>32</v>
      </c>
      <c r="C13" s="16" t="s">
        <v>22</v>
      </c>
      <c r="D13" s="17" t="s">
        <v>33</v>
      </c>
      <c r="E13" s="18">
        <v>60.8</v>
      </c>
      <c r="F13" s="18">
        <f>E13*0.4</f>
        <v>24.32</v>
      </c>
      <c r="G13" s="18">
        <v>90.4</v>
      </c>
      <c r="H13" s="18">
        <f>G13*0.6</f>
        <v>54.24</v>
      </c>
      <c r="I13" s="18">
        <f>E13*0.4+G13*0.6</f>
        <v>78.56</v>
      </c>
    </row>
    <row r="14" spans="1:9" s="1" customFormat="1" ht="33" customHeight="1">
      <c r="A14" s="15">
        <v>11</v>
      </c>
      <c r="B14" s="16" t="s">
        <v>34</v>
      </c>
      <c r="C14" s="16" t="s">
        <v>22</v>
      </c>
      <c r="D14" s="17" t="s">
        <v>35</v>
      </c>
      <c r="E14" s="18">
        <v>64.3</v>
      </c>
      <c r="F14" s="18">
        <f>E14*0.4</f>
        <v>25.72</v>
      </c>
      <c r="G14" s="18">
        <v>87.97</v>
      </c>
      <c r="H14" s="18">
        <f>G14*0.6</f>
        <v>52.782</v>
      </c>
      <c r="I14" s="18">
        <f>E14*0.4+G14*0.6</f>
        <v>78.502</v>
      </c>
    </row>
    <row r="15" spans="1:9" s="1" customFormat="1" ht="33" customHeight="1">
      <c r="A15" s="15">
        <v>12</v>
      </c>
      <c r="B15" s="16" t="s">
        <v>36</v>
      </c>
      <c r="C15" s="16" t="s">
        <v>22</v>
      </c>
      <c r="D15" s="17" t="s">
        <v>37</v>
      </c>
      <c r="E15" s="18">
        <v>64.5</v>
      </c>
      <c r="F15" s="18">
        <f>E15*0.4</f>
        <v>25.8</v>
      </c>
      <c r="G15" s="18">
        <v>87.56</v>
      </c>
      <c r="H15" s="18">
        <f>G15*0.6</f>
        <v>52.536</v>
      </c>
      <c r="I15" s="18">
        <f>E15*0.4+G15*0.6</f>
        <v>78.336</v>
      </c>
    </row>
    <row r="16" spans="1:9" s="1" customFormat="1" ht="33" customHeight="1">
      <c r="A16" s="15">
        <v>13</v>
      </c>
      <c r="B16" s="16" t="s">
        <v>38</v>
      </c>
      <c r="C16" s="16" t="s">
        <v>22</v>
      </c>
      <c r="D16" s="17" t="s">
        <v>39</v>
      </c>
      <c r="E16" s="18">
        <v>66.5</v>
      </c>
      <c r="F16" s="18">
        <f>E16*0.4</f>
        <v>26.6</v>
      </c>
      <c r="G16" s="18">
        <v>84.8</v>
      </c>
      <c r="H16" s="18">
        <f>G16*0.6</f>
        <v>50.879999999999995</v>
      </c>
      <c r="I16" s="18">
        <f>E16*0.4+G16*0.6</f>
        <v>77.47999999999999</v>
      </c>
    </row>
    <row r="17" spans="1:9" s="1" customFormat="1" ht="33" customHeight="1">
      <c r="A17" s="19">
        <v>14</v>
      </c>
      <c r="B17" s="16" t="s">
        <v>40</v>
      </c>
      <c r="C17" s="16" t="s">
        <v>22</v>
      </c>
      <c r="D17" s="17" t="s">
        <v>41</v>
      </c>
      <c r="E17" s="18">
        <v>66.8</v>
      </c>
      <c r="F17" s="18">
        <f>E17*0.4</f>
        <v>26.72</v>
      </c>
      <c r="G17" s="18">
        <v>84.15</v>
      </c>
      <c r="H17" s="18">
        <f>G17*0.6</f>
        <v>50.49</v>
      </c>
      <c r="I17" s="18">
        <f>E17*0.4+G17*0.6</f>
        <v>77.21000000000001</v>
      </c>
    </row>
    <row r="18" spans="1:9" s="1" customFormat="1" ht="33" customHeight="1">
      <c r="A18" s="15">
        <v>15</v>
      </c>
      <c r="B18" s="16" t="s">
        <v>42</v>
      </c>
      <c r="C18" s="16" t="s">
        <v>43</v>
      </c>
      <c r="D18" s="17" t="s">
        <v>44</v>
      </c>
      <c r="E18" s="18">
        <v>41.1</v>
      </c>
      <c r="F18" s="18">
        <f>E18*0.4</f>
        <v>16.44</v>
      </c>
      <c r="G18" s="18">
        <v>77.64</v>
      </c>
      <c r="H18" s="18">
        <f>G18*0.6</f>
        <v>46.583999999999996</v>
      </c>
      <c r="I18" s="18">
        <f>E18*0.4+G18*0.6</f>
        <v>63.024</v>
      </c>
    </row>
    <row r="19" spans="1:9" s="1" customFormat="1" ht="33" customHeight="1">
      <c r="A19" s="15">
        <v>16</v>
      </c>
      <c r="B19" s="16" t="s">
        <v>45</v>
      </c>
      <c r="C19" s="16" t="s">
        <v>43</v>
      </c>
      <c r="D19" s="17" t="s">
        <v>46</v>
      </c>
      <c r="E19" s="18">
        <v>41</v>
      </c>
      <c r="F19" s="18">
        <f>E19*0.4</f>
        <v>16.400000000000002</v>
      </c>
      <c r="G19" s="18">
        <v>77.41</v>
      </c>
      <c r="H19" s="18">
        <f>G19*0.6</f>
        <v>46.446</v>
      </c>
      <c r="I19" s="18">
        <f>E19*0.4+G19*0.6</f>
        <v>62.846000000000004</v>
      </c>
    </row>
    <row r="20" spans="1:9" s="1" customFormat="1" ht="33" customHeight="1">
      <c r="A20" s="15">
        <v>17</v>
      </c>
      <c r="B20" s="16" t="s">
        <v>47</v>
      </c>
      <c r="C20" s="16" t="s">
        <v>43</v>
      </c>
      <c r="D20" s="17" t="s">
        <v>48</v>
      </c>
      <c r="E20" s="18">
        <v>52.3</v>
      </c>
      <c r="F20" s="18">
        <f>E20*0.4</f>
        <v>20.92</v>
      </c>
      <c r="G20" s="18">
        <v>69.3</v>
      </c>
      <c r="H20" s="18">
        <f>G20*0.6</f>
        <v>41.58</v>
      </c>
      <c r="I20" s="18">
        <f>E20*0.4+G20*0.6</f>
        <v>62.5</v>
      </c>
    </row>
    <row r="21" spans="1:9" s="1" customFormat="1" ht="33" customHeight="1">
      <c r="A21" s="19">
        <v>18</v>
      </c>
      <c r="B21" s="16" t="s">
        <v>49</v>
      </c>
      <c r="C21" s="16" t="s">
        <v>50</v>
      </c>
      <c r="D21" s="17" t="s">
        <v>51</v>
      </c>
      <c r="E21" s="18">
        <v>54.11</v>
      </c>
      <c r="F21" s="18">
        <f>E21*0.4</f>
        <v>21.644000000000002</v>
      </c>
      <c r="G21" s="18">
        <v>84.54</v>
      </c>
      <c r="H21" s="18">
        <f>G21*0.6</f>
        <v>50.724000000000004</v>
      </c>
      <c r="I21" s="18">
        <f>E21*0.4+G21*0.6</f>
        <v>72.36800000000001</v>
      </c>
    </row>
    <row r="22" spans="1:9" s="1" customFormat="1" ht="33" customHeight="1">
      <c r="A22" s="15">
        <v>19</v>
      </c>
      <c r="B22" s="16" t="s">
        <v>52</v>
      </c>
      <c r="C22" s="16" t="s">
        <v>50</v>
      </c>
      <c r="D22" s="17" t="s">
        <v>53</v>
      </c>
      <c r="E22" s="18">
        <v>51.7</v>
      </c>
      <c r="F22" s="18">
        <f>E22*0.4</f>
        <v>20.680000000000003</v>
      </c>
      <c r="G22" s="18">
        <v>79.92</v>
      </c>
      <c r="H22" s="18">
        <f>G22*0.6</f>
        <v>47.952</v>
      </c>
      <c r="I22" s="18">
        <f>E22*0.4+G22*0.6</f>
        <v>68.632</v>
      </c>
    </row>
    <row r="23" spans="1:9" s="1" customFormat="1" ht="33" customHeight="1">
      <c r="A23" s="15">
        <v>20</v>
      </c>
      <c r="B23" s="16" t="s">
        <v>54</v>
      </c>
      <c r="C23" s="16" t="s">
        <v>50</v>
      </c>
      <c r="D23" s="17" t="s">
        <v>55</v>
      </c>
      <c r="E23" s="18">
        <v>53.6</v>
      </c>
      <c r="F23" s="18">
        <f>E23*0.4</f>
        <v>21.44</v>
      </c>
      <c r="G23" s="18">
        <v>78.24</v>
      </c>
      <c r="H23" s="18">
        <f>G23*0.6</f>
        <v>46.943999999999996</v>
      </c>
      <c r="I23" s="18">
        <f>E23*0.4+G23*0.6</f>
        <v>68.384</v>
      </c>
    </row>
    <row r="24" spans="1:9" s="1" customFormat="1" ht="33" customHeight="1">
      <c r="A24" s="15">
        <v>21</v>
      </c>
      <c r="B24" s="16" t="s">
        <v>56</v>
      </c>
      <c r="C24" s="16" t="s">
        <v>50</v>
      </c>
      <c r="D24" s="17" t="s">
        <v>57</v>
      </c>
      <c r="E24" s="18">
        <v>40.5</v>
      </c>
      <c r="F24" s="18">
        <f aca="true" t="shared" si="0" ref="F24:F39">E24*0.4</f>
        <v>16.2</v>
      </c>
      <c r="G24" s="18">
        <v>84.34</v>
      </c>
      <c r="H24" s="18">
        <f aca="true" t="shared" si="1" ref="H24:H39">G24*0.6</f>
        <v>50.604</v>
      </c>
      <c r="I24" s="18">
        <f aca="true" t="shared" si="2" ref="I24:I39">E24*0.4+G24*0.6</f>
        <v>66.804</v>
      </c>
    </row>
    <row r="25" spans="1:9" s="1" customFormat="1" ht="33" customHeight="1">
      <c r="A25" s="19">
        <v>22</v>
      </c>
      <c r="B25" s="16" t="s">
        <v>58</v>
      </c>
      <c r="C25" s="16" t="s">
        <v>50</v>
      </c>
      <c r="D25" s="17" t="s">
        <v>59</v>
      </c>
      <c r="E25" s="18">
        <v>46.7</v>
      </c>
      <c r="F25" s="18">
        <f t="shared" si="0"/>
        <v>18.680000000000003</v>
      </c>
      <c r="G25" s="18">
        <v>79.6</v>
      </c>
      <c r="H25" s="18">
        <f t="shared" si="1"/>
        <v>47.76</v>
      </c>
      <c r="I25" s="18">
        <f t="shared" si="2"/>
        <v>66.44</v>
      </c>
    </row>
    <row r="26" spans="1:9" s="1" customFormat="1" ht="33" customHeight="1">
      <c r="A26" s="15">
        <v>23</v>
      </c>
      <c r="B26" s="16" t="s">
        <v>60</v>
      </c>
      <c r="C26" s="16" t="s">
        <v>50</v>
      </c>
      <c r="D26" s="17" t="s">
        <v>61</v>
      </c>
      <c r="E26" s="18">
        <v>46.33</v>
      </c>
      <c r="F26" s="18">
        <f t="shared" si="0"/>
        <v>18.532</v>
      </c>
      <c r="G26" s="18">
        <v>79.16</v>
      </c>
      <c r="H26" s="18">
        <f t="shared" si="1"/>
        <v>47.495999999999995</v>
      </c>
      <c r="I26" s="18">
        <f t="shared" si="2"/>
        <v>66.02799999999999</v>
      </c>
    </row>
    <row r="27" spans="1:9" s="1" customFormat="1" ht="33" customHeight="1">
      <c r="A27" s="15">
        <v>24</v>
      </c>
      <c r="B27" s="16" t="s">
        <v>62</v>
      </c>
      <c r="C27" s="16" t="s">
        <v>63</v>
      </c>
      <c r="D27" s="17" t="s">
        <v>64</v>
      </c>
      <c r="E27" s="18">
        <v>66.25</v>
      </c>
      <c r="F27" s="18">
        <f t="shared" si="0"/>
        <v>26.5</v>
      </c>
      <c r="G27" s="18">
        <v>90.73</v>
      </c>
      <c r="H27" s="18">
        <f t="shared" si="1"/>
        <v>54.438</v>
      </c>
      <c r="I27" s="18">
        <f t="shared" si="2"/>
        <v>80.938</v>
      </c>
    </row>
    <row r="28" spans="1:9" s="1" customFormat="1" ht="33" customHeight="1">
      <c r="A28" s="15">
        <v>25</v>
      </c>
      <c r="B28" s="16" t="s">
        <v>65</v>
      </c>
      <c r="C28" s="16" t="s">
        <v>63</v>
      </c>
      <c r="D28" s="17" t="s">
        <v>66</v>
      </c>
      <c r="E28" s="18">
        <v>61.8</v>
      </c>
      <c r="F28" s="18">
        <f t="shared" si="0"/>
        <v>24.72</v>
      </c>
      <c r="G28" s="18">
        <v>90.59</v>
      </c>
      <c r="H28" s="18">
        <f t="shared" si="1"/>
        <v>54.354</v>
      </c>
      <c r="I28" s="18">
        <f t="shared" si="2"/>
        <v>79.074</v>
      </c>
    </row>
    <row r="29" spans="1:9" s="1" customFormat="1" ht="33" customHeight="1">
      <c r="A29" s="19">
        <v>26</v>
      </c>
      <c r="B29" s="16" t="s">
        <v>67</v>
      </c>
      <c r="C29" s="16" t="s">
        <v>63</v>
      </c>
      <c r="D29" s="17" t="s">
        <v>68</v>
      </c>
      <c r="E29" s="18">
        <v>59.8</v>
      </c>
      <c r="F29" s="18">
        <f t="shared" si="0"/>
        <v>23.92</v>
      </c>
      <c r="G29" s="18">
        <v>84.02</v>
      </c>
      <c r="H29" s="18">
        <f t="shared" si="1"/>
        <v>50.412</v>
      </c>
      <c r="I29" s="18">
        <f t="shared" si="2"/>
        <v>74.332</v>
      </c>
    </row>
    <row r="30" spans="1:255" s="2" customFormat="1" ht="33" customHeight="1">
      <c r="A30" s="15">
        <v>27</v>
      </c>
      <c r="B30" s="20" t="s">
        <v>69</v>
      </c>
      <c r="C30" s="20" t="s">
        <v>63</v>
      </c>
      <c r="D30" s="21" t="s">
        <v>70</v>
      </c>
      <c r="E30" s="22">
        <v>52.8</v>
      </c>
      <c r="F30" s="22">
        <f t="shared" si="0"/>
        <v>21.12</v>
      </c>
      <c r="G30" s="22">
        <v>87.13</v>
      </c>
      <c r="H30" s="22">
        <f t="shared" si="1"/>
        <v>52.278</v>
      </c>
      <c r="I30" s="22">
        <f t="shared" si="2"/>
        <v>73.398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</row>
    <row r="31" spans="1:9" s="1" customFormat="1" ht="33" customHeight="1">
      <c r="A31" s="15">
        <v>28</v>
      </c>
      <c r="B31" s="16" t="s">
        <v>71</v>
      </c>
      <c r="C31" s="16" t="s">
        <v>63</v>
      </c>
      <c r="D31" s="17" t="s">
        <v>72</v>
      </c>
      <c r="E31" s="18">
        <v>50.2</v>
      </c>
      <c r="F31" s="18">
        <f t="shared" si="0"/>
        <v>20.080000000000002</v>
      </c>
      <c r="G31" s="18">
        <v>87.07</v>
      </c>
      <c r="H31" s="18">
        <f t="shared" si="1"/>
        <v>52.242</v>
      </c>
      <c r="I31" s="18">
        <f t="shared" si="2"/>
        <v>72.322</v>
      </c>
    </row>
    <row r="32" spans="1:9" s="1" customFormat="1" ht="33" customHeight="1">
      <c r="A32" s="15">
        <v>29</v>
      </c>
      <c r="B32" s="16" t="s">
        <v>73</v>
      </c>
      <c r="C32" s="16" t="s">
        <v>63</v>
      </c>
      <c r="D32" s="17" t="s">
        <v>74</v>
      </c>
      <c r="E32" s="18">
        <v>41.6</v>
      </c>
      <c r="F32" s="18">
        <f t="shared" si="0"/>
        <v>16.64</v>
      </c>
      <c r="G32" s="18">
        <v>91.92</v>
      </c>
      <c r="H32" s="18">
        <f t="shared" si="1"/>
        <v>55.152</v>
      </c>
      <c r="I32" s="18">
        <f t="shared" si="2"/>
        <v>71.792</v>
      </c>
    </row>
    <row r="33" spans="1:9" s="1" customFormat="1" ht="33" customHeight="1">
      <c r="A33" s="19">
        <v>30</v>
      </c>
      <c r="B33" s="16" t="s">
        <v>75</v>
      </c>
      <c r="C33" s="16" t="s">
        <v>63</v>
      </c>
      <c r="D33" s="17" t="s">
        <v>76</v>
      </c>
      <c r="E33" s="18">
        <v>52.3</v>
      </c>
      <c r="F33" s="18">
        <f t="shared" si="0"/>
        <v>20.92</v>
      </c>
      <c r="G33" s="18">
        <v>83.49</v>
      </c>
      <c r="H33" s="18">
        <f t="shared" si="1"/>
        <v>50.093999999999994</v>
      </c>
      <c r="I33" s="18">
        <f t="shared" si="2"/>
        <v>71.014</v>
      </c>
    </row>
    <row r="34" spans="1:9" s="1" customFormat="1" ht="33" customHeight="1">
      <c r="A34" s="15">
        <v>31</v>
      </c>
      <c r="B34" s="16" t="s">
        <v>77</v>
      </c>
      <c r="C34" s="16" t="s">
        <v>63</v>
      </c>
      <c r="D34" s="17" t="s">
        <v>78</v>
      </c>
      <c r="E34" s="18">
        <v>41.4</v>
      </c>
      <c r="F34" s="18">
        <f t="shared" si="0"/>
        <v>16.56</v>
      </c>
      <c r="G34" s="18">
        <v>90.54</v>
      </c>
      <c r="H34" s="18">
        <f t="shared" si="1"/>
        <v>54.324000000000005</v>
      </c>
      <c r="I34" s="18">
        <f t="shared" si="2"/>
        <v>70.884</v>
      </c>
    </row>
    <row r="35" spans="1:9" s="1" customFormat="1" ht="33" customHeight="1">
      <c r="A35" s="15">
        <v>32</v>
      </c>
      <c r="B35" s="16" t="s">
        <v>79</v>
      </c>
      <c r="C35" s="16" t="s">
        <v>63</v>
      </c>
      <c r="D35" s="17" t="s">
        <v>80</v>
      </c>
      <c r="E35" s="18">
        <v>47.1</v>
      </c>
      <c r="F35" s="18">
        <f t="shared" si="0"/>
        <v>18.84</v>
      </c>
      <c r="G35" s="18">
        <v>86.63</v>
      </c>
      <c r="H35" s="18">
        <f t="shared" si="1"/>
        <v>51.977999999999994</v>
      </c>
      <c r="I35" s="18">
        <f t="shared" si="2"/>
        <v>70.818</v>
      </c>
    </row>
    <row r="36" spans="1:9" s="1" customFormat="1" ht="33" customHeight="1">
      <c r="A36" s="15">
        <v>33</v>
      </c>
      <c r="B36" s="16" t="s">
        <v>81</v>
      </c>
      <c r="C36" s="16" t="s">
        <v>63</v>
      </c>
      <c r="D36" s="17" t="s">
        <v>82</v>
      </c>
      <c r="E36" s="18">
        <v>40.7</v>
      </c>
      <c r="F36" s="18">
        <f t="shared" si="0"/>
        <v>16.28</v>
      </c>
      <c r="G36" s="18">
        <v>86.85</v>
      </c>
      <c r="H36" s="18">
        <f t="shared" si="1"/>
        <v>52.10999999999999</v>
      </c>
      <c r="I36" s="18">
        <f t="shared" si="2"/>
        <v>68.38999999999999</v>
      </c>
    </row>
    <row r="37" spans="1:9" s="1" customFormat="1" ht="33" customHeight="1">
      <c r="A37" s="19">
        <v>34</v>
      </c>
      <c r="B37" s="16" t="s">
        <v>83</v>
      </c>
      <c r="C37" s="16" t="s">
        <v>84</v>
      </c>
      <c r="D37" s="17" t="s">
        <v>85</v>
      </c>
      <c r="E37" s="18">
        <v>53.2</v>
      </c>
      <c r="F37" s="18">
        <f t="shared" si="0"/>
        <v>21.28</v>
      </c>
      <c r="G37" s="18">
        <v>83.94</v>
      </c>
      <c r="H37" s="18">
        <f t="shared" si="1"/>
        <v>50.364</v>
      </c>
      <c r="I37" s="18">
        <f t="shared" si="2"/>
        <v>71.644</v>
      </c>
    </row>
    <row r="38" spans="1:9" s="1" customFormat="1" ht="33" customHeight="1">
      <c r="A38" s="15">
        <v>35</v>
      </c>
      <c r="B38" s="16" t="s">
        <v>86</v>
      </c>
      <c r="C38" s="16" t="s">
        <v>87</v>
      </c>
      <c r="D38" s="17" t="s">
        <v>88</v>
      </c>
      <c r="E38" s="18">
        <v>49.3</v>
      </c>
      <c r="F38" s="18">
        <f t="shared" si="0"/>
        <v>19.72</v>
      </c>
      <c r="G38" s="18">
        <v>89.22</v>
      </c>
      <c r="H38" s="18">
        <f t="shared" si="1"/>
        <v>53.532</v>
      </c>
      <c r="I38" s="18">
        <f t="shared" si="2"/>
        <v>73.252</v>
      </c>
    </row>
    <row r="39" spans="1:9" s="1" customFormat="1" ht="33" customHeight="1">
      <c r="A39" s="15">
        <v>36</v>
      </c>
      <c r="B39" s="16" t="s">
        <v>89</v>
      </c>
      <c r="C39" s="16" t="s">
        <v>87</v>
      </c>
      <c r="D39" s="17" t="s">
        <v>90</v>
      </c>
      <c r="E39" s="18">
        <v>49.7</v>
      </c>
      <c r="F39" s="18">
        <f t="shared" si="0"/>
        <v>19.880000000000003</v>
      </c>
      <c r="G39" s="18">
        <v>88.28</v>
      </c>
      <c r="H39" s="18">
        <f t="shared" si="1"/>
        <v>52.967999999999996</v>
      </c>
      <c r="I39" s="18">
        <f t="shared" si="2"/>
        <v>72.848</v>
      </c>
    </row>
  </sheetData>
  <sheetProtection/>
  <mergeCells count="8">
    <mergeCell ref="A1:I1"/>
    <mergeCell ref="E2:F2"/>
    <mergeCell ref="G2:H2"/>
    <mergeCell ref="A2:A3"/>
    <mergeCell ref="B2:B3"/>
    <mergeCell ref="C2:C3"/>
    <mergeCell ref="D2:D3"/>
    <mergeCell ref="I2:I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Jiangang</dc:creator>
  <cp:keywords/>
  <dc:description/>
  <cp:lastModifiedBy/>
  <dcterms:created xsi:type="dcterms:W3CDTF">2012-06-06T01:30:27Z</dcterms:created>
  <dcterms:modified xsi:type="dcterms:W3CDTF">2020-10-28T08:28:22Z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