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57" activeTab="1"/>
  </bookViews>
  <sheets>
    <sheet name="面试成绩汇总表" sheetId="1" r:id="rId1"/>
    <sheet name="综合成绩汇总表" sheetId="2" r:id="rId2"/>
  </sheets>
  <definedNames>
    <definedName name="_xlnm.Print_Titles" localSheetId="0">'面试成绩汇总表'!$1:$2</definedName>
    <definedName name="_xlnm.Print_Titles" localSheetId="1">'综合成绩汇总表'!$1:$2</definedName>
  </definedNames>
  <calcPr fullCalcOnLoad="1"/>
</workbook>
</file>

<file path=xl/sharedStrings.xml><?xml version="1.0" encoding="utf-8"?>
<sst xmlns="http://schemas.openxmlformats.org/spreadsheetml/2006/main" count="99" uniqueCount="56">
  <si>
    <t xml:space="preserve">海南省图书馆2020年公开招聘事业编制人员
面试成绩汇总表                                                     </t>
  </si>
  <si>
    <t>序号</t>
  </si>
  <si>
    <t>报考岗位</t>
  </si>
  <si>
    <t>准考证号</t>
  </si>
  <si>
    <t>姓名</t>
  </si>
  <si>
    <t>抽签号</t>
  </si>
  <si>
    <t>面试成绩</t>
  </si>
  <si>
    <t>备注</t>
  </si>
  <si>
    <t>0101-综合管理</t>
  </si>
  <si>
    <t>李  乐</t>
  </si>
  <si>
    <t>周  游</t>
  </si>
  <si>
    <t>06</t>
  </si>
  <si>
    <t>82.40</t>
  </si>
  <si>
    <t>王  昕</t>
  </si>
  <si>
    <t>08</t>
  </si>
  <si>
    <t>77.60</t>
  </si>
  <si>
    <t>0102-图书资料管理</t>
  </si>
  <si>
    <t>于倩倩</t>
  </si>
  <si>
    <t>陈  泽</t>
  </si>
  <si>
    <t>09</t>
  </si>
  <si>
    <t>81.60</t>
  </si>
  <si>
    <t>符夏莹</t>
  </si>
  <si>
    <t>07</t>
  </si>
  <si>
    <t>76.90</t>
  </si>
  <si>
    <t>黄  胜</t>
  </si>
  <si>
    <t>04</t>
  </si>
  <si>
    <t>68.40</t>
  </si>
  <si>
    <t>聂岱君</t>
  </si>
  <si>
    <t>01</t>
  </si>
  <si>
    <t>84.70</t>
  </si>
  <si>
    <t>潘娇曼</t>
  </si>
  <si>
    <t>02</t>
  </si>
  <si>
    <t>77.20</t>
  </si>
  <si>
    <t xml:space="preserve">海南省图书馆2020年公开招聘事业编制人员
综合成绩汇总表                                                     </t>
  </si>
  <si>
    <t>笔试成绩</t>
  </si>
  <si>
    <t>笔试成绩60%</t>
  </si>
  <si>
    <t>面试成绩40%</t>
  </si>
  <si>
    <t>综合成绩</t>
  </si>
  <si>
    <t>排名</t>
  </si>
  <si>
    <t>69.8</t>
  </si>
  <si>
    <t>1</t>
  </si>
  <si>
    <t>67.65</t>
  </si>
  <si>
    <t>2</t>
  </si>
  <si>
    <t>71.35</t>
  </si>
  <si>
    <t>0</t>
  </si>
  <si>
    <t>3</t>
  </si>
  <si>
    <t>面试缺考</t>
  </si>
  <si>
    <t>67.4</t>
  </si>
  <si>
    <t>64.95</t>
  </si>
  <si>
    <t>66.6</t>
  </si>
  <si>
    <t>64.7</t>
  </si>
  <si>
    <t>4</t>
  </si>
  <si>
    <t>66.3</t>
  </si>
  <si>
    <t>5</t>
  </si>
  <si>
    <t>69</t>
  </si>
  <si>
    <t>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</si>
</sst>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1"/>
      <color theme="1"/>
      <name val="Calibri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8"/>
      <color indexed="5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6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21" fillId="2" borderId="1" applyNumberFormat="0" applyAlignment="0" applyProtection="0"/>
    <xf numFmtId="0" fontId="0" fillId="3" borderId="0" applyNumberFormat="0" applyBorder="0" applyAlignment="0" applyProtection="0"/>
    <xf numFmtId="0" fontId="37" fillId="4" borderId="2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4" fillId="2" borderId="3" applyNumberFormat="0" applyAlignment="0" applyProtection="0"/>
    <xf numFmtId="0" fontId="0" fillId="5" borderId="0" applyNumberFormat="0" applyBorder="0" applyAlignment="0" applyProtection="0"/>
    <xf numFmtId="0" fontId="38" fillId="6" borderId="0" applyNumberFormat="0" applyBorder="0" applyAlignment="0" applyProtection="0"/>
    <xf numFmtId="43" fontId="3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>
      <alignment vertical="center"/>
      <protection/>
    </xf>
    <xf numFmtId="0" fontId="36" fillId="8" borderId="4" applyNumberFormat="0" applyFont="0" applyAlignment="0" applyProtection="0"/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5" applyNumberFormat="0" applyFill="0" applyAlignment="0" applyProtection="0"/>
    <xf numFmtId="0" fontId="39" fillId="10" borderId="0" applyNumberFormat="0" applyBorder="0" applyAlignment="0" applyProtection="0"/>
    <xf numFmtId="0" fontId="4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48" fillId="12" borderId="7" applyNumberFormat="0" applyAlignment="0" applyProtection="0"/>
    <xf numFmtId="0" fontId="49" fillId="12" borderId="2" applyNumberFormat="0" applyAlignment="0" applyProtection="0"/>
    <xf numFmtId="0" fontId="50" fillId="13" borderId="8" applyNumberFormat="0" applyAlignment="0" applyProtection="0"/>
    <xf numFmtId="0" fontId="20" fillId="0" borderId="9" applyNumberFormat="0" applyFill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16" borderId="0" applyNumberFormat="0" applyBorder="0" applyAlignment="0" applyProtection="0"/>
    <xf numFmtId="0" fontId="54" fillId="17" borderId="0" applyNumberFormat="0" applyBorder="0" applyAlignment="0" applyProtection="0"/>
    <xf numFmtId="0" fontId="20" fillId="0" borderId="9" applyNumberFormat="0" applyFill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12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1" fillId="2" borderId="1" applyNumberFormat="0" applyAlignment="0" applyProtection="0"/>
    <xf numFmtId="0" fontId="13" fillId="0" borderId="12" applyNumberFormat="0" applyFill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0" borderId="9" applyNumberFormat="0" applyFill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1" fillId="2" borderId="1" applyNumberFormat="0" applyAlignment="0" applyProtection="0"/>
    <xf numFmtId="0" fontId="0" fillId="26" borderId="0" applyNumberFormat="0" applyBorder="0" applyAlignment="0" applyProtection="0"/>
    <xf numFmtId="0" fontId="14" fillId="2" borderId="3" applyNumberFormat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14" fillId="2" borderId="3" applyNumberFormat="0" applyAlignment="0" applyProtection="0"/>
    <xf numFmtId="0" fontId="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8" fillId="32" borderId="0" applyNumberFormat="0" applyBorder="0" applyAlignment="0" applyProtection="0"/>
    <xf numFmtId="0" fontId="0" fillId="33" borderId="0" applyNumberFormat="0" applyBorder="0" applyAlignment="0" applyProtection="0"/>
    <xf numFmtId="0" fontId="39" fillId="34" borderId="0" applyNumberFormat="0" applyBorder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35" borderId="15" applyNumberFormat="0" applyAlignment="0" applyProtection="0"/>
    <xf numFmtId="0" fontId="11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0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9" fillId="35" borderId="15" applyNumberFormat="0" applyAlignment="0" applyProtection="0"/>
    <xf numFmtId="0" fontId="9" fillId="35" borderId="1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3" fillId="36" borderId="3" applyNumberFormat="0" applyAlignment="0" applyProtection="0"/>
    <xf numFmtId="0" fontId="23" fillId="36" borderId="3" applyNumberFormat="0" applyAlignment="0" applyProtection="0"/>
    <xf numFmtId="0" fontId="23" fillId="36" borderId="3" applyNumberFormat="0" applyAlignment="0" applyProtection="0"/>
    <xf numFmtId="0" fontId="10" fillId="38" borderId="17" applyNumberFormat="0" applyFont="0" applyAlignment="0" applyProtection="0"/>
    <xf numFmtId="0" fontId="10" fillId="38" borderId="17" applyNumberFormat="0" applyFont="0" applyAlignment="0" applyProtection="0"/>
    <xf numFmtId="0" fontId="10" fillId="38" borderId="17" applyNumberFormat="0" applyFont="0" applyAlignment="0" applyProtection="0"/>
  </cellStyleXfs>
  <cellXfs count="24">
    <xf numFmtId="0" fontId="0" fillId="0" borderId="0" xfId="0" applyFont="1" applyAlignment="1">
      <alignment/>
    </xf>
    <xf numFmtId="0" fontId="55" fillId="39" borderId="0" xfId="0" applyFont="1" applyFill="1" applyAlignment="1">
      <alignment horizontal="center" vertical="center"/>
    </xf>
    <xf numFmtId="176" fontId="55" fillId="39" borderId="0" xfId="0" applyNumberFormat="1" applyFont="1" applyFill="1" applyAlignment="1">
      <alignment horizontal="center" vertical="center"/>
    </xf>
    <xf numFmtId="49" fontId="55" fillId="39" borderId="0" xfId="0" applyNumberFormat="1" applyFont="1" applyFill="1" applyAlignment="1">
      <alignment horizontal="center" vertical="center"/>
    </xf>
    <xf numFmtId="0" fontId="56" fillId="39" borderId="18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/>
    </xf>
    <xf numFmtId="176" fontId="57" fillId="0" borderId="18" xfId="0" applyNumberFormat="1" applyFont="1" applyBorder="1" applyAlignment="1">
      <alignment/>
    </xf>
    <xf numFmtId="49" fontId="57" fillId="0" borderId="18" xfId="0" applyNumberFormat="1" applyFont="1" applyBorder="1" applyAlignment="1">
      <alignment/>
    </xf>
    <xf numFmtId="0" fontId="58" fillId="39" borderId="19" xfId="0" applyFont="1" applyFill="1" applyBorder="1" applyAlignment="1">
      <alignment horizontal="center" vertical="center"/>
    </xf>
    <xf numFmtId="176" fontId="58" fillId="39" borderId="19" xfId="0" applyNumberFormat="1" applyFont="1" applyFill="1" applyBorder="1" applyAlignment="1">
      <alignment horizontal="center" vertical="center"/>
    </xf>
    <xf numFmtId="49" fontId="58" fillId="39" borderId="19" xfId="0" applyNumberFormat="1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9" fillId="0" borderId="20" xfId="0" applyFont="1" applyFill="1" applyBorder="1" applyAlignment="1" applyProtection="1">
      <alignment horizontal="center" vertical="center"/>
      <protection locked="0"/>
    </xf>
    <xf numFmtId="176" fontId="55" fillId="39" borderId="20" xfId="0" applyNumberFormat="1" applyFont="1" applyFill="1" applyBorder="1" applyAlignment="1">
      <alignment horizontal="center" vertical="center"/>
    </xf>
    <xf numFmtId="49" fontId="55" fillId="39" borderId="20" xfId="0" applyNumberFormat="1" applyFont="1" applyFill="1" applyBorder="1" applyAlignment="1">
      <alignment horizontal="center" vertical="center"/>
    </xf>
    <xf numFmtId="0" fontId="55" fillId="39" borderId="21" xfId="0" applyFont="1" applyFill="1" applyBorder="1" applyAlignment="1">
      <alignment horizontal="center" vertical="center"/>
    </xf>
    <xf numFmtId="49" fontId="55" fillId="39" borderId="21" xfId="0" applyNumberFormat="1" applyFont="1" applyFill="1" applyBorder="1" applyAlignment="1">
      <alignment horizontal="center" vertical="center"/>
    </xf>
    <xf numFmtId="0" fontId="55" fillId="39" borderId="20" xfId="0" applyFont="1" applyFill="1" applyBorder="1" applyAlignment="1" applyProtection="1">
      <alignment horizontal="center" vertical="center"/>
      <protection/>
    </xf>
    <xf numFmtId="0" fontId="56" fillId="39" borderId="20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/>
    </xf>
    <xf numFmtId="49" fontId="57" fillId="0" borderId="20" xfId="0" applyNumberFormat="1" applyFont="1" applyBorder="1" applyAlignment="1">
      <alignment/>
    </xf>
    <xf numFmtId="0" fontId="58" fillId="39" borderId="20" xfId="0" applyFont="1" applyFill="1" applyBorder="1" applyAlignment="1">
      <alignment horizontal="center" vertical="center"/>
    </xf>
    <xf numFmtId="49" fontId="60" fillId="39" borderId="20" xfId="0" applyNumberFormat="1" applyFont="1" applyFill="1" applyBorder="1" applyAlignment="1">
      <alignment horizontal="center" vertical="center"/>
    </xf>
    <xf numFmtId="49" fontId="58" fillId="39" borderId="20" xfId="0" applyNumberFormat="1" applyFont="1" applyFill="1" applyBorder="1" applyAlignment="1">
      <alignment horizontal="center" vertical="center"/>
    </xf>
  </cellXfs>
  <cellStyles count="106">
    <cellStyle name="Normal" xfId="0"/>
    <cellStyle name="Currency [0]" xfId="15"/>
    <cellStyle name="输出 3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标题 5" xfId="25"/>
    <cellStyle name="60% - 强调文字颜色 3" xfId="26"/>
    <cellStyle name="Hyperlink" xfId="27"/>
    <cellStyle name="Percent" xfId="28"/>
    <cellStyle name="Followed Hyperlink" xfId="29"/>
    <cellStyle name="标题 4 3" xfId="30"/>
    <cellStyle name="常规 6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标题 6" xfId="42"/>
    <cellStyle name="60% - 强调文字颜色 4" xfId="43"/>
    <cellStyle name="输出" xfId="44"/>
    <cellStyle name="计算" xfId="45"/>
    <cellStyle name="检查单元格" xfId="46"/>
    <cellStyle name="标题 1 3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标题 1 2" xfId="54"/>
    <cellStyle name="20% - 强调文字颜色 5" xfId="55"/>
    <cellStyle name="强调文字颜色 1" xfId="56"/>
    <cellStyle name="链接单元格 3" xfId="57"/>
    <cellStyle name="20% - 强调文字颜色 1" xfId="58"/>
    <cellStyle name="40% - 强调文字颜色 1" xfId="59"/>
    <cellStyle name="输出 2" xfId="60"/>
    <cellStyle name="链接单元格 4" xfId="61"/>
    <cellStyle name="20% - 强调文字颜色 2" xfId="62"/>
    <cellStyle name="40% - 强调文字颜色 2" xfId="63"/>
    <cellStyle name="标题 1 4" xfId="64"/>
    <cellStyle name="强调文字颜色 3" xfId="65"/>
    <cellStyle name="强调文字颜色 4" xfId="66"/>
    <cellStyle name="输出 4" xfId="67"/>
    <cellStyle name="20% - 强调文字颜色 4" xfId="68"/>
    <cellStyle name="计算 3" xfId="69"/>
    <cellStyle name="40% - 强调文字颜色 4" xfId="70"/>
    <cellStyle name="强调文字颜色 5" xfId="71"/>
    <cellStyle name="计算 4" xfId="72"/>
    <cellStyle name="40% - 强调文字颜色 5" xfId="73"/>
    <cellStyle name="标题 7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标题 2 2" xfId="80"/>
    <cellStyle name="标题 2 3" xfId="81"/>
    <cellStyle name="标题 2 4" xfId="82"/>
    <cellStyle name="标题 3 2" xfId="83"/>
    <cellStyle name="标题 3 3" xfId="84"/>
    <cellStyle name="标题 3 4" xfId="85"/>
    <cellStyle name="标题 4 2" xfId="86"/>
    <cellStyle name="检查单元格 2" xfId="87"/>
    <cellStyle name="标题 4 4" xfId="88"/>
    <cellStyle name="差 2" xfId="89"/>
    <cellStyle name="差 3" xfId="90"/>
    <cellStyle name="差 4" xfId="91"/>
    <cellStyle name="常规 2" xfId="92"/>
    <cellStyle name="常规 3" xfId="93"/>
    <cellStyle name="常规 4" xfId="94"/>
    <cellStyle name="常规 5" xfId="95"/>
    <cellStyle name="常规 7" xfId="96"/>
    <cellStyle name="好 2" xfId="97"/>
    <cellStyle name="好 3" xfId="98"/>
    <cellStyle name="好 4" xfId="99"/>
    <cellStyle name="汇总 2" xfId="100"/>
    <cellStyle name="汇总 3" xfId="101"/>
    <cellStyle name="汇总 4" xfId="102"/>
    <cellStyle name="检查单元格 3" xfId="103"/>
    <cellStyle name="检查单元格 4" xfId="104"/>
    <cellStyle name="解释性文本 2" xfId="105"/>
    <cellStyle name="解释性文本 3" xfId="106"/>
    <cellStyle name="解释性文本 4" xfId="107"/>
    <cellStyle name="警告文本 2" xfId="108"/>
    <cellStyle name="警告文本 3" xfId="109"/>
    <cellStyle name="警告文本 4" xfId="110"/>
    <cellStyle name="链接单元格 2" xfId="111"/>
    <cellStyle name="适中 3" xfId="112"/>
    <cellStyle name="适中 4" xfId="113"/>
    <cellStyle name="输入 2" xfId="114"/>
    <cellStyle name="输入 3" xfId="115"/>
    <cellStyle name="输入 4" xfId="116"/>
    <cellStyle name="注释 2" xfId="117"/>
    <cellStyle name="注释 3" xfId="118"/>
    <cellStyle name="注释 4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85" zoomScaleSheetLayoutView="85" workbookViewId="0" topLeftCell="A1">
      <selection activeCell="A1" sqref="A1:G1"/>
    </sheetView>
  </sheetViews>
  <sheetFormatPr defaultColWidth="9.00390625" defaultRowHeight="46.5" customHeight="1"/>
  <cols>
    <col min="1" max="1" width="7.421875" style="1" customWidth="1"/>
    <col min="2" max="2" width="23.421875" style="1" customWidth="1"/>
    <col min="3" max="3" width="16.421875" style="1" customWidth="1"/>
    <col min="4" max="4" width="10.421875" style="1" customWidth="1"/>
    <col min="5" max="5" width="11.140625" style="3" customWidth="1"/>
    <col min="6" max="6" width="19.8515625" style="3" customWidth="1"/>
    <col min="7" max="7" width="13.7109375" style="1" customWidth="1"/>
    <col min="8" max="16384" width="9.00390625" style="1" customWidth="1"/>
  </cols>
  <sheetData>
    <row r="1" spans="1:7" ht="81.75" customHeight="1">
      <c r="A1" s="18" t="s">
        <v>0</v>
      </c>
      <c r="B1" s="19"/>
      <c r="C1" s="19"/>
      <c r="D1" s="19"/>
      <c r="E1" s="20"/>
      <c r="F1" s="20"/>
      <c r="G1" s="19"/>
    </row>
    <row r="2" spans="1:7" ht="51" customHeight="1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3" t="s">
        <v>6</v>
      </c>
      <c r="G2" s="21" t="s">
        <v>7</v>
      </c>
    </row>
    <row r="3" spans="1:7" ht="52.5" customHeight="1">
      <c r="A3" s="11">
        <v>1</v>
      </c>
      <c r="B3" s="11" t="s">
        <v>8</v>
      </c>
      <c r="C3" s="11">
        <v>10101010322</v>
      </c>
      <c r="D3" s="11" t="s">
        <v>9</v>
      </c>
      <c r="E3" s="14"/>
      <c r="F3" s="14"/>
      <c r="G3" s="11"/>
    </row>
    <row r="4" spans="1:7" ht="52.5" customHeight="1">
      <c r="A4" s="11">
        <v>2</v>
      </c>
      <c r="B4" s="11" t="s">
        <v>8</v>
      </c>
      <c r="C4" s="11">
        <v>10101010128</v>
      </c>
      <c r="D4" s="11" t="s">
        <v>10</v>
      </c>
      <c r="E4" s="14" t="s">
        <v>11</v>
      </c>
      <c r="F4" s="14" t="s">
        <v>12</v>
      </c>
      <c r="G4" s="11"/>
    </row>
    <row r="5" spans="1:7" ht="52.5" customHeight="1">
      <c r="A5" s="11">
        <v>3</v>
      </c>
      <c r="B5" s="11" t="s">
        <v>8</v>
      </c>
      <c r="C5" s="11">
        <v>10101010206</v>
      </c>
      <c r="D5" s="11" t="s">
        <v>13</v>
      </c>
      <c r="E5" s="14" t="s">
        <v>14</v>
      </c>
      <c r="F5" s="14" t="s">
        <v>15</v>
      </c>
      <c r="G5" s="11"/>
    </row>
    <row r="6" spans="1:7" ht="52.5" customHeight="1">
      <c r="A6" s="11">
        <v>4</v>
      </c>
      <c r="B6" s="11" t="s">
        <v>16</v>
      </c>
      <c r="C6" s="11">
        <v>10101010608</v>
      </c>
      <c r="D6" s="11" t="s">
        <v>17</v>
      </c>
      <c r="E6" s="14"/>
      <c r="F6" s="14"/>
      <c r="G6" s="11"/>
    </row>
    <row r="7" spans="1:7" ht="52.5" customHeight="1">
      <c r="A7" s="11">
        <v>5</v>
      </c>
      <c r="B7" s="11" t="s">
        <v>16</v>
      </c>
      <c r="C7" s="11">
        <v>10101010804</v>
      </c>
      <c r="D7" s="11" t="s">
        <v>18</v>
      </c>
      <c r="E7" s="14" t="s">
        <v>19</v>
      </c>
      <c r="F7" s="14" t="s">
        <v>20</v>
      </c>
      <c r="G7" s="17"/>
    </row>
    <row r="8" spans="1:7" ht="52.5" customHeight="1">
      <c r="A8" s="11">
        <v>6</v>
      </c>
      <c r="B8" s="11" t="s">
        <v>16</v>
      </c>
      <c r="C8" s="11">
        <v>10101011116</v>
      </c>
      <c r="D8" s="11" t="s">
        <v>21</v>
      </c>
      <c r="E8" s="14" t="s">
        <v>22</v>
      </c>
      <c r="F8" s="14" t="s">
        <v>23</v>
      </c>
      <c r="G8" s="11"/>
    </row>
    <row r="9" spans="1:7" ht="52.5" customHeight="1">
      <c r="A9" s="11">
        <v>7</v>
      </c>
      <c r="B9" s="11" t="s">
        <v>16</v>
      </c>
      <c r="C9" s="11">
        <v>10101011324</v>
      </c>
      <c r="D9" s="11" t="s">
        <v>24</v>
      </c>
      <c r="E9" s="14" t="s">
        <v>25</v>
      </c>
      <c r="F9" s="14" t="s">
        <v>26</v>
      </c>
      <c r="G9" s="11"/>
    </row>
    <row r="10" spans="1:7" ht="52.5" customHeight="1">
      <c r="A10" s="11">
        <v>8</v>
      </c>
      <c r="B10" s="11" t="s">
        <v>16</v>
      </c>
      <c r="C10" s="11">
        <v>10101012004</v>
      </c>
      <c r="D10" s="11" t="s">
        <v>27</v>
      </c>
      <c r="E10" s="14" t="s">
        <v>28</v>
      </c>
      <c r="F10" s="14" t="s">
        <v>29</v>
      </c>
      <c r="G10" s="11"/>
    </row>
    <row r="11" spans="1:7" ht="52.5" customHeight="1">
      <c r="A11" s="11">
        <v>9</v>
      </c>
      <c r="B11" s="11" t="s">
        <v>16</v>
      </c>
      <c r="C11" s="11">
        <v>10101011417</v>
      </c>
      <c r="D11" s="11" t="s">
        <v>30</v>
      </c>
      <c r="E11" s="14" t="s">
        <v>31</v>
      </c>
      <c r="F11" s="14" t="s">
        <v>32</v>
      </c>
      <c r="G11" s="11"/>
    </row>
  </sheetData>
  <sheetProtection password="EC57" sheet="1" objects="1" selectLockedCells="1" selectUnlockedCells="1"/>
  <mergeCells count="1">
    <mergeCell ref="A1:G1"/>
  </mergeCells>
  <printOptions horizontalCentered="1"/>
  <pageMargins left="0.19652777777777802" right="0.19652777777777802" top="0.39305555555555605" bottom="0.39305555555555605" header="0.314583333333333" footer="0.31458333333333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85" zoomScaleSheetLayoutView="85" workbookViewId="0" topLeftCell="A1">
      <selection activeCell="B11" sqref="B11"/>
    </sheetView>
  </sheetViews>
  <sheetFormatPr defaultColWidth="9.00390625" defaultRowHeight="46.5" customHeight="1"/>
  <cols>
    <col min="1" max="1" width="7.421875" style="1" customWidth="1"/>
    <col min="2" max="2" width="23.421875" style="1" customWidth="1"/>
    <col min="3" max="3" width="16.421875" style="1" customWidth="1"/>
    <col min="4" max="4" width="10.421875" style="1" customWidth="1"/>
    <col min="5" max="5" width="12.8515625" style="1" customWidth="1"/>
    <col min="6" max="6" width="17.8515625" style="2" customWidth="1"/>
    <col min="7" max="7" width="12.8515625" style="3" customWidth="1"/>
    <col min="8" max="8" width="17.8515625" style="2" customWidth="1"/>
    <col min="9" max="9" width="12.8515625" style="2" customWidth="1"/>
    <col min="10" max="10" width="7.140625" style="3" customWidth="1"/>
    <col min="11" max="11" width="13.7109375" style="1" customWidth="1"/>
    <col min="12" max="16384" width="9.00390625" style="1" customWidth="1"/>
  </cols>
  <sheetData>
    <row r="1" spans="1:11" ht="81.75" customHeight="1">
      <c r="A1" s="4" t="s">
        <v>33</v>
      </c>
      <c r="B1" s="5"/>
      <c r="C1" s="5"/>
      <c r="D1" s="5"/>
      <c r="E1" s="5"/>
      <c r="F1" s="6"/>
      <c r="G1" s="7"/>
      <c r="H1" s="6"/>
      <c r="I1" s="6"/>
      <c r="J1" s="7"/>
      <c r="K1" s="5"/>
    </row>
    <row r="2" spans="1:11" ht="5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34</v>
      </c>
      <c r="F2" s="9" t="s">
        <v>35</v>
      </c>
      <c r="G2" s="10" t="s">
        <v>6</v>
      </c>
      <c r="H2" s="9" t="s">
        <v>36</v>
      </c>
      <c r="I2" s="9" t="s">
        <v>37</v>
      </c>
      <c r="J2" s="10" t="s">
        <v>38</v>
      </c>
      <c r="K2" s="8" t="s">
        <v>7</v>
      </c>
    </row>
    <row r="3" spans="1:11" ht="51" customHeight="1">
      <c r="A3" s="11">
        <v>1</v>
      </c>
      <c r="B3" s="11" t="s">
        <v>8</v>
      </c>
      <c r="C3" s="11">
        <v>10101010128</v>
      </c>
      <c r="D3" s="11" t="s">
        <v>10</v>
      </c>
      <c r="E3" s="12" t="s">
        <v>39</v>
      </c>
      <c r="F3" s="13">
        <f aca="true" t="shared" si="0" ref="F3:F11">E3*0.6</f>
        <v>41.88</v>
      </c>
      <c r="G3" s="14" t="s">
        <v>12</v>
      </c>
      <c r="H3" s="13">
        <f aca="true" t="shared" si="1" ref="H3:H11">G3*0.4</f>
        <v>32.96</v>
      </c>
      <c r="I3" s="13">
        <f aca="true" t="shared" si="2" ref="I3:I11">F3+H3</f>
        <v>74.84</v>
      </c>
      <c r="J3" s="14" t="s">
        <v>40</v>
      </c>
      <c r="K3" s="11"/>
    </row>
    <row r="4" spans="1:11" ht="52.5" customHeight="1">
      <c r="A4" s="11">
        <v>2</v>
      </c>
      <c r="B4" s="11" t="s">
        <v>8</v>
      </c>
      <c r="C4" s="11">
        <v>10101010206</v>
      </c>
      <c r="D4" s="11" t="s">
        <v>13</v>
      </c>
      <c r="E4" s="12" t="s">
        <v>41</v>
      </c>
      <c r="F4" s="13">
        <f t="shared" si="0"/>
        <v>40.59</v>
      </c>
      <c r="G4" s="14" t="s">
        <v>15</v>
      </c>
      <c r="H4" s="13">
        <f t="shared" si="1"/>
        <v>31.04</v>
      </c>
      <c r="I4" s="13">
        <f t="shared" si="2"/>
        <v>71.63</v>
      </c>
      <c r="J4" s="14" t="s">
        <v>42</v>
      </c>
      <c r="K4" s="11"/>
    </row>
    <row r="5" spans="1:11" ht="52.5" customHeight="1">
      <c r="A5" s="11">
        <v>3</v>
      </c>
      <c r="B5" s="11" t="s">
        <v>8</v>
      </c>
      <c r="C5" s="11">
        <v>10101010322</v>
      </c>
      <c r="D5" s="11" t="s">
        <v>9</v>
      </c>
      <c r="E5" s="12" t="s">
        <v>43</v>
      </c>
      <c r="F5" s="13">
        <f t="shared" si="0"/>
        <v>42.81</v>
      </c>
      <c r="G5" s="14" t="s">
        <v>44</v>
      </c>
      <c r="H5" s="13">
        <f t="shared" si="1"/>
        <v>0</v>
      </c>
      <c r="I5" s="13">
        <f t="shared" si="2"/>
        <v>42.81</v>
      </c>
      <c r="J5" s="14" t="s">
        <v>45</v>
      </c>
      <c r="K5" s="11" t="s">
        <v>46</v>
      </c>
    </row>
    <row r="6" spans="1:11" ht="52.5" customHeight="1">
      <c r="A6" s="11">
        <v>4</v>
      </c>
      <c r="B6" s="11" t="s">
        <v>16</v>
      </c>
      <c r="C6" s="11">
        <v>10101010804</v>
      </c>
      <c r="D6" s="11" t="s">
        <v>18</v>
      </c>
      <c r="E6" s="12" t="s">
        <v>47</v>
      </c>
      <c r="F6" s="13">
        <f t="shared" si="0"/>
        <v>40.44</v>
      </c>
      <c r="G6" s="14" t="s">
        <v>20</v>
      </c>
      <c r="H6" s="13">
        <f t="shared" si="1"/>
        <v>32.64</v>
      </c>
      <c r="I6" s="13">
        <f t="shared" si="2"/>
        <v>73.08</v>
      </c>
      <c r="J6" s="14" t="s">
        <v>40</v>
      </c>
      <c r="K6" s="17"/>
    </row>
    <row r="7" spans="1:11" ht="46.5" customHeight="1">
      <c r="A7" s="11">
        <v>5</v>
      </c>
      <c r="B7" s="11" t="s">
        <v>16</v>
      </c>
      <c r="C7" s="11">
        <v>10101012004</v>
      </c>
      <c r="D7" s="11" t="s">
        <v>27</v>
      </c>
      <c r="E7" s="12" t="s">
        <v>48</v>
      </c>
      <c r="F7" s="13">
        <f t="shared" si="0"/>
        <v>38.97</v>
      </c>
      <c r="G7" s="14" t="s">
        <v>29</v>
      </c>
      <c r="H7" s="13">
        <f t="shared" si="1"/>
        <v>33.88</v>
      </c>
      <c r="I7" s="13">
        <f t="shared" si="2"/>
        <v>72.85</v>
      </c>
      <c r="J7" s="14" t="s">
        <v>42</v>
      </c>
      <c r="K7" s="11"/>
    </row>
    <row r="8" spans="1:11" ht="52.5" customHeight="1">
      <c r="A8" s="11">
        <v>6</v>
      </c>
      <c r="B8" s="11" t="s">
        <v>16</v>
      </c>
      <c r="C8" s="11">
        <v>10101011116</v>
      </c>
      <c r="D8" s="11" t="s">
        <v>21</v>
      </c>
      <c r="E8" s="12" t="s">
        <v>49</v>
      </c>
      <c r="F8" s="13">
        <f t="shared" si="0"/>
        <v>39.96</v>
      </c>
      <c r="G8" s="14" t="s">
        <v>23</v>
      </c>
      <c r="H8" s="13">
        <f t="shared" si="1"/>
        <v>30.76</v>
      </c>
      <c r="I8" s="13">
        <f t="shared" si="2"/>
        <v>70.72</v>
      </c>
      <c r="J8" s="14" t="s">
        <v>45</v>
      </c>
      <c r="K8" s="11"/>
    </row>
    <row r="9" spans="1:11" ht="52.5" customHeight="1">
      <c r="A9" s="11">
        <v>7</v>
      </c>
      <c r="B9" s="15" t="s">
        <v>16</v>
      </c>
      <c r="C9" s="15">
        <v>10101011417</v>
      </c>
      <c r="D9" s="15" t="s">
        <v>30</v>
      </c>
      <c r="E9" s="12" t="s">
        <v>50</v>
      </c>
      <c r="F9" s="13">
        <f t="shared" si="0"/>
        <v>38.82</v>
      </c>
      <c r="G9" s="16" t="s">
        <v>32</v>
      </c>
      <c r="H9" s="13">
        <f t="shared" si="1"/>
        <v>30.88</v>
      </c>
      <c r="I9" s="13">
        <f t="shared" si="2"/>
        <v>69.7</v>
      </c>
      <c r="J9" s="16" t="s">
        <v>51</v>
      </c>
      <c r="K9" s="15"/>
    </row>
    <row r="10" spans="1:11" ht="52.5" customHeight="1">
      <c r="A10" s="11">
        <v>8</v>
      </c>
      <c r="B10" s="11" t="s">
        <v>16</v>
      </c>
      <c r="C10" s="11">
        <v>10101011324</v>
      </c>
      <c r="D10" s="11" t="s">
        <v>24</v>
      </c>
      <c r="E10" s="12" t="s">
        <v>52</v>
      </c>
      <c r="F10" s="13">
        <f t="shared" si="0"/>
        <v>39.78</v>
      </c>
      <c r="G10" s="14" t="s">
        <v>26</v>
      </c>
      <c r="H10" s="13">
        <f t="shared" si="1"/>
        <v>27.36</v>
      </c>
      <c r="I10" s="13">
        <f t="shared" si="2"/>
        <v>67.14</v>
      </c>
      <c r="J10" s="14" t="s">
        <v>53</v>
      </c>
      <c r="K10" s="11"/>
    </row>
    <row r="11" spans="1:11" ht="52.5" customHeight="1">
      <c r="A11" s="11">
        <v>9</v>
      </c>
      <c r="B11" s="11" t="s">
        <v>16</v>
      </c>
      <c r="C11" s="11">
        <v>10101010608</v>
      </c>
      <c r="D11" s="11" t="s">
        <v>17</v>
      </c>
      <c r="E11" s="12" t="s">
        <v>54</v>
      </c>
      <c r="F11" s="13">
        <f t="shared" si="0"/>
        <v>41.4</v>
      </c>
      <c r="G11" s="14" t="s">
        <v>44</v>
      </c>
      <c r="H11" s="13">
        <f t="shared" si="1"/>
        <v>0</v>
      </c>
      <c r="I11" s="13">
        <f t="shared" si="2"/>
        <v>41.4</v>
      </c>
      <c r="J11" s="14" t="s">
        <v>55</v>
      </c>
      <c r="K11" s="11" t="s">
        <v>46</v>
      </c>
    </row>
    <row r="12" spans="6:10" ht="52.5" customHeight="1">
      <c r="F12" s="1"/>
      <c r="G12" s="1"/>
      <c r="H12" s="1"/>
      <c r="I12" s="1"/>
      <c r="J12" s="1"/>
    </row>
  </sheetData>
  <sheetProtection password="EC57" sheet="1" objects="1" selectLockedCells="1" selectUnlockedCells="1"/>
  <mergeCells count="1">
    <mergeCell ref="A1:K1"/>
  </mergeCells>
  <printOptions horizontalCentered="1"/>
  <pageMargins left="0.0784722222222222" right="0.0784722222222222" top="0.39305555555555605" bottom="0.39305555555555605" header="0.314583333333333" footer="0.314583333333333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jin_jiangyan</cp:lastModifiedBy>
  <dcterms:created xsi:type="dcterms:W3CDTF">2006-09-16T00:00:00Z</dcterms:created>
  <dcterms:modified xsi:type="dcterms:W3CDTF">2020-10-27T09:38:31Z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