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<sst xmlns="http://schemas.openxmlformats.org/spreadsheetml/2006/main" count="99" uniqueCount="67">
  <si>
    <t>2020年淮安工业园区人民医院（淮安市第一人民医院工业园区分院）公开招聘专业技术人员拟聘用人员名单</t>
  </si>
  <si>
    <t>序号</t>
  </si>
  <si>
    <t>招聘单位主管部门</t>
  </si>
  <si>
    <t>招聘
单位</t>
  </si>
  <si>
    <t>招聘岗位</t>
  </si>
  <si>
    <t>岗位代码</t>
  </si>
  <si>
    <t>招聘人数</t>
  </si>
  <si>
    <t>姓 名</t>
  </si>
  <si>
    <t>性别</t>
  </si>
  <si>
    <t>学 历</t>
  </si>
  <si>
    <t>毕业院校</t>
  </si>
  <si>
    <t>专 业</t>
  </si>
  <si>
    <t>人员性质</t>
  </si>
  <si>
    <t>现工作或学习单位</t>
  </si>
  <si>
    <t>笔试成绩</t>
  </si>
  <si>
    <t>面试成绩</t>
  </si>
  <si>
    <t>实践技能成绩</t>
  </si>
  <si>
    <t>总成绩</t>
  </si>
  <si>
    <t>排名</t>
  </si>
  <si>
    <t>备注</t>
  </si>
  <si>
    <t>名称</t>
  </si>
  <si>
    <t>类别</t>
  </si>
  <si>
    <t>职责</t>
  </si>
  <si>
    <t>江苏淮安工业园区管理委员会</t>
  </si>
  <si>
    <t>淮安工业园区人民医院</t>
  </si>
  <si>
    <t>内科医生</t>
  </si>
  <si>
    <t>专技</t>
  </si>
  <si>
    <t>临床医疗</t>
  </si>
  <si>
    <t>01</t>
  </si>
  <si>
    <t>1</t>
  </si>
  <si>
    <t>郭鑫</t>
  </si>
  <si>
    <t>男</t>
  </si>
  <si>
    <t>本科</t>
  </si>
  <si>
    <t>扬州大学</t>
  </si>
  <si>
    <t>临床医学</t>
  </si>
  <si>
    <t>在职</t>
  </si>
  <si>
    <t>淮安市平桥镇卫生院</t>
  </si>
  <si>
    <t>外科医生</t>
  </si>
  <si>
    <t>02</t>
  </si>
  <si>
    <t>方维辉</t>
  </si>
  <si>
    <t>南京医科大学</t>
  </si>
  <si>
    <t>淮安市淮阴区刘老庄中心卫生院</t>
  </si>
  <si>
    <t>03</t>
  </si>
  <si>
    <t>顾青松</t>
  </si>
  <si>
    <t>淮安市淮阴区码头卫生院</t>
  </si>
  <si>
    <t>妇产科医生</t>
  </si>
  <si>
    <t>04</t>
  </si>
  <si>
    <t>蒋凤鸣</t>
  </si>
  <si>
    <t>女</t>
  </si>
  <si>
    <t>东南大学</t>
  </si>
  <si>
    <t>淮安市淮阴区徐溜中心卫生院</t>
  </si>
  <si>
    <t>骨科医生</t>
  </si>
  <si>
    <t>06</t>
  </si>
  <si>
    <t>朱振</t>
  </si>
  <si>
    <t>研究生</t>
  </si>
  <si>
    <t>苏州大学</t>
  </si>
  <si>
    <t>外科学</t>
  </si>
  <si>
    <t>泗洪县中医院</t>
  </si>
  <si>
    <t>口腔科医生</t>
  </si>
  <si>
    <t>08</t>
  </si>
  <si>
    <t>花健仁</t>
  </si>
  <si>
    <t>徐州医科大学</t>
  </si>
  <si>
    <t>医学影像学</t>
  </si>
  <si>
    <t>应届生</t>
  </si>
  <si>
    <t>无</t>
  </si>
  <si>
    <t>/</t>
  </si>
  <si>
    <t xml:space="preserve">注：01、03岗位总成绩=笔试成绩×50% +面试成绩×20%+实践技能成绩×30%；02、04、06岗位总成绩=笔试成绩×40% +面试成绩×20%+实践技能成绩×40%；08岗位总成绩=笔试成绩×50% +面试成绩×50%，总成绩60分及以上为合格。成绩计算环节均取两位小数，第三位四舍五入。
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</si>
</sst>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8">
    <font>
      <sz val="12"/>
      <name val="宋体"/>
      <family val="0"/>
    </font>
    <font>
      <b/>
      <sz val="15"/>
      <color indexed="8"/>
      <name val="方正大标宋简体"/>
      <family val="4"/>
    </font>
    <font>
      <b/>
      <sz val="15"/>
      <color indexed="8"/>
      <name val="方正小标宋简体"/>
      <family val="4"/>
    </font>
    <font>
      <b/>
      <sz val="10"/>
      <color indexed="8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15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0"/>
      <name val="Arial"/>
      <family val="2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14" fillId="0" borderId="0">
      <alignment/>
      <protection/>
    </xf>
  </cellStyleXfs>
  <cellXfs count="25">
    <xf numFmtId="0" fontId="0" fillId="0" borderId="0" xfId="0" applyAlignment="1">
      <alignment/>
    </xf>
    <xf numFmtId="0" fontId="0" fillId="0" borderId="0" xfId="0" applyNumberFormat="1" applyAlignment="1">
      <alignment wrapText="1"/>
    </xf>
    <xf numFmtId="176" fontId="0" fillId="0" borderId="0" xfId="0" applyNumberFormat="1" applyAlignment="1">
      <alignment/>
    </xf>
    <xf numFmtId="177" fontId="0" fillId="0" borderId="0" xfId="0" applyNumberFormat="1" applyAlignment="1">
      <alignment/>
    </xf>
    <xf numFmtId="0" fontId="1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left" vertical="top" wrapText="1"/>
    </xf>
    <xf numFmtId="0" fontId="2" fillId="0" borderId="9" xfId="0" applyNumberFormat="1" applyFont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176" fontId="3" fillId="0" borderId="11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176" fontId="3" fillId="0" borderId="13" xfId="0" applyNumberFormat="1" applyFont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76" fontId="3" fillId="0" borderId="10" xfId="63" applyNumberFormat="1" applyFont="1" applyFill="1" applyBorder="1" applyAlignment="1" applyProtection="1">
      <alignment horizontal="center" vertical="center" wrapText="1"/>
      <protection/>
    </xf>
    <xf numFmtId="176" fontId="3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0"/>
  <sheetViews>
    <sheetView tabSelected="1" workbookViewId="0" topLeftCell="A1">
      <selection activeCell="X8" sqref="X8"/>
    </sheetView>
  </sheetViews>
  <sheetFormatPr defaultColWidth="9.00390625" defaultRowHeight="14.25"/>
  <cols>
    <col min="1" max="1" width="3.50390625" style="0" customWidth="1"/>
    <col min="2" max="2" width="8.50390625" style="0" customWidth="1"/>
    <col min="3" max="3" width="7.375" style="0" customWidth="1"/>
    <col min="4" max="4" width="8.00390625" style="0" customWidth="1"/>
    <col min="5" max="5" width="4.75390625" style="0" customWidth="1"/>
    <col min="6" max="6" width="7.125" style="0" customWidth="1"/>
    <col min="7" max="8" width="4.50390625" style="0" customWidth="1"/>
    <col min="9" max="9" width="5.625" style="0" customWidth="1"/>
    <col min="10" max="10" width="5.125" style="0" customWidth="1"/>
    <col min="11" max="11" width="5.50390625" style="0" customWidth="1"/>
    <col min="12" max="12" width="8.75390625" style="1" customWidth="1"/>
    <col min="13" max="13" width="7.125" style="0" customWidth="1"/>
    <col min="14" max="14" width="5.00390625" style="0" customWidth="1"/>
    <col min="15" max="15" width="8.75390625" style="1" customWidth="1"/>
    <col min="16" max="16" width="7.75390625" style="2" customWidth="1"/>
    <col min="17" max="17" width="8.00390625" style="2" customWidth="1"/>
    <col min="18" max="18" width="6.625" style="3" customWidth="1"/>
    <col min="19" max="19" width="5.875" style="3" customWidth="1"/>
    <col min="20" max="20" width="5.125" style="0" customWidth="1"/>
    <col min="21" max="21" width="6.00390625" style="0" customWidth="1"/>
  </cols>
  <sheetData>
    <row r="1" spans="1:21" ht="63.75" customHeight="1">
      <c r="A1" s="4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14"/>
      <c r="M1" s="5"/>
      <c r="N1" s="5"/>
      <c r="O1" s="14"/>
      <c r="P1" s="15"/>
      <c r="Q1" s="15"/>
      <c r="R1" s="21"/>
      <c r="S1" s="21"/>
      <c r="T1" s="21"/>
      <c r="U1" s="22"/>
    </row>
    <row r="2" spans="1:21" ht="25.5" customHeight="1">
      <c r="A2" s="6" t="s">
        <v>1</v>
      </c>
      <c r="B2" s="6" t="s">
        <v>2</v>
      </c>
      <c r="C2" s="6" t="s">
        <v>3</v>
      </c>
      <c r="D2" s="6" t="s">
        <v>4</v>
      </c>
      <c r="E2" s="6"/>
      <c r="F2" s="6"/>
      <c r="G2" s="6" t="s">
        <v>5</v>
      </c>
      <c r="H2" s="6" t="s">
        <v>6</v>
      </c>
      <c r="I2" s="6" t="s">
        <v>7</v>
      </c>
      <c r="J2" s="6" t="s">
        <v>8</v>
      </c>
      <c r="K2" s="6" t="s">
        <v>9</v>
      </c>
      <c r="L2" s="16" t="s">
        <v>10</v>
      </c>
      <c r="M2" s="6" t="s">
        <v>11</v>
      </c>
      <c r="N2" s="6" t="s">
        <v>12</v>
      </c>
      <c r="O2" s="16" t="s">
        <v>13</v>
      </c>
      <c r="P2" s="17" t="s">
        <v>14</v>
      </c>
      <c r="Q2" s="23" t="s">
        <v>15</v>
      </c>
      <c r="R2" s="24" t="s">
        <v>16</v>
      </c>
      <c r="S2" s="24" t="s">
        <v>17</v>
      </c>
      <c r="T2" s="6" t="s">
        <v>18</v>
      </c>
      <c r="U2" s="6" t="s">
        <v>19</v>
      </c>
    </row>
    <row r="3" spans="1:21" ht="42" customHeight="1">
      <c r="A3" s="7"/>
      <c r="B3" s="7"/>
      <c r="C3" s="7"/>
      <c r="D3" s="6" t="s">
        <v>20</v>
      </c>
      <c r="E3" s="6" t="s">
        <v>21</v>
      </c>
      <c r="F3" s="6" t="s">
        <v>22</v>
      </c>
      <c r="G3" s="6"/>
      <c r="H3" s="6"/>
      <c r="I3" s="7"/>
      <c r="J3" s="6"/>
      <c r="K3" s="7"/>
      <c r="L3" s="16"/>
      <c r="M3" s="7"/>
      <c r="N3" s="7"/>
      <c r="O3" s="18"/>
      <c r="P3" s="19"/>
      <c r="Q3" s="23"/>
      <c r="R3" s="24"/>
      <c r="S3" s="24"/>
      <c r="T3" s="6"/>
      <c r="U3" s="7"/>
    </row>
    <row r="4" spans="1:21" ht="42" customHeight="1">
      <c r="A4" s="7">
        <v>1</v>
      </c>
      <c r="B4" s="8" t="s">
        <v>23</v>
      </c>
      <c r="C4" s="8" t="s">
        <v>24</v>
      </c>
      <c r="D4" s="7" t="s">
        <v>25</v>
      </c>
      <c r="E4" s="9" t="s">
        <v>26</v>
      </c>
      <c r="F4" s="10" t="s">
        <v>27</v>
      </c>
      <c r="G4" s="10" t="s">
        <v>28</v>
      </c>
      <c r="H4" s="10" t="s">
        <v>29</v>
      </c>
      <c r="I4" s="7" t="s">
        <v>30</v>
      </c>
      <c r="J4" s="9" t="s">
        <v>31</v>
      </c>
      <c r="K4" s="7" t="s">
        <v>32</v>
      </c>
      <c r="L4" s="18" t="s">
        <v>33</v>
      </c>
      <c r="M4" s="7" t="s">
        <v>34</v>
      </c>
      <c r="N4" s="7" t="s">
        <v>35</v>
      </c>
      <c r="O4" s="18" t="s">
        <v>36</v>
      </c>
      <c r="P4" s="20">
        <v>95</v>
      </c>
      <c r="Q4" s="20">
        <v>65.67</v>
      </c>
      <c r="R4" s="20">
        <v>96.33</v>
      </c>
      <c r="S4" s="20">
        <f>ROUND((P4*0.5+Q4*0.2+R4*0.3),2)</f>
        <v>89.53</v>
      </c>
      <c r="T4" s="9">
        <v>1</v>
      </c>
      <c r="U4" s="7"/>
    </row>
    <row r="5" spans="1:21" ht="42" customHeight="1">
      <c r="A5" s="7">
        <v>2</v>
      </c>
      <c r="B5" s="11"/>
      <c r="C5" s="11"/>
      <c r="D5" s="7" t="s">
        <v>37</v>
      </c>
      <c r="E5" s="9" t="s">
        <v>26</v>
      </c>
      <c r="F5" s="10" t="s">
        <v>27</v>
      </c>
      <c r="G5" s="10" t="s">
        <v>38</v>
      </c>
      <c r="H5" s="10" t="s">
        <v>29</v>
      </c>
      <c r="I5" s="7" t="s">
        <v>39</v>
      </c>
      <c r="J5" s="9" t="s">
        <v>31</v>
      </c>
      <c r="K5" s="7" t="s">
        <v>32</v>
      </c>
      <c r="L5" s="18" t="s">
        <v>40</v>
      </c>
      <c r="M5" s="7" t="s">
        <v>34</v>
      </c>
      <c r="N5" s="7" t="s">
        <v>35</v>
      </c>
      <c r="O5" s="18" t="s">
        <v>41</v>
      </c>
      <c r="P5" s="20">
        <v>71</v>
      </c>
      <c r="Q5" s="20">
        <v>75.67</v>
      </c>
      <c r="R5" s="20">
        <v>91.67</v>
      </c>
      <c r="S5" s="20">
        <f aca="true" t="shared" si="0" ref="S5:S8">ROUND((P5*0.4+Q5*0.2+R5*0.4),2)</f>
        <v>80.2</v>
      </c>
      <c r="T5" s="9">
        <v>1</v>
      </c>
      <c r="U5" s="7"/>
    </row>
    <row r="6" spans="1:21" ht="42" customHeight="1">
      <c r="A6" s="7">
        <v>3</v>
      </c>
      <c r="B6" s="11"/>
      <c r="C6" s="11"/>
      <c r="D6" s="7" t="s">
        <v>25</v>
      </c>
      <c r="E6" s="9" t="s">
        <v>26</v>
      </c>
      <c r="F6" s="10" t="s">
        <v>27</v>
      </c>
      <c r="G6" s="10" t="s">
        <v>42</v>
      </c>
      <c r="H6" s="10" t="s">
        <v>29</v>
      </c>
      <c r="I6" s="7" t="s">
        <v>43</v>
      </c>
      <c r="J6" s="9" t="s">
        <v>31</v>
      </c>
      <c r="K6" s="7" t="s">
        <v>32</v>
      </c>
      <c r="L6" s="18" t="s">
        <v>33</v>
      </c>
      <c r="M6" s="7" t="s">
        <v>34</v>
      </c>
      <c r="N6" s="7" t="s">
        <v>35</v>
      </c>
      <c r="O6" s="18" t="s">
        <v>44</v>
      </c>
      <c r="P6" s="20">
        <v>77.5</v>
      </c>
      <c r="Q6" s="20">
        <v>77.33</v>
      </c>
      <c r="R6" s="20">
        <v>91.67</v>
      </c>
      <c r="S6" s="20">
        <f>ROUND((P6*0.5+Q6*0.2+R6*0.3),2)</f>
        <v>81.72</v>
      </c>
      <c r="T6" s="9">
        <v>1</v>
      </c>
      <c r="U6" s="7"/>
    </row>
    <row r="7" spans="1:21" ht="42" customHeight="1">
      <c r="A7" s="7">
        <v>4</v>
      </c>
      <c r="B7" s="11"/>
      <c r="C7" s="11"/>
      <c r="D7" s="7" t="s">
        <v>45</v>
      </c>
      <c r="E7" s="9" t="s">
        <v>26</v>
      </c>
      <c r="F7" s="10" t="s">
        <v>27</v>
      </c>
      <c r="G7" s="10" t="s">
        <v>46</v>
      </c>
      <c r="H7" s="10" t="s">
        <v>29</v>
      </c>
      <c r="I7" s="7" t="s">
        <v>47</v>
      </c>
      <c r="J7" s="9" t="s">
        <v>48</v>
      </c>
      <c r="K7" s="7" t="s">
        <v>32</v>
      </c>
      <c r="L7" s="18" t="s">
        <v>49</v>
      </c>
      <c r="M7" s="7" t="s">
        <v>34</v>
      </c>
      <c r="N7" s="7" t="s">
        <v>35</v>
      </c>
      <c r="O7" s="18" t="s">
        <v>50</v>
      </c>
      <c r="P7" s="20">
        <v>62</v>
      </c>
      <c r="Q7" s="20">
        <v>80</v>
      </c>
      <c r="R7" s="20">
        <v>81.33</v>
      </c>
      <c r="S7" s="20">
        <f t="shared" si="0"/>
        <v>73.33</v>
      </c>
      <c r="T7" s="9">
        <v>1</v>
      </c>
      <c r="U7" s="7"/>
    </row>
    <row r="8" spans="1:21" ht="42" customHeight="1">
      <c r="A8" s="7">
        <v>5</v>
      </c>
      <c r="B8" s="11"/>
      <c r="C8" s="11"/>
      <c r="D8" s="7" t="s">
        <v>51</v>
      </c>
      <c r="E8" s="9" t="s">
        <v>26</v>
      </c>
      <c r="F8" s="10" t="s">
        <v>27</v>
      </c>
      <c r="G8" s="10" t="s">
        <v>52</v>
      </c>
      <c r="H8" s="10" t="s">
        <v>29</v>
      </c>
      <c r="I8" s="7" t="s">
        <v>53</v>
      </c>
      <c r="J8" s="9" t="s">
        <v>31</v>
      </c>
      <c r="K8" s="7" t="s">
        <v>54</v>
      </c>
      <c r="L8" s="18" t="s">
        <v>55</v>
      </c>
      <c r="M8" s="7" t="s">
        <v>56</v>
      </c>
      <c r="N8" s="7" t="s">
        <v>35</v>
      </c>
      <c r="O8" s="18" t="s">
        <v>57</v>
      </c>
      <c r="P8" s="20">
        <v>89</v>
      </c>
      <c r="Q8" s="20">
        <v>82</v>
      </c>
      <c r="R8" s="20">
        <v>90.33</v>
      </c>
      <c r="S8" s="20">
        <f t="shared" si="0"/>
        <v>88.13</v>
      </c>
      <c r="T8" s="9">
        <v>1</v>
      </c>
      <c r="U8" s="7"/>
    </row>
    <row r="9" spans="1:21" ht="97.5" customHeight="1">
      <c r="A9" s="7">
        <v>6</v>
      </c>
      <c r="B9" s="12"/>
      <c r="C9" s="12"/>
      <c r="D9" s="7" t="s">
        <v>58</v>
      </c>
      <c r="E9" s="9" t="s">
        <v>26</v>
      </c>
      <c r="F9" s="10" t="s">
        <v>27</v>
      </c>
      <c r="G9" s="10" t="s">
        <v>59</v>
      </c>
      <c r="H9" s="10" t="s">
        <v>29</v>
      </c>
      <c r="I9" s="9" t="s">
        <v>60</v>
      </c>
      <c r="J9" s="9" t="s">
        <v>31</v>
      </c>
      <c r="K9" s="9" t="s">
        <v>32</v>
      </c>
      <c r="L9" s="18" t="s">
        <v>61</v>
      </c>
      <c r="M9" s="18" t="s">
        <v>62</v>
      </c>
      <c r="N9" s="9" t="s">
        <v>63</v>
      </c>
      <c r="O9" s="18" t="s">
        <v>64</v>
      </c>
      <c r="P9" s="20">
        <v>70</v>
      </c>
      <c r="Q9" s="20">
        <v>69</v>
      </c>
      <c r="R9" s="20" t="s">
        <v>65</v>
      </c>
      <c r="S9" s="20">
        <f>P9*50%+Q9*50%</f>
        <v>69.5</v>
      </c>
      <c r="T9" s="9">
        <v>1</v>
      </c>
      <c r="U9" s="9"/>
    </row>
    <row r="10" spans="1:21" ht="30" customHeight="1">
      <c r="A10" s="13" t="s">
        <v>66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</row>
  </sheetData>
  <sheetProtection/>
  <mergeCells count="23">
    <mergeCell ref="A1:U1"/>
    <mergeCell ref="D2:F2"/>
    <mergeCell ref="A10:U10"/>
    <mergeCell ref="A2:A3"/>
    <mergeCell ref="B2:B3"/>
    <mergeCell ref="B4:B9"/>
    <mergeCell ref="C2:C3"/>
    <mergeCell ref="C4:C9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P2:P3"/>
    <mergeCell ref="Q2:Q3"/>
    <mergeCell ref="R2:R3"/>
    <mergeCell ref="S2:S3"/>
    <mergeCell ref="T2:T3"/>
    <mergeCell ref="U2:U3"/>
  </mergeCells>
  <printOptions/>
  <pageMargins left="0.2" right="0.2" top="0.98" bottom="0.9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千千阙歌</cp:lastModifiedBy>
  <cp:lastPrinted>2014-11-23T11:40:41Z</cp:lastPrinted>
  <dcterms:created xsi:type="dcterms:W3CDTF">1996-12-17T01:32:42Z</dcterms:created>
  <dcterms:modified xsi:type="dcterms:W3CDTF">2020-10-27T07:53:24Z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2052-11.1.0.10072</vt:lpwstr>
  </property>
  <property fmtid="{D5CDD505-2E9C-101B-9397-08002B2CF9AE}" pid="4" name="KSORubyTemplate">
    <vt:lpwstr>20</vt:lpwstr>
  </property>
</Properties>
</file>