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绛县医疗集团公开招聘专业技术人才综合成绩" sheetId="3" r:id="rId1"/>
  </sheets>
  <definedNames>
    <definedName name="_xlnm.Print_Titles" localSheetId="0">绛县医疗集团公开招聘专业技术人才综合成绩!$1:$1</definedName>
  </definedNames>
  <calcPr calcId="144525"/>
</workbook>
</file>

<file path=xl/sharedStrings.xml><?xml version="1.0" encoding="utf-8"?>
<sst xmlns="http://schemas.openxmlformats.org/spreadsheetml/2006/main" count="244" uniqueCount="82">
  <si>
    <t>绛县医疗集团公开招聘专业技术人才综合成绩</t>
  </si>
  <si>
    <t xml:space="preserve">一、古绛镇卫生院   专技岗  岗位数2人  </t>
  </si>
  <si>
    <t>姓名</t>
  </si>
  <si>
    <t>准考证号</t>
  </si>
  <si>
    <t>岗位</t>
  </si>
  <si>
    <t>笔试成绩</t>
  </si>
  <si>
    <t>笔试折分*60%</t>
  </si>
  <si>
    <t>面试成绩</t>
  </si>
  <si>
    <t>面试折分*40%</t>
  </si>
  <si>
    <t>综合成绩</t>
  </si>
  <si>
    <t>排名</t>
  </si>
  <si>
    <t>备注</t>
  </si>
  <si>
    <t>王瓅晨</t>
  </si>
  <si>
    <t>古绛镇卫生院专技</t>
  </si>
  <si>
    <t>赵慧</t>
  </si>
  <si>
    <t xml:space="preserve">二、古绛镇卫生院   专技1岗  岗位数1人  </t>
  </si>
  <si>
    <t>考号</t>
  </si>
  <si>
    <t>李亚岚</t>
  </si>
  <si>
    <t>古绛镇卫生院专技1</t>
  </si>
  <si>
    <t xml:space="preserve">三、古绛镇卫生院   专技2岗  岗位数1人 </t>
  </si>
  <si>
    <t>宋星宇</t>
  </si>
  <si>
    <t>古绛镇卫生院专技2</t>
  </si>
  <si>
    <t xml:space="preserve">四、古绛镇卫生院   专技3岗  岗位数2人  </t>
  </si>
  <si>
    <t>成绩</t>
  </si>
  <si>
    <t>朱慧婷</t>
  </si>
  <si>
    <t>古绛镇卫生院专技3</t>
  </si>
  <si>
    <t>薛佳</t>
  </si>
  <si>
    <t>王婷</t>
  </si>
  <si>
    <t>狄雪雪</t>
  </si>
  <si>
    <t>王枫</t>
  </si>
  <si>
    <t>陈璐</t>
  </si>
  <si>
    <t xml:space="preserve">五、古绛镇卫生院   专技4岗  岗位数1人 </t>
  </si>
  <si>
    <t>孙宁</t>
  </si>
  <si>
    <t>古绛镇卫生院专技4</t>
  </si>
  <si>
    <t>王益雪</t>
  </si>
  <si>
    <t>孙超</t>
  </si>
  <si>
    <t xml:space="preserve">六、横水镇中心卫生院   专技岗  岗位数5人  </t>
  </si>
  <si>
    <t>张富龙</t>
  </si>
  <si>
    <t>横水镇中心卫生院专技</t>
  </si>
  <si>
    <t>常晶晶</t>
  </si>
  <si>
    <t>李泽坤</t>
  </si>
  <si>
    <t>姚玉霞</t>
  </si>
  <si>
    <t>陈晓颖</t>
  </si>
  <si>
    <t>马淑谦</t>
  </si>
  <si>
    <t xml:space="preserve">七、横水镇中心卫生院   专技2岗  岗位数1人  </t>
  </si>
  <si>
    <t>梁俊婷</t>
  </si>
  <si>
    <t>横水镇中心卫生院专技2</t>
  </si>
  <si>
    <t xml:space="preserve">八、横水镇中心卫生院   专技3岗  岗位数1人  </t>
  </si>
  <si>
    <t>韩秋月</t>
  </si>
  <si>
    <t>横水镇中心卫生院专技3</t>
  </si>
  <si>
    <t>刘瑞瑞</t>
  </si>
  <si>
    <t>靳媚茹</t>
  </si>
  <si>
    <t xml:space="preserve">九、安峪镇卫生院   专技岗  岗位数4人  </t>
  </si>
  <si>
    <t>乔林燕</t>
  </si>
  <si>
    <t>安峪镇卫生院专技</t>
  </si>
  <si>
    <t>亓欢欢</t>
  </si>
  <si>
    <t>张杰</t>
  </si>
  <si>
    <t>常园园</t>
  </si>
  <si>
    <t xml:space="preserve">十、安峪镇卫生院   专技1岗  岗位数1人  </t>
  </si>
  <si>
    <t>周瑞瑞</t>
  </si>
  <si>
    <t>安峪镇卫生院专技1</t>
  </si>
  <si>
    <t>张玉龙</t>
  </si>
  <si>
    <t>王静</t>
  </si>
  <si>
    <t xml:space="preserve">十一、安峪镇卫生院   专技2岗  岗位数1人  </t>
  </si>
  <si>
    <t>裴萌萌</t>
  </si>
  <si>
    <t>安峪镇卫生院专技2</t>
  </si>
  <si>
    <t>焦丹丹</t>
  </si>
  <si>
    <t>邓云霞</t>
  </si>
  <si>
    <t xml:space="preserve">十二、安峪镇卫生院   专技3岗  岗位数1人  </t>
  </si>
  <si>
    <t>白净</t>
  </si>
  <si>
    <t>安峪镇卫生院专技3</t>
  </si>
  <si>
    <t xml:space="preserve">十三、南凡镇卫生院   专技岗  岗位数2人  </t>
  </si>
  <si>
    <t>郭飞</t>
  </si>
  <si>
    <t>南凡镇卫生院专技</t>
  </si>
  <si>
    <t>顾红丽</t>
  </si>
  <si>
    <t>刘紫燕</t>
  </si>
  <si>
    <t xml:space="preserve">十四、南凡镇卫生院   专技1岗  岗位数1人  </t>
  </si>
  <si>
    <t>郭妍汝</t>
  </si>
  <si>
    <t>南凡镇卫生院专技1</t>
  </si>
  <si>
    <t xml:space="preserve">十五、南凡镇卫生院   专技2岗  岗位数1人  </t>
  </si>
  <si>
    <t>王玲玲</t>
  </si>
  <si>
    <t>南凡镇卫生院专技2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</si>
</sst>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sz val="20"/>
      <name val="黑体"/>
      <charset val="134"/>
    </font>
    <font>
      <sz val="16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2" borderId="4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topLeftCell="A16" workbookViewId="0">
      <selection activeCell="L32" sqref="L32"/>
    </sheetView>
  </sheetViews>
  <sheetFormatPr defaultColWidth="9" defaultRowHeight="21.95" customHeight="1"/>
  <cols>
    <col min="1" max="1" width="7" style="1" customWidth="1"/>
    <col min="2" max="2" width="10.2857142857143" style="1" customWidth="1"/>
    <col min="3" max="3" width="20" style="1" customWidth="1"/>
    <col min="4" max="4" width="7.85714285714286" style="1" customWidth="1"/>
    <col min="5" max="5" width="12.8571428571429" style="1" customWidth="1"/>
    <col min="6" max="6" width="9.28571428571429" style="1" customWidth="1"/>
    <col min="7" max="7" width="13.1428571428571" style="1" customWidth="1"/>
    <col min="8" max="8" width="9" style="1" customWidth="1"/>
    <col min="9" max="9" width="4.57142857142857" style="1" customWidth="1"/>
    <col min="10" max="10" width="4.85714285714286" style="1" customWidth="1"/>
    <col min="11" max="16384" width="9" style="1"/>
  </cols>
  <sheetData>
    <row r="1" ht="40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3"/>
      <c r="L1" s="13"/>
    </row>
    <row r="2" ht="27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14"/>
      <c r="K2" s="13"/>
      <c r="L2" s="13"/>
    </row>
    <row r="3" ht="22.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</row>
    <row r="4" customHeight="1" spans="1:10">
      <c r="A4" s="7" t="s">
        <v>12</v>
      </c>
      <c r="B4" s="7">
        <v>202018073</v>
      </c>
      <c r="C4" s="7" t="s">
        <v>13</v>
      </c>
      <c r="D4" s="8">
        <v>67.6</v>
      </c>
      <c r="E4" s="8">
        <f t="shared" ref="E4:E8" si="0">D4*0.6</f>
        <v>40.56</v>
      </c>
      <c r="F4" s="8">
        <v>86.26</v>
      </c>
      <c r="G4" s="8">
        <f t="shared" ref="G4:G8" si="1">F4*0.4</f>
        <v>34.504</v>
      </c>
      <c r="H4" s="8">
        <f t="shared" ref="H4:H8" si="2">E4+G4</f>
        <v>75.064</v>
      </c>
      <c r="I4" s="7">
        <v>1</v>
      </c>
      <c r="J4" s="5"/>
    </row>
    <row r="5" customHeight="1" spans="1:10">
      <c r="A5" s="7" t="s">
        <v>14</v>
      </c>
      <c r="B5" s="7">
        <v>202018064</v>
      </c>
      <c r="C5" s="7" t="s">
        <v>13</v>
      </c>
      <c r="D5" s="8">
        <v>54.5</v>
      </c>
      <c r="E5" s="8">
        <f t="shared" si="0"/>
        <v>32.7</v>
      </c>
      <c r="F5" s="8">
        <v>85.7</v>
      </c>
      <c r="G5" s="8">
        <f t="shared" si="1"/>
        <v>34.28</v>
      </c>
      <c r="H5" s="8">
        <f t="shared" si="2"/>
        <v>66.98</v>
      </c>
      <c r="I5" s="7">
        <v>2</v>
      </c>
      <c r="J5" s="5"/>
    </row>
    <row r="6" ht="30" customHeight="1" spans="1:10">
      <c r="A6" s="3" t="s">
        <v>15</v>
      </c>
      <c r="B6" s="4"/>
      <c r="C6" s="4"/>
      <c r="D6" s="4"/>
      <c r="E6" s="4"/>
      <c r="F6" s="4"/>
      <c r="G6" s="4"/>
      <c r="H6" s="4"/>
      <c r="I6" s="4"/>
      <c r="J6" s="14"/>
    </row>
    <row r="7" ht="22.5" customHeight="1" spans="1:10">
      <c r="A7" s="9" t="s">
        <v>2</v>
      </c>
      <c r="B7" s="9" t="s">
        <v>16</v>
      </c>
      <c r="C7" s="9" t="s">
        <v>4</v>
      </c>
      <c r="D7" s="9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9" t="s">
        <v>10</v>
      </c>
      <c r="J7" s="9" t="s">
        <v>11</v>
      </c>
    </row>
    <row r="8" customHeight="1" spans="1:10">
      <c r="A8" s="7" t="s">
        <v>17</v>
      </c>
      <c r="B8" s="7">
        <v>202019027</v>
      </c>
      <c r="C8" s="7" t="s">
        <v>18</v>
      </c>
      <c r="D8" s="8">
        <v>58</v>
      </c>
      <c r="E8" s="8">
        <f t="shared" si="0"/>
        <v>34.8</v>
      </c>
      <c r="F8" s="8">
        <v>82.86</v>
      </c>
      <c r="G8" s="8">
        <f t="shared" si="1"/>
        <v>33.144</v>
      </c>
      <c r="H8" s="8">
        <f t="shared" si="2"/>
        <v>67.944</v>
      </c>
      <c r="I8" s="7">
        <v>1</v>
      </c>
      <c r="J8" s="15"/>
    </row>
    <row r="9" ht="29" customHeight="1" spans="1:10">
      <c r="A9" s="3" t="s">
        <v>19</v>
      </c>
      <c r="B9" s="4"/>
      <c r="C9" s="4"/>
      <c r="D9" s="4"/>
      <c r="E9" s="4"/>
      <c r="F9" s="4"/>
      <c r="G9" s="4"/>
      <c r="H9" s="4"/>
      <c r="I9" s="4"/>
      <c r="J9" s="14"/>
    </row>
    <row r="10" ht="20" customHeight="1" spans="1:10">
      <c r="A10" s="5" t="s">
        <v>2</v>
      </c>
      <c r="B10" s="5" t="s">
        <v>16</v>
      </c>
      <c r="C10" s="5" t="s">
        <v>4</v>
      </c>
      <c r="D10" s="5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5" t="s">
        <v>10</v>
      </c>
      <c r="J10" s="5" t="s">
        <v>11</v>
      </c>
    </row>
    <row r="11" ht="23" customHeight="1" spans="1:10">
      <c r="A11" s="7" t="s">
        <v>20</v>
      </c>
      <c r="B11" s="7">
        <v>202020060</v>
      </c>
      <c r="C11" s="7" t="s">
        <v>21</v>
      </c>
      <c r="D11" s="8">
        <v>58.9</v>
      </c>
      <c r="E11" s="8">
        <f>D11*0.6</f>
        <v>35.34</v>
      </c>
      <c r="F11" s="8">
        <v>85.82</v>
      </c>
      <c r="G11" s="8">
        <f>F11*0.4</f>
        <v>34.328</v>
      </c>
      <c r="H11" s="8">
        <f>E11+G11</f>
        <v>69.668</v>
      </c>
      <c r="I11" s="7">
        <v>1</v>
      </c>
      <c r="J11" s="15"/>
    </row>
    <row r="12" ht="30" customHeight="1" spans="1:10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14"/>
    </row>
    <row r="13" ht="20" customHeight="1" spans="1:10">
      <c r="A13" s="5" t="s">
        <v>2</v>
      </c>
      <c r="B13" s="5" t="s">
        <v>16</v>
      </c>
      <c r="C13" s="5" t="s">
        <v>4</v>
      </c>
      <c r="D13" s="5" t="s">
        <v>23</v>
      </c>
      <c r="E13" s="6" t="s">
        <v>6</v>
      </c>
      <c r="F13" s="6" t="s">
        <v>7</v>
      </c>
      <c r="G13" s="6" t="s">
        <v>8</v>
      </c>
      <c r="H13" s="6" t="s">
        <v>9</v>
      </c>
      <c r="I13" s="5" t="s">
        <v>10</v>
      </c>
      <c r="J13" s="5" t="s">
        <v>11</v>
      </c>
    </row>
    <row r="14" ht="22" customHeight="1" spans="1:10">
      <c r="A14" s="7" t="s">
        <v>24</v>
      </c>
      <c r="B14" s="7">
        <v>202021022</v>
      </c>
      <c r="C14" s="7" t="s">
        <v>25</v>
      </c>
      <c r="D14" s="8">
        <v>75.8</v>
      </c>
      <c r="E14" s="8">
        <f t="shared" ref="E14:E19" si="3">D14*0.6</f>
        <v>45.48</v>
      </c>
      <c r="F14" s="8">
        <v>85.58</v>
      </c>
      <c r="G14" s="8">
        <f>F14*0.4</f>
        <v>34.232</v>
      </c>
      <c r="H14" s="8">
        <f t="shared" ref="H14:H19" si="4">E14+G14</f>
        <v>79.712</v>
      </c>
      <c r="I14" s="7">
        <v>1</v>
      </c>
      <c r="J14" s="5"/>
    </row>
    <row r="15" ht="22" customHeight="1" spans="1:10">
      <c r="A15" s="7" t="s">
        <v>26</v>
      </c>
      <c r="B15" s="7">
        <v>202021039</v>
      </c>
      <c r="C15" s="7" t="s">
        <v>25</v>
      </c>
      <c r="D15" s="8">
        <v>76.3</v>
      </c>
      <c r="E15" s="8">
        <f t="shared" si="3"/>
        <v>45.78</v>
      </c>
      <c r="F15" s="8">
        <v>84.56</v>
      </c>
      <c r="G15" s="8">
        <f>F15*0.4</f>
        <v>33.824</v>
      </c>
      <c r="H15" s="8">
        <f t="shared" si="4"/>
        <v>79.604</v>
      </c>
      <c r="I15" s="7">
        <v>2</v>
      </c>
      <c r="J15" s="5"/>
    </row>
    <row r="16" ht="22" customHeight="1" spans="1:10">
      <c r="A16" s="7" t="s">
        <v>27</v>
      </c>
      <c r="B16" s="7">
        <v>202021049</v>
      </c>
      <c r="C16" s="7" t="s">
        <v>25</v>
      </c>
      <c r="D16" s="8">
        <v>74.1</v>
      </c>
      <c r="E16" s="8">
        <f t="shared" si="3"/>
        <v>44.46</v>
      </c>
      <c r="F16" s="8">
        <v>84.82</v>
      </c>
      <c r="G16" s="8">
        <f>F16*0.4</f>
        <v>33.928</v>
      </c>
      <c r="H16" s="8">
        <f t="shared" si="4"/>
        <v>78.388</v>
      </c>
      <c r="I16" s="7">
        <v>3</v>
      </c>
      <c r="J16" s="5"/>
    </row>
    <row r="17" ht="22" customHeight="1" spans="1:10">
      <c r="A17" s="7" t="s">
        <v>28</v>
      </c>
      <c r="B17" s="7">
        <v>202021095</v>
      </c>
      <c r="C17" s="7" t="s">
        <v>25</v>
      </c>
      <c r="D17" s="8">
        <v>73.2</v>
      </c>
      <c r="E17" s="8">
        <f t="shared" si="3"/>
        <v>43.92</v>
      </c>
      <c r="F17" s="8">
        <v>85.72</v>
      </c>
      <c r="G17" s="8">
        <f>F17*0.4</f>
        <v>34.288</v>
      </c>
      <c r="H17" s="8">
        <f t="shared" si="4"/>
        <v>78.208</v>
      </c>
      <c r="I17" s="7">
        <v>4</v>
      </c>
      <c r="J17" s="5"/>
    </row>
    <row r="18" ht="22" customHeight="1" spans="1:10">
      <c r="A18" s="7" t="s">
        <v>29</v>
      </c>
      <c r="B18" s="7">
        <v>202021084</v>
      </c>
      <c r="C18" s="7" t="s">
        <v>25</v>
      </c>
      <c r="D18" s="8">
        <v>71.7</v>
      </c>
      <c r="E18" s="8">
        <f t="shared" si="3"/>
        <v>43.02</v>
      </c>
      <c r="F18" s="8">
        <v>85.58</v>
      </c>
      <c r="G18" s="8">
        <f>F18*0.4</f>
        <v>34.232</v>
      </c>
      <c r="H18" s="8">
        <f t="shared" si="4"/>
        <v>77.252</v>
      </c>
      <c r="I18" s="7">
        <v>5</v>
      </c>
      <c r="J18" s="5"/>
    </row>
    <row r="19" ht="22" customHeight="1" spans="1:10">
      <c r="A19" s="7" t="s">
        <v>30</v>
      </c>
      <c r="B19" s="7">
        <v>202021094</v>
      </c>
      <c r="C19" s="7" t="s">
        <v>25</v>
      </c>
      <c r="D19" s="8">
        <v>72.2</v>
      </c>
      <c r="E19" s="8">
        <f t="shared" si="3"/>
        <v>43.32</v>
      </c>
      <c r="F19" s="8">
        <v>0</v>
      </c>
      <c r="G19" s="8"/>
      <c r="H19" s="8">
        <f t="shared" si="4"/>
        <v>43.32</v>
      </c>
      <c r="I19" s="7"/>
      <c r="J19" s="5"/>
    </row>
    <row r="20" ht="35" customHeight="1" spans="1:10">
      <c r="A20" s="3" t="s">
        <v>31</v>
      </c>
      <c r="B20" s="4"/>
      <c r="C20" s="4"/>
      <c r="D20" s="4"/>
      <c r="E20" s="4"/>
      <c r="F20" s="4"/>
      <c r="G20" s="4"/>
      <c r="H20" s="4"/>
      <c r="I20" s="4"/>
      <c r="J20" s="14"/>
    </row>
    <row r="21" ht="24" customHeight="1" spans="1:10">
      <c r="A21" s="5" t="s">
        <v>2</v>
      </c>
      <c r="B21" s="5" t="s">
        <v>16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5" t="s">
        <v>10</v>
      </c>
      <c r="J21" s="5" t="s">
        <v>11</v>
      </c>
    </row>
    <row r="22" ht="24.95" customHeight="1" spans="1:10">
      <c r="A22" s="10" t="s">
        <v>32</v>
      </c>
      <c r="B22" s="10">
        <v>202022050</v>
      </c>
      <c r="C22" s="10" t="s">
        <v>33</v>
      </c>
      <c r="D22" s="11">
        <v>71</v>
      </c>
      <c r="E22" s="8">
        <f>D22*0.6</f>
        <v>42.6</v>
      </c>
      <c r="F22" s="8">
        <v>84.86</v>
      </c>
      <c r="G22" s="8">
        <f>F22*0.4</f>
        <v>33.944</v>
      </c>
      <c r="H22" s="8">
        <f>E22+G22</f>
        <v>76.544</v>
      </c>
      <c r="I22" s="10">
        <v>1</v>
      </c>
      <c r="J22" s="15"/>
    </row>
    <row r="23" ht="24.95" customHeight="1" spans="1:10">
      <c r="A23" s="10" t="s">
        <v>34</v>
      </c>
      <c r="B23" s="10">
        <v>202022044</v>
      </c>
      <c r="C23" s="10" t="s">
        <v>33</v>
      </c>
      <c r="D23" s="11">
        <v>70</v>
      </c>
      <c r="E23" s="8">
        <f t="shared" ref="E23:E32" si="5">D23*0.6</f>
        <v>42</v>
      </c>
      <c r="F23" s="8">
        <v>83.46</v>
      </c>
      <c r="G23" s="8">
        <f t="shared" ref="G23:G31" si="6">F23*0.4</f>
        <v>33.384</v>
      </c>
      <c r="H23" s="8">
        <f t="shared" ref="H23:H32" si="7">E23+G23</f>
        <v>75.384</v>
      </c>
      <c r="I23" s="10">
        <v>2</v>
      </c>
      <c r="J23" s="15"/>
    </row>
    <row r="24" ht="24.95" customHeight="1" spans="1:10">
      <c r="A24" s="10" t="s">
        <v>35</v>
      </c>
      <c r="B24" s="10">
        <v>202022093</v>
      </c>
      <c r="C24" s="10" t="s">
        <v>33</v>
      </c>
      <c r="D24" s="11">
        <v>67.1</v>
      </c>
      <c r="E24" s="8">
        <f t="shared" si="5"/>
        <v>40.26</v>
      </c>
      <c r="F24" s="8">
        <v>82.32</v>
      </c>
      <c r="G24" s="8">
        <f t="shared" si="6"/>
        <v>32.928</v>
      </c>
      <c r="H24" s="8">
        <f t="shared" si="7"/>
        <v>73.188</v>
      </c>
      <c r="I24" s="10">
        <v>3</v>
      </c>
      <c r="J24" s="15"/>
    </row>
    <row r="25" ht="34" customHeight="1" spans="1:10">
      <c r="A25" s="3" t="s">
        <v>36</v>
      </c>
      <c r="B25" s="4"/>
      <c r="C25" s="4"/>
      <c r="D25" s="4"/>
      <c r="E25" s="4"/>
      <c r="F25" s="4"/>
      <c r="G25" s="4"/>
      <c r="H25" s="4"/>
      <c r="I25" s="4"/>
      <c r="J25" s="14"/>
    </row>
    <row r="26" ht="21" customHeight="1" spans="1:10">
      <c r="A26" s="12" t="s">
        <v>2</v>
      </c>
      <c r="B26" s="12" t="s">
        <v>16</v>
      </c>
      <c r="C26" s="12" t="s">
        <v>4</v>
      </c>
      <c r="D26" s="5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12" t="s">
        <v>10</v>
      </c>
      <c r="J26" s="12" t="s">
        <v>11</v>
      </c>
    </row>
    <row r="27" ht="24.95" customHeight="1" spans="1:10">
      <c r="A27" s="7" t="s">
        <v>37</v>
      </c>
      <c r="B27" s="7">
        <v>202023097</v>
      </c>
      <c r="C27" s="7" t="s">
        <v>38</v>
      </c>
      <c r="D27" s="8">
        <v>78.2</v>
      </c>
      <c r="E27" s="8">
        <f t="shared" si="5"/>
        <v>46.92</v>
      </c>
      <c r="F27" s="8">
        <v>84.08</v>
      </c>
      <c r="G27" s="8">
        <f t="shared" si="6"/>
        <v>33.632</v>
      </c>
      <c r="H27" s="8">
        <f t="shared" si="7"/>
        <v>80.552</v>
      </c>
      <c r="I27" s="7">
        <v>1</v>
      </c>
      <c r="J27" s="7"/>
    </row>
    <row r="28" ht="24.95" customHeight="1" spans="1:10">
      <c r="A28" s="7" t="s">
        <v>39</v>
      </c>
      <c r="B28" s="7">
        <v>202023106</v>
      </c>
      <c r="C28" s="7" t="s">
        <v>38</v>
      </c>
      <c r="D28" s="8">
        <v>74.2</v>
      </c>
      <c r="E28" s="8">
        <f t="shared" si="5"/>
        <v>44.52</v>
      </c>
      <c r="F28" s="8">
        <v>85.16</v>
      </c>
      <c r="G28" s="8">
        <f t="shared" si="6"/>
        <v>34.064</v>
      </c>
      <c r="H28" s="8">
        <f t="shared" si="7"/>
        <v>78.584</v>
      </c>
      <c r="I28" s="7">
        <v>2</v>
      </c>
      <c r="J28" s="7"/>
    </row>
    <row r="29" ht="24.95" customHeight="1" spans="1:10">
      <c r="A29" s="7" t="s">
        <v>40</v>
      </c>
      <c r="B29" s="7">
        <v>202023014</v>
      </c>
      <c r="C29" s="7" t="s">
        <v>38</v>
      </c>
      <c r="D29" s="8">
        <v>73</v>
      </c>
      <c r="E29" s="8">
        <f t="shared" si="5"/>
        <v>43.8</v>
      </c>
      <c r="F29" s="8">
        <v>85.66</v>
      </c>
      <c r="G29" s="8">
        <f t="shared" si="6"/>
        <v>34.264</v>
      </c>
      <c r="H29" s="8">
        <f t="shared" si="7"/>
        <v>78.064</v>
      </c>
      <c r="I29" s="7">
        <v>3</v>
      </c>
      <c r="J29" s="7"/>
    </row>
    <row r="30" ht="24.95" customHeight="1" spans="1:10">
      <c r="A30" s="7" t="s">
        <v>41</v>
      </c>
      <c r="B30" s="7">
        <v>202023037</v>
      </c>
      <c r="C30" s="7" t="s">
        <v>38</v>
      </c>
      <c r="D30" s="8">
        <v>70.2</v>
      </c>
      <c r="E30" s="8">
        <f t="shared" si="5"/>
        <v>42.12</v>
      </c>
      <c r="F30" s="8">
        <v>84.82</v>
      </c>
      <c r="G30" s="8">
        <f t="shared" si="6"/>
        <v>33.928</v>
      </c>
      <c r="H30" s="8">
        <f t="shared" si="7"/>
        <v>76.048</v>
      </c>
      <c r="I30" s="7">
        <v>4</v>
      </c>
      <c r="J30" s="7"/>
    </row>
    <row r="31" ht="24.95" customHeight="1" spans="1:10">
      <c r="A31" s="7" t="s">
        <v>42</v>
      </c>
      <c r="B31" s="7">
        <v>202023036</v>
      </c>
      <c r="C31" s="7" t="s">
        <v>38</v>
      </c>
      <c r="D31" s="8">
        <v>61</v>
      </c>
      <c r="E31" s="8">
        <f t="shared" si="5"/>
        <v>36.6</v>
      </c>
      <c r="F31" s="8">
        <v>85.42</v>
      </c>
      <c r="G31" s="8">
        <f t="shared" si="6"/>
        <v>34.168</v>
      </c>
      <c r="H31" s="8">
        <f t="shared" si="7"/>
        <v>70.768</v>
      </c>
      <c r="I31" s="7">
        <v>5</v>
      </c>
      <c r="J31" s="7"/>
    </row>
    <row r="32" ht="24.95" customHeight="1" spans="1:10">
      <c r="A32" s="7" t="s">
        <v>43</v>
      </c>
      <c r="B32" s="7">
        <v>202023092</v>
      </c>
      <c r="C32" s="7" t="s">
        <v>38</v>
      </c>
      <c r="D32" s="8">
        <v>68.6</v>
      </c>
      <c r="E32" s="8">
        <f t="shared" si="5"/>
        <v>41.16</v>
      </c>
      <c r="F32" s="8">
        <v>0</v>
      </c>
      <c r="G32" s="8"/>
      <c r="H32" s="8">
        <f t="shared" si="7"/>
        <v>41.16</v>
      </c>
      <c r="I32" s="7"/>
      <c r="J32" s="7"/>
    </row>
    <row r="33" ht="33" customHeight="1" spans="1:10">
      <c r="A33" s="3" t="s">
        <v>44</v>
      </c>
      <c r="B33" s="4"/>
      <c r="C33" s="4"/>
      <c r="D33" s="4"/>
      <c r="E33" s="4"/>
      <c r="F33" s="4"/>
      <c r="G33" s="4"/>
      <c r="H33" s="4"/>
      <c r="I33" s="4"/>
      <c r="J33" s="14"/>
    </row>
    <row r="34" ht="26" customHeight="1" spans="1:10">
      <c r="A34" s="5" t="s">
        <v>2</v>
      </c>
      <c r="B34" s="5" t="s">
        <v>16</v>
      </c>
      <c r="C34" s="5" t="s">
        <v>4</v>
      </c>
      <c r="D34" s="5" t="s">
        <v>5</v>
      </c>
      <c r="E34" s="6" t="s">
        <v>6</v>
      </c>
      <c r="F34" s="6" t="s">
        <v>7</v>
      </c>
      <c r="G34" s="6" t="s">
        <v>8</v>
      </c>
      <c r="H34" s="6" t="s">
        <v>9</v>
      </c>
      <c r="I34" s="5" t="s">
        <v>10</v>
      </c>
      <c r="J34" s="5" t="s">
        <v>11</v>
      </c>
    </row>
    <row r="35" ht="24.95" customHeight="1" spans="1:10">
      <c r="A35" s="7" t="s">
        <v>45</v>
      </c>
      <c r="B35" s="7">
        <v>202025075</v>
      </c>
      <c r="C35" s="7" t="s">
        <v>46</v>
      </c>
      <c r="D35" s="8">
        <v>68.4</v>
      </c>
      <c r="E35" s="8">
        <f>D35*0.6</f>
        <v>41.04</v>
      </c>
      <c r="F35" s="8">
        <v>86.02</v>
      </c>
      <c r="G35" s="8">
        <f>F35*0.4</f>
        <v>34.408</v>
      </c>
      <c r="H35" s="8">
        <f>E35+G35</f>
        <v>75.448</v>
      </c>
      <c r="I35" s="7">
        <v>1</v>
      </c>
      <c r="J35" s="15"/>
    </row>
    <row r="36" ht="34" customHeight="1" spans="1:10">
      <c r="A36" s="3" t="s">
        <v>47</v>
      </c>
      <c r="B36" s="4"/>
      <c r="C36" s="4"/>
      <c r="D36" s="4"/>
      <c r="E36" s="4"/>
      <c r="F36" s="4"/>
      <c r="G36" s="4"/>
      <c r="H36" s="4"/>
      <c r="I36" s="4"/>
      <c r="J36" s="14"/>
    </row>
    <row r="37" ht="21" customHeight="1" spans="1:10">
      <c r="A37" s="5" t="s">
        <v>2</v>
      </c>
      <c r="B37" s="5" t="s">
        <v>16</v>
      </c>
      <c r="C37" s="5" t="s">
        <v>4</v>
      </c>
      <c r="D37" s="5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12" t="s">
        <v>10</v>
      </c>
      <c r="J37" s="12" t="s">
        <v>11</v>
      </c>
    </row>
    <row r="38" ht="24.95" customHeight="1" spans="1:10">
      <c r="A38" s="7" t="s">
        <v>48</v>
      </c>
      <c r="B38" s="7">
        <v>202026028</v>
      </c>
      <c r="C38" s="7" t="s">
        <v>49</v>
      </c>
      <c r="D38" s="8">
        <v>62.4</v>
      </c>
      <c r="E38" s="8">
        <f t="shared" ref="E38:E40" si="8">D38*0.6</f>
        <v>37.44</v>
      </c>
      <c r="F38" s="8">
        <v>85.4</v>
      </c>
      <c r="G38" s="8">
        <f t="shared" ref="G38:G40" si="9">F38*0.4</f>
        <v>34.16</v>
      </c>
      <c r="H38" s="8">
        <f t="shared" ref="H38:H40" si="10">E38+G38</f>
        <v>71.6</v>
      </c>
      <c r="I38" s="7">
        <v>1</v>
      </c>
      <c r="J38" s="7"/>
    </row>
    <row r="39" ht="24.95" customHeight="1" spans="1:10">
      <c r="A39" s="7" t="s">
        <v>50</v>
      </c>
      <c r="B39" s="7">
        <v>202026046</v>
      </c>
      <c r="C39" s="7" t="s">
        <v>49</v>
      </c>
      <c r="D39" s="8">
        <v>57.6</v>
      </c>
      <c r="E39" s="8">
        <f t="shared" si="8"/>
        <v>34.56</v>
      </c>
      <c r="F39" s="8">
        <v>84.76</v>
      </c>
      <c r="G39" s="8">
        <f t="shared" si="9"/>
        <v>33.904</v>
      </c>
      <c r="H39" s="8">
        <f t="shared" si="10"/>
        <v>68.464</v>
      </c>
      <c r="I39" s="7">
        <v>2</v>
      </c>
      <c r="J39" s="7"/>
    </row>
    <row r="40" ht="24.95" customHeight="1" spans="1:10">
      <c r="A40" s="7" t="s">
        <v>51</v>
      </c>
      <c r="B40" s="7">
        <v>202026102</v>
      </c>
      <c r="C40" s="7" t="s">
        <v>49</v>
      </c>
      <c r="D40" s="8">
        <v>57.2</v>
      </c>
      <c r="E40" s="8">
        <f t="shared" si="8"/>
        <v>34.32</v>
      </c>
      <c r="F40" s="8">
        <v>84.04</v>
      </c>
      <c r="G40" s="8">
        <f t="shared" si="9"/>
        <v>33.616</v>
      </c>
      <c r="H40" s="8">
        <f t="shared" si="10"/>
        <v>67.936</v>
      </c>
      <c r="I40" s="7">
        <v>3</v>
      </c>
      <c r="J40" s="7"/>
    </row>
    <row r="41" ht="33" customHeight="1" spans="1:11">
      <c r="A41" s="3" t="s">
        <v>52</v>
      </c>
      <c r="B41" s="4"/>
      <c r="C41" s="4"/>
      <c r="D41" s="4"/>
      <c r="E41" s="4"/>
      <c r="F41" s="4"/>
      <c r="G41" s="4"/>
      <c r="H41" s="4"/>
      <c r="I41" s="4"/>
      <c r="J41" s="14"/>
      <c r="K41" s="16"/>
    </row>
    <row r="42" ht="23" customHeight="1" spans="1:10">
      <c r="A42" s="12" t="s">
        <v>2</v>
      </c>
      <c r="B42" s="12" t="s">
        <v>16</v>
      </c>
      <c r="C42" s="12" t="s">
        <v>4</v>
      </c>
      <c r="D42" s="5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12" t="s">
        <v>10</v>
      </c>
      <c r="J42" s="12" t="s">
        <v>11</v>
      </c>
    </row>
    <row r="43" ht="24.95" customHeight="1" spans="1:10">
      <c r="A43" s="10" t="s">
        <v>53</v>
      </c>
      <c r="B43" s="10">
        <v>202027012</v>
      </c>
      <c r="C43" s="10" t="s">
        <v>54</v>
      </c>
      <c r="D43" s="11">
        <v>85.4</v>
      </c>
      <c r="E43" s="8">
        <f>D43*0.6</f>
        <v>51.24</v>
      </c>
      <c r="F43" s="8">
        <v>85.62</v>
      </c>
      <c r="G43" s="8">
        <f>F43*0.4</f>
        <v>34.248</v>
      </c>
      <c r="H43" s="8">
        <f>E43+G43</f>
        <v>85.488</v>
      </c>
      <c r="I43" s="10">
        <v>1</v>
      </c>
      <c r="J43" s="15"/>
    </row>
    <row r="44" ht="24.95" customHeight="1" spans="1:10">
      <c r="A44" s="10" t="s">
        <v>55</v>
      </c>
      <c r="B44" s="10">
        <v>202027088</v>
      </c>
      <c r="C44" s="10" t="s">
        <v>54</v>
      </c>
      <c r="D44" s="11">
        <v>73.6</v>
      </c>
      <c r="E44" s="8">
        <f t="shared" ref="E44:E49" si="11">D44*0.6</f>
        <v>44.16</v>
      </c>
      <c r="F44" s="8">
        <v>83.06</v>
      </c>
      <c r="G44" s="8">
        <f t="shared" ref="G44:G49" si="12">F44*0.4</f>
        <v>33.224</v>
      </c>
      <c r="H44" s="8">
        <f t="shared" ref="H44:H49" si="13">E44+G44</f>
        <v>77.384</v>
      </c>
      <c r="I44" s="10">
        <v>2</v>
      </c>
      <c r="J44" s="15"/>
    </row>
    <row r="45" ht="24.95" customHeight="1" spans="1:10">
      <c r="A45" s="10" t="s">
        <v>56</v>
      </c>
      <c r="B45" s="10">
        <v>202027025</v>
      </c>
      <c r="C45" s="10" t="s">
        <v>54</v>
      </c>
      <c r="D45" s="11">
        <v>71.2</v>
      </c>
      <c r="E45" s="8">
        <f t="shared" si="11"/>
        <v>42.72</v>
      </c>
      <c r="F45" s="8">
        <v>83.52</v>
      </c>
      <c r="G45" s="8">
        <f t="shared" si="12"/>
        <v>33.408</v>
      </c>
      <c r="H45" s="8">
        <f t="shared" si="13"/>
        <v>76.128</v>
      </c>
      <c r="I45" s="10">
        <v>3</v>
      </c>
      <c r="J45" s="15"/>
    </row>
    <row r="46" ht="24.95" customHeight="1" spans="1:10">
      <c r="A46" s="10" t="s">
        <v>57</v>
      </c>
      <c r="B46" s="10">
        <v>202027063</v>
      </c>
      <c r="C46" s="10" t="s">
        <v>54</v>
      </c>
      <c r="D46" s="11">
        <v>61.6</v>
      </c>
      <c r="E46" s="8">
        <f t="shared" si="11"/>
        <v>36.96</v>
      </c>
      <c r="F46" s="8">
        <v>84.4</v>
      </c>
      <c r="G46" s="8">
        <f t="shared" si="12"/>
        <v>33.76</v>
      </c>
      <c r="H46" s="8">
        <f t="shared" si="13"/>
        <v>70.72</v>
      </c>
      <c r="I46" s="10">
        <v>4</v>
      </c>
      <c r="J46" s="15"/>
    </row>
    <row r="47" ht="31" customHeight="1" spans="1:11">
      <c r="A47" s="3" t="s">
        <v>58</v>
      </c>
      <c r="B47" s="4"/>
      <c r="C47" s="4"/>
      <c r="D47" s="4"/>
      <c r="E47" s="4"/>
      <c r="F47" s="4"/>
      <c r="G47" s="4"/>
      <c r="H47" s="4"/>
      <c r="I47" s="4"/>
      <c r="J47" s="14"/>
      <c r="K47" s="16"/>
    </row>
    <row r="48" ht="27.75" customHeight="1" spans="1:10">
      <c r="A48" s="5" t="s">
        <v>2</v>
      </c>
      <c r="B48" s="5" t="s">
        <v>16</v>
      </c>
      <c r="C48" s="5" t="s">
        <v>4</v>
      </c>
      <c r="D48" s="5" t="s">
        <v>5</v>
      </c>
      <c r="E48" s="6" t="s">
        <v>6</v>
      </c>
      <c r="F48" s="6" t="s">
        <v>7</v>
      </c>
      <c r="G48" s="6" t="s">
        <v>8</v>
      </c>
      <c r="H48" s="6" t="s">
        <v>9</v>
      </c>
      <c r="I48" s="12" t="s">
        <v>10</v>
      </c>
      <c r="J48" s="12" t="s">
        <v>11</v>
      </c>
    </row>
    <row r="49" ht="24.95" customHeight="1" spans="1:10">
      <c r="A49" s="7" t="s">
        <v>59</v>
      </c>
      <c r="B49" s="7">
        <v>202028057</v>
      </c>
      <c r="C49" s="7" t="s">
        <v>60</v>
      </c>
      <c r="D49" s="8">
        <v>67.6</v>
      </c>
      <c r="E49" s="8">
        <f>D49*0.6</f>
        <v>40.56</v>
      </c>
      <c r="F49" s="8">
        <v>87.39</v>
      </c>
      <c r="G49" s="8">
        <f>F49*0.4</f>
        <v>34.956</v>
      </c>
      <c r="H49" s="8">
        <f>E49+G49</f>
        <v>75.516</v>
      </c>
      <c r="I49" s="7">
        <v>1</v>
      </c>
      <c r="J49" s="17"/>
    </row>
    <row r="50" ht="24.95" customHeight="1" spans="1:10">
      <c r="A50" s="7" t="s">
        <v>61</v>
      </c>
      <c r="B50" s="7">
        <v>202028052</v>
      </c>
      <c r="C50" s="7" t="s">
        <v>60</v>
      </c>
      <c r="D50" s="8">
        <v>67.8</v>
      </c>
      <c r="E50" s="8">
        <f>D50*0.6</f>
        <v>40.68</v>
      </c>
      <c r="F50" s="8">
        <v>84.04</v>
      </c>
      <c r="G50" s="8">
        <f>F50*0.4</f>
        <v>33.616</v>
      </c>
      <c r="H50" s="8">
        <f>E50+G50</f>
        <v>74.296</v>
      </c>
      <c r="I50" s="7">
        <v>2</v>
      </c>
      <c r="J50" s="17"/>
    </row>
    <row r="51" ht="24.95" customHeight="1" spans="1:10">
      <c r="A51" s="7" t="s">
        <v>62</v>
      </c>
      <c r="B51" s="7">
        <v>202028009</v>
      </c>
      <c r="C51" s="7" t="s">
        <v>60</v>
      </c>
      <c r="D51" s="8">
        <v>64.1</v>
      </c>
      <c r="E51" s="8">
        <f t="shared" ref="E50:E56" si="14">D51*0.6</f>
        <v>38.46</v>
      </c>
      <c r="F51" s="8">
        <v>84.12</v>
      </c>
      <c r="G51" s="8">
        <f t="shared" ref="G50:G56" si="15">F51*0.4</f>
        <v>33.648</v>
      </c>
      <c r="H51" s="8">
        <f t="shared" ref="H50:H56" si="16">E51+G51</f>
        <v>72.108</v>
      </c>
      <c r="I51" s="7">
        <v>3</v>
      </c>
      <c r="J51" s="17"/>
    </row>
    <row r="52" ht="42" customHeight="1" spans="1:11">
      <c r="A52" s="3" t="s">
        <v>63</v>
      </c>
      <c r="B52" s="4"/>
      <c r="C52" s="4"/>
      <c r="D52" s="4"/>
      <c r="E52" s="4"/>
      <c r="F52" s="4"/>
      <c r="G52" s="4"/>
      <c r="H52" s="4"/>
      <c r="I52" s="4"/>
      <c r="J52" s="14"/>
      <c r="K52" s="16"/>
    </row>
    <row r="53" ht="27.75" customHeight="1" spans="1:10">
      <c r="A53" s="5" t="s">
        <v>2</v>
      </c>
      <c r="B53" s="5" t="s">
        <v>16</v>
      </c>
      <c r="C53" s="5" t="s">
        <v>4</v>
      </c>
      <c r="D53" s="5" t="s">
        <v>5</v>
      </c>
      <c r="E53" s="6" t="s">
        <v>6</v>
      </c>
      <c r="F53" s="6" t="s">
        <v>7</v>
      </c>
      <c r="G53" s="6" t="s">
        <v>8</v>
      </c>
      <c r="H53" s="6" t="s">
        <v>9</v>
      </c>
      <c r="I53" s="12" t="s">
        <v>10</v>
      </c>
      <c r="J53" s="12" t="s">
        <v>11</v>
      </c>
    </row>
    <row r="54" ht="24.95" customHeight="1" spans="1:10">
      <c r="A54" s="10" t="s">
        <v>64</v>
      </c>
      <c r="B54" s="10">
        <v>202029005</v>
      </c>
      <c r="C54" s="10" t="s">
        <v>65</v>
      </c>
      <c r="D54" s="11">
        <v>65.8</v>
      </c>
      <c r="E54" s="8">
        <f t="shared" si="14"/>
        <v>39.48</v>
      </c>
      <c r="F54" s="8">
        <v>85.18</v>
      </c>
      <c r="G54" s="8">
        <f t="shared" si="15"/>
        <v>34.072</v>
      </c>
      <c r="H54" s="8">
        <f t="shared" si="16"/>
        <v>73.552</v>
      </c>
      <c r="I54" s="10">
        <v>1</v>
      </c>
      <c r="J54" s="15"/>
    </row>
    <row r="55" ht="24.95" customHeight="1" spans="1:10">
      <c r="A55" s="10" t="s">
        <v>66</v>
      </c>
      <c r="B55" s="10">
        <v>202029067</v>
      </c>
      <c r="C55" s="10" t="s">
        <v>65</v>
      </c>
      <c r="D55" s="11">
        <v>60.6</v>
      </c>
      <c r="E55" s="8">
        <f t="shared" si="14"/>
        <v>36.36</v>
      </c>
      <c r="F55" s="8">
        <v>83.36</v>
      </c>
      <c r="G55" s="8">
        <f t="shared" si="15"/>
        <v>33.344</v>
      </c>
      <c r="H55" s="8">
        <f t="shared" si="16"/>
        <v>69.704</v>
      </c>
      <c r="I55" s="10">
        <v>2</v>
      </c>
      <c r="J55" s="15"/>
    </row>
    <row r="56" ht="24.95" customHeight="1" spans="1:10">
      <c r="A56" s="10" t="s">
        <v>67</v>
      </c>
      <c r="B56" s="10">
        <v>202029029</v>
      </c>
      <c r="C56" s="10" t="s">
        <v>65</v>
      </c>
      <c r="D56" s="11">
        <v>56.6</v>
      </c>
      <c r="E56" s="8">
        <f t="shared" si="14"/>
        <v>33.96</v>
      </c>
      <c r="F56" s="8">
        <v>82.76</v>
      </c>
      <c r="G56" s="8">
        <f t="shared" si="15"/>
        <v>33.104</v>
      </c>
      <c r="H56" s="8">
        <f t="shared" si="16"/>
        <v>67.064</v>
      </c>
      <c r="I56" s="10">
        <v>3</v>
      </c>
      <c r="J56" s="15"/>
    </row>
    <row r="57" ht="42" customHeight="1" spans="1:11">
      <c r="A57" s="3" t="s">
        <v>68</v>
      </c>
      <c r="B57" s="4"/>
      <c r="C57" s="4"/>
      <c r="D57" s="4"/>
      <c r="E57" s="4"/>
      <c r="F57" s="4"/>
      <c r="G57" s="4"/>
      <c r="H57" s="4"/>
      <c r="I57" s="4"/>
      <c r="J57" s="14"/>
      <c r="K57" s="16"/>
    </row>
    <row r="58" ht="27.75" customHeight="1" spans="1:10">
      <c r="A58" s="5" t="s">
        <v>2</v>
      </c>
      <c r="B58" s="5" t="s">
        <v>16</v>
      </c>
      <c r="C58" s="5" t="s">
        <v>4</v>
      </c>
      <c r="D58" s="5" t="s">
        <v>5</v>
      </c>
      <c r="E58" s="6" t="s">
        <v>6</v>
      </c>
      <c r="F58" s="6" t="s">
        <v>7</v>
      </c>
      <c r="G58" s="6" t="s">
        <v>8</v>
      </c>
      <c r="H58" s="6" t="s">
        <v>9</v>
      </c>
      <c r="I58" s="5" t="s">
        <v>10</v>
      </c>
      <c r="J58" s="5" t="s">
        <v>11</v>
      </c>
    </row>
    <row r="59" ht="24.95" customHeight="1" spans="1:10">
      <c r="A59" s="7" t="s">
        <v>69</v>
      </c>
      <c r="B59" s="7">
        <v>202030015</v>
      </c>
      <c r="C59" s="7" t="s">
        <v>70</v>
      </c>
      <c r="D59" s="8">
        <v>71.7</v>
      </c>
      <c r="E59" s="8">
        <f>D59*0.6</f>
        <v>43.02</v>
      </c>
      <c r="F59" s="8">
        <v>84.9</v>
      </c>
      <c r="G59" s="8">
        <f>F59*0.4</f>
        <v>33.96</v>
      </c>
      <c r="H59" s="8">
        <f>E59+G59</f>
        <v>76.98</v>
      </c>
      <c r="I59" s="7">
        <v>1</v>
      </c>
      <c r="J59" s="15"/>
    </row>
    <row r="60" ht="42" customHeight="1" spans="1:11">
      <c r="A60" s="3" t="s">
        <v>71</v>
      </c>
      <c r="B60" s="4"/>
      <c r="C60" s="4"/>
      <c r="D60" s="4"/>
      <c r="E60" s="4"/>
      <c r="F60" s="4"/>
      <c r="G60" s="4"/>
      <c r="H60" s="4"/>
      <c r="I60" s="4"/>
      <c r="J60" s="14"/>
      <c r="K60" s="16"/>
    </row>
    <row r="61" ht="27.75" customHeight="1" spans="1:10">
      <c r="A61" s="5" t="s">
        <v>2</v>
      </c>
      <c r="B61" s="5" t="s">
        <v>16</v>
      </c>
      <c r="C61" s="5" t="s">
        <v>4</v>
      </c>
      <c r="D61" s="5" t="s">
        <v>5</v>
      </c>
      <c r="E61" s="6" t="s">
        <v>6</v>
      </c>
      <c r="F61" s="6" t="s">
        <v>7</v>
      </c>
      <c r="G61" s="6" t="s">
        <v>8</v>
      </c>
      <c r="H61" s="6" t="s">
        <v>9</v>
      </c>
      <c r="I61" s="5" t="s">
        <v>10</v>
      </c>
      <c r="J61" s="5" t="s">
        <v>11</v>
      </c>
    </row>
    <row r="62" ht="24.95" customHeight="1" spans="1:10">
      <c r="A62" s="7" t="s">
        <v>72</v>
      </c>
      <c r="B62" s="7">
        <v>202031099</v>
      </c>
      <c r="C62" s="7" t="s">
        <v>73</v>
      </c>
      <c r="D62" s="8">
        <v>70.3</v>
      </c>
      <c r="E62" s="8">
        <f>D62*0.6</f>
        <v>42.18</v>
      </c>
      <c r="F62" s="8">
        <v>81.76</v>
      </c>
      <c r="G62" s="8">
        <f>F62*0.4</f>
        <v>32.704</v>
      </c>
      <c r="H62" s="8">
        <f>E62+G62</f>
        <v>74.884</v>
      </c>
      <c r="I62" s="7">
        <v>1</v>
      </c>
      <c r="J62" s="15"/>
    </row>
    <row r="63" ht="24.95" customHeight="1" spans="1:10">
      <c r="A63" s="7" t="s">
        <v>74</v>
      </c>
      <c r="B63" s="7">
        <v>202031053</v>
      </c>
      <c r="C63" s="7" t="s">
        <v>73</v>
      </c>
      <c r="D63" s="8">
        <v>63.2</v>
      </c>
      <c r="E63" s="8">
        <f>D63*0.6</f>
        <v>37.92</v>
      </c>
      <c r="F63" s="8">
        <v>85.4</v>
      </c>
      <c r="G63" s="8">
        <f>F63*0.4</f>
        <v>34.16</v>
      </c>
      <c r="H63" s="8">
        <f>E63+G63</f>
        <v>72.08</v>
      </c>
      <c r="I63" s="7">
        <v>2</v>
      </c>
      <c r="J63" s="15"/>
    </row>
    <row r="64" ht="24.95" customHeight="1" spans="1:10">
      <c r="A64" s="7" t="s">
        <v>75</v>
      </c>
      <c r="B64" s="7">
        <v>202031008</v>
      </c>
      <c r="C64" s="7" t="s">
        <v>73</v>
      </c>
      <c r="D64" s="8">
        <v>64.4</v>
      </c>
      <c r="E64" s="8">
        <f>D64*0.6</f>
        <v>38.64</v>
      </c>
      <c r="F64" s="8">
        <v>82.68</v>
      </c>
      <c r="G64" s="8">
        <f>F64*0.4</f>
        <v>33.072</v>
      </c>
      <c r="H64" s="8">
        <f>E64+G64</f>
        <v>71.712</v>
      </c>
      <c r="I64" s="7">
        <v>3</v>
      </c>
      <c r="J64" s="15"/>
    </row>
    <row r="65" ht="42" customHeight="1" spans="1:11">
      <c r="A65" s="3" t="s">
        <v>76</v>
      </c>
      <c r="B65" s="4"/>
      <c r="C65" s="4"/>
      <c r="D65" s="4"/>
      <c r="E65" s="4"/>
      <c r="F65" s="4"/>
      <c r="G65" s="4"/>
      <c r="H65" s="4"/>
      <c r="I65" s="4"/>
      <c r="J65" s="14"/>
      <c r="K65" s="16"/>
    </row>
    <row r="66" ht="27.75" customHeight="1" spans="1:10">
      <c r="A66" s="5" t="s">
        <v>2</v>
      </c>
      <c r="B66" s="5" t="s">
        <v>16</v>
      </c>
      <c r="C66" s="5" t="s">
        <v>4</v>
      </c>
      <c r="D66" s="5" t="s">
        <v>5</v>
      </c>
      <c r="E66" s="6" t="s">
        <v>6</v>
      </c>
      <c r="F66" s="6" t="s">
        <v>7</v>
      </c>
      <c r="G66" s="6" t="s">
        <v>8</v>
      </c>
      <c r="H66" s="6" t="s">
        <v>9</v>
      </c>
      <c r="I66" s="5" t="s">
        <v>10</v>
      </c>
      <c r="J66" s="5" t="s">
        <v>11</v>
      </c>
    </row>
    <row r="67" ht="24.95" customHeight="1" spans="1:10">
      <c r="A67" s="7" t="s">
        <v>77</v>
      </c>
      <c r="B67" s="7">
        <v>202032098</v>
      </c>
      <c r="C67" s="7" t="s">
        <v>78</v>
      </c>
      <c r="D67" s="8">
        <v>73</v>
      </c>
      <c r="E67" s="8">
        <f>D67*0.6</f>
        <v>43.8</v>
      </c>
      <c r="F67" s="8">
        <v>84.84</v>
      </c>
      <c r="G67" s="8">
        <f>F67*0.4</f>
        <v>33.936</v>
      </c>
      <c r="H67" s="8">
        <f>E67+G67</f>
        <v>77.736</v>
      </c>
      <c r="I67" s="7">
        <v>1</v>
      </c>
      <c r="J67" s="15"/>
    </row>
    <row r="68" ht="42" customHeight="1" spans="1:11">
      <c r="A68" s="3" t="s">
        <v>79</v>
      </c>
      <c r="B68" s="4"/>
      <c r="C68" s="4"/>
      <c r="D68" s="4"/>
      <c r="E68" s="4"/>
      <c r="F68" s="4"/>
      <c r="G68" s="4"/>
      <c r="H68" s="4"/>
      <c r="I68" s="4"/>
      <c r="J68" s="14"/>
      <c r="K68" s="16"/>
    </row>
    <row r="69" ht="27.75" customHeight="1" spans="1:10">
      <c r="A69" s="5" t="s">
        <v>2</v>
      </c>
      <c r="B69" s="5" t="s">
        <v>16</v>
      </c>
      <c r="C69" s="5" t="s">
        <v>4</v>
      </c>
      <c r="D69" s="5" t="s">
        <v>5</v>
      </c>
      <c r="E69" s="6" t="s">
        <v>6</v>
      </c>
      <c r="F69" s="6" t="s">
        <v>7</v>
      </c>
      <c r="G69" s="6" t="s">
        <v>8</v>
      </c>
      <c r="H69" s="6" t="s">
        <v>9</v>
      </c>
      <c r="I69" s="5" t="s">
        <v>10</v>
      </c>
      <c r="J69" s="5" t="s">
        <v>11</v>
      </c>
    </row>
    <row r="70" ht="24.95" customHeight="1" spans="1:10">
      <c r="A70" s="7" t="s">
        <v>80</v>
      </c>
      <c r="B70" s="7">
        <v>202033068</v>
      </c>
      <c r="C70" s="7" t="s">
        <v>81</v>
      </c>
      <c r="D70" s="8">
        <v>59.4</v>
      </c>
      <c r="E70" s="8">
        <f>D70*0.6</f>
        <v>35.64</v>
      </c>
      <c r="F70" s="8">
        <v>84.72</v>
      </c>
      <c r="G70" s="8">
        <f>F70*0.4</f>
        <v>33.888</v>
      </c>
      <c r="H70" s="8">
        <f>E70+G70</f>
        <v>69.528</v>
      </c>
      <c r="I70" s="7">
        <v>1</v>
      </c>
      <c r="J70" s="15"/>
    </row>
  </sheetData>
  <sortState ref="A62:J64">
    <sortCondition ref="H62:H64" descending="1"/>
  </sortState>
  <mergeCells count="16">
    <mergeCell ref="A1:J1"/>
    <mergeCell ref="A2:J2"/>
    <mergeCell ref="A6:J6"/>
    <mergeCell ref="A9:J9"/>
    <mergeCell ref="A12:J12"/>
    <mergeCell ref="A20:J20"/>
    <mergeCell ref="A25:J25"/>
    <mergeCell ref="A33:J33"/>
    <mergeCell ref="A36:J36"/>
    <mergeCell ref="A41:J41"/>
    <mergeCell ref="A47:J47"/>
    <mergeCell ref="A52:J52"/>
    <mergeCell ref="A57:J57"/>
    <mergeCell ref="A60:J60"/>
    <mergeCell ref="A65:J65"/>
    <mergeCell ref="A68:J68"/>
  </mergeCells>
  <pageMargins left="0.354166666666667" right="0.275" top="0.511805555555556" bottom="0.393055555555556" header="0.5" footer="0.393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绛县医疗集团公开招聘专业技术人才综合成绩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旧奶酪</cp:lastModifiedBy>
  <dcterms:created xsi:type="dcterms:W3CDTF">2019-07-30T14:15:00Z</dcterms:created>
  <cp:lastPrinted>2019-08-14T10:48:00Z</cp:lastPrinted>
  <dcterms:modified xsi:type="dcterms:W3CDTF">2020-10-27T06:02:08Z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