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场" sheetId="1" r:id="rId1"/>
    <sheet name="二场" sheetId="2" r:id="rId2"/>
    <sheet name="三场" sheetId="3" r:id="rId3"/>
    <sheet name="四场" sheetId="4" r:id="rId4"/>
    <sheet name="五场" sheetId="5" r:id="rId5"/>
    <sheet name="六场" sheetId="6" r:id="rId6"/>
  </sheets>
  <definedNames>
    <definedName name="_xlnm.Print_Titles" localSheetId="0">'一场'!$1:$3</definedName>
    <definedName name="_xlnm.Print_Titles" localSheetId="1">'二场'!$1:$3</definedName>
    <definedName name="_xlnm.Print_Titles" localSheetId="2">'三场'!$1:$3</definedName>
    <definedName name="_xlnm.Print_Titles" localSheetId="3">'四场'!$1:$3</definedName>
    <definedName name="_xlnm.Print_Titles" localSheetId="4">'五场'!$1:$3</definedName>
  </definedNames>
  <calcPr fullCalcOnLoad="1"/>
</workbook>
</file>

<file path=xl/sharedStrings.xml><?xml version="1.0" encoding="utf-8"?>
<sst xmlns="http://schemas.openxmlformats.org/spreadsheetml/2006/main" count="1218" uniqueCount="607">
  <si>
    <t>2020年濮阳县公开招聘教师参加笔试、面试人员个人总成绩</t>
  </si>
  <si>
    <t>姓名</t>
  </si>
  <si>
    <t>报考单位</t>
  </si>
  <si>
    <t>报考岗位</t>
  </si>
  <si>
    <t>准考证号</t>
  </si>
  <si>
    <t>笔试成绩</t>
  </si>
  <si>
    <t>笔试成绩40%折合后</t>
  </si>
  <si>
    <t>面试顺序</t>
  </si>
  <si>
    <t>面试成绩</t>
  </si>
  <si>
    <t>面试成绩60%折合后</t>
  </si>
  <si>
    <t>最终成绩</t>
  </si>
  <si>
    <t>名次</t>
  </si>
  <si>
    <t>周方方</t>
  </si>
  <si>
    <t>濮阳县沿黄七乡镇小学</t>
  </si>
  <si>
    <t>农村小学教师</t>
  </si>
  <si>
    <t>80601017327</t>
  </si>
  <si>
    <t>杨翠平</t>
  </si>
  <si>
    <t>80601017223</t>
  </si>
  <si>
    <t>陈彦珍</t>
  </si>
  <si>
    <t>80601017507</t>
  </si>
  <si>
    <t>胡艳茹</t>
  </si>
  <si>
    <t>80601017423</t>
  </si>
  <si>
    <t>郭文勇</t>
  </si>
  <si>
    <t>80601017212</t>
  </si>
  <si>
    <t>高领斋</t>
  </si>
  <si>
    <t>80601017119</t>
  </si>
  <si>
    <t>杨丽苹</t>
  </si>
  <si>
    <t>80601017522</t>
  </si>
  <si>
    <t>王宁宁</t>
  </si>
  <si>
    <t>80601017214</t>
  </si>
  <si>
    <t>孙晓蕾</t>
  </si>
  <si>
    <t>80601017120</t>
  </si>
  <si>
    <t>李素勤</t>
  </si>
  <si>
    <t>80601017304</t>
  </si>
  <si>
    <t>林会玲</t>
  </si>
  <si>
    <t>80601017205</t>
  </si>
  <si>
    <t>戴丽娟</t>
  </si>
  <si>
    <t>80601017316</t>
  </si>
  <si>
    <t>张艳萍</t>
  </si>
  <si>
    <t>80601017519</t>
  </si>
  <si>
    <t>陈丽琴</t>
  </si>
  <si>
    <t>80601017505</t>
  </si>
  <si>
    <t>侯明星</t>
  </si>
  <si>
    <t>80601017502</t>
  </si>
  <si>
    <t>鲁忠超</t>
  </si>
  <si>
    <t>80601017209</t>
  </si>
  <si>
    <t>赵翠玲</t>
  </si>
  <si>
    <t>80601017309</t>
  </si>
  <si>
    <t>董利娟</t>
  </si>
  <si>
    <t>80601017211</t>
  </si>
  <si>
    <t>王魁花</t>
  </si>
  <si>
    <t>80601017230</t>
  </si>
  <si>
    <t>曹素婷</t>
  </si>
  <si>
    <t>80601017529</t>
  </si>
  <si>
    <t>焦慧娟</t>
  </si>
  <si>
    <t>80601017301</t>
  </si>
  <si>
    <t>王海燕</t>
  </si>
  <si>
    <t>80601017420</t>
  </si>
  <si>
    <t>王振</t>
  </si>
  <si>
    <t>80601017401</t>
  </si>
  <si>
    <t>甘志红</t>
  </si>
  <si>
    <t>80601017307</t>
  </si>
  <si>
    <t>李伟利</t>
  </si>
  <si>
    <t>80601017324</t>
  </si>
  <si>
    <t>陈永真</t>
  </si>
  <si>
    <t>80601017424</t>
  </si>
  <si>
    <t>常伟红</t>
  </si>
  <si>
    <t>80601017215</t>
  </si>
  <si>
    <t>刘红霞</t>
  </si>
  <si>
    <t>80601017622</t>
  </si>
  <si>
    <t>晁花玲</t>
  </si>
  <si>
    <t>80601017326</t>
  </si>
  <si>
    <t>鲁利娜</t>
  </si>
  <si>
    <t>80601017503</t>
  </si>
  <si>
    <t>管晓慧</t>
  </si>
  <si>
    <t>濮阳县特殊教育学校</t>
  </si>
  <si>
    <t>小学数学</t>
  </si>
  <si>
    <t>80402016619</t>
  </si>
  <si>
    <t>曹亚琪</t>
  </si>
  <si>
    <t>80402016510</t>
  </si>
  <si>
    <t>张彩彩</t>
  </si>
  <si>
    <t>80402016530</t>
  </si>
  <si>
    <t>卢亚男</t>
  </si>
  <si>
    <t>小学英语</t>
  </si>
  <si>
    <t>80403016807</t>
  </si>
  <si>
    <t>刘萍萍</t>
  </si>
  <si>
    <t>80403016723</t>
  </si>
  <si>
    <t>杨文迪</t>
  </si>
  <si>
    <t>80403016726</t>
  </si>
  <si>
    <t>缺考</t>
  </si>
  <si>
    <t>张焕月</t>
  </si>
  <si>
    <t>小学康复</t>
  </si>
  <si>
    <t>80407017608</t>
  </si>
  <si>
    <t>1</t>
  </si>
  <si>
    <t>张秀</t>
  </si>
  <si>
    <t>80407017605</t>
  </si>
  <si>
    <t>2</t>
  </si>
  <si>
    <t>侯林林</t>
  </si>
  <si>
    <t>80407017604</t>
  </si>
  <si>
    <t>3</t>
  </si>
  <si>
    <t>郭丹婷</t>
  </si>
  <si>
    <t>小学语文</t>
  </si>
  <si>
    <t>80401015922</t>
  </si>
  <si>
    <t>李柯萱</t>
  </si>
  <si>
    <t>80401015811</t>
  </si>
  <si>
    <t>苏亚洁</t>
  </si>
  <si>
    <t>80401016107</t>
  </si>
  <si>
    <t>鲁欣</t>
  </si>
  <si>
    <t>80401016203</t>
  </si>
  <si>
    <t>史会兰</t>
  </si>
  <si>
    <t>80401016319</t>
  </si>
  <si>
    <t>张琪</t>
  </si>
  <si>
    <t>80401016001</t>
  </si>
  <si>
    <t>郭利莹</t>
  </si>
  <si>
    <t>80401015825</t>
  </si>
  <si>
    <t>范晓曼</t>
  </si>
  <si>
    <t>80401016024</t>
  </si>
  <si>
    <t>面试序号</t>
  </si>
  <si>
    <t>齐改娟</t>
  </si>
  <si>
    <t>濮阳县第十一中学</t>
  </si>
  <si>
    <t>初中历史</t>
  </si>
  <si>
    <t>80306015325</t>
  </si>
  <si>
    <t>张伟佳</t>
  </si>
  <si>
    <t>80306015326</t>
  </si>
  <si>
    <t>张亚</t>
  </si>
  <si>
    <t>80306015329</t>
  </si>
  <si>
    <t>刘蒙蒙</t>
  </si>
  <si>
    <t>濮阳县第三中学</t>
  </si>
  <si>
    <t>高中历史</t>
  </si>
  <si>
    <t>80203012604</t>
  </si>
  <si>
    <t>林子叶</t>
  </si>
  <si>
    <t>80203012530</t>
  </si>
  <si>
    <t>杨乾坤</t>
  </si>
  <si>
    <t>80203012522</t>
  </si>
  <si>
    <t>武亚萌</t>
  </si>
  <si>
    <t>80203012612</t>
  </si>
  <si>
    <t>郭雅静</t>
  </si>
  <si>
    <t>80203012616</t>
  </si>
  <si>
    <t>高旖旎</t>
  </si>
  <si>
    <t>80203012608</t>
  </si>
  <si>
    <t>王荣霞</t>
  </si>
  <si>
    <t>80203012602</t>
  </si>
  <si>
    <t>谭元元</t>
  </si>
  <si>
    <t>80203012513</t>
  </si>
  <si>
    <t>王超</t>
  </si>
  <si>
    <t>80203012523</t>
  </si>
  <si>
    <t>冯帅康</t>
  </si>
  <si>
    <t>80203012515</t>
  </si>
  <si>
    <t>袁鑫</t>
  </si>
  <si>
    <t>80203012525</t>
  </si>
  <si>
    <t>夏爽</t>
  </si>
  <si>
    <t>80203012518</t>
  </si>
  <si>
    <t>卢莹</t>
  </si>
  <si>
    <t>濮阳县第一中学</t>
  </si>
  <si>
    <t>80108011707</t>
  </si>
  <si>
    <t>崔晓晴</t>
  </si>
  <si>
    <t>80108011706</t>
  </si>
  <si>
    <t>李志丽</t>
  </si>
  <si>
    <t>80108011709</t>
  </si>
  <si>
    <t>宋浩然</t>
  </si>
  <si>
    <t>初中政治</t>
  </si>
  <si>
    <t>80307015408</t>
  </si>
  <si>
    <t>杨晓晨</t>
  </si>
  <si>
    <t>80307015410</t>
  </si>
  <si>
    <t>王倩</t>
  </si>
  <si>
    <t>80307015420</t>
  </si>
  <si>
    <t>卞慧娜</t>
  </si>
  <si>
    <t>高中政治</t>
  </si>
  <si>
    <t>80206012829</t>
  </si>
  <si>
    <t>巴登双</t>
  </si>
  <si>
    <t>80206012913</t>
  </si>
  <si>
    <t>张敏</t>
  </si>
  <si>
    <t>80206012817</t>
  </si>
  <si>
    <t>魏丹丹</t>
  </si>
  <si>
    <t>80206012920</t>
  </si>
  <si>
    <t>董少丹</t>
  </si>
  <si>
    <t>80206012905</t>
  </si>
  <si>
    <t>杨庆敏</t>
  </si>
  <si>
    <t>80206012904</t>
  </si>
  <si>
    <t>时艳花</t>
  </si>
  <si>
    <t>80206012823</t>
  </si>
  <si>
    <t>韩梦宇</t>
  </si>
  <si>
    <t>80206012912</t>
  </si>
  <si>
    <t>贾燕利</t>
  </si>
  <si>
    <t>80206012827</t>
  </si>
  <si>
    <t>户振阳</t>
  </si>
  <si>
    <t>80107011703</t>
  </si>
  <si>
    <t>孙毓婧</t>
  </si>
  <si>
    <t>80107011629</t>
  </si>
  <si>
    <t>刘晓楠</t>
  </si>
  <si>
    <t>高中心理学</t>
  </si>
  <si>
    <t>80110011801</t>
  </si>
  <si>
    <t>鲁迷娜</t>
  </si>
  <si>
    <t>80110011723</t>
  </si>
  <si>
    <t>南文秀</t>
  </si>
  <si>
    <t>80110011727</t>
  </si>
  <si>
    <t>杨晓华</t>
  </si>
  <si>
    <t>80110011721</t>
  </si>
  <si>
    <t>昝兰兰</t>
  </si>
  <si>
    <t>80110011730</t>
  </si>
  <si>
    <t>葛会娜</t>
  </si>
  <si>
    <t>初中数学</t>
  </si>
  <si>
    <t>80302014706</t>
  </si>
  <si>
    <t>霍少蒙</t>
  </si>
  <si>
    <t>80302014410</t>
  </si>
  <si>
    <t>何超群</t>
  </si>
  <si>
    <t>80302014512</t>
  </si>
  <si>
    <t>马姗姗</t>
  </si>
  <si>
    <t>80302014502</t>
  </si>
  <si>
    <t>张亚玲</t>
  </si>
  <si>
    <t>80302014427</t>
  </si>
  <si>
    <t>李炜</t>
  </si>
  <si>
    <t>80302014505</t>
  </si>
  <si>
    <t>王亚南</t>
  </si>
  <si>
    <t>高中数学</t>
  </si>
  <si>
    <t>80207013020</t>
  </si>
  <si>
    <t>丁志丹</t>
  </si>
  <si>
    <t>80207013007</t>
  </si>
  <si>
    <t>陆少其</t>
  </si>
  <si>
    <t>80207013029</t>
  </si>
  <si>
    <t>刘子琳</t>
  </si>
  <si>
    <t>80207013027</t>
  </si>
  <si>
    <t>申晓媛</t>
  </si>
  <si>
    <t>80207013012</t>
  </si>
  <si>
    <t>王无双</t>
  </si>
  <si>
    <t>80207013013</t>
  </si>
  <si>
    <t>翟晓蒙</t>
  </si>
  <si>
    <t>80102010418</t>
  </si>
  <si>
    <t>李会霞</t>
  </si>
  <si>
    <t>80102010601</t>
  </si>
  <si>
    <t>陈玥彤</t>
  </si>
  <si>
    <t>80102010412</t>
  </si>
  <si>
    <t>朱梦茹</t>
  </si>
  <si>
    <t>80102010423</t>
  </si>
  <si>
    <t>王艳荣</t>
  </si>
  <si>
    <t>80102010602</t>
  </si>
  <si>
    <t>孟欢欢</t>
  </si>
  <si>
    <t>80102010421</t>
  </si>
  <si>
    <t>刘梦月</t>
  </si>
  <si>
    <t>初中化学</t>
  </si>
  <si>
    <t>80305015317</t>
  </si>
  <si>
    <t>郑舒心</t>
  </si>
  <si>
    <t>80305015307</t>
  </si>
  <si>
    <t>王彤彤</t>
  </si>
  <si>
    <t>80305015306</t>
  </si>
  <si>
    <t>胡素伟</t>
  </si>
  <si>
    <t>高中化学</t>
  </si>
  <si>
    <t>80208013101</t>
  </si>
  <si>
    <t>李冰</t>
  </si>
  <si>
    <t>80208013103</t>
  </si>
  <si>
    <t>董亚芳</t>
  </si>
  <si>
    <t>80208013108</t>
  </si>
  <si>
    <t>胡超超</t>
  </si>
  <si>
    <t>80208013102</t>
  </si>
  <si>
    <t>许红珍</t>
  </si>
  <si>
    <t>80105011311</t>
  </si>
  <si>
    <t>张倩倩</t>
  </si>
  <si>
    <t>80105011217</t>
  </si>
  <si>
    <t>王梅君</t>
  </si>
  <si>
    <t>80105011229</t>
  </si>
  <si>
    <t>张志敏</t>
  </si>
  <si>
    <t>80105011204</t>
  </si>
  <si>
    <t>李莎</t>
  </si>
  <si>
    <t>80105011429</t>
  </si>
  <si>
    <t>尚少莎</t>
  </si>
  <si>
    <t>80105011306</t>
  </si>
  <si>
    <t>李晓晨</t>
  </si>
  <si>
    <t>80105011417</t>
  </si>
  <si>
    <t>张培娇</t>
  </si>
  <si>
    <t>80105011323</t>
  </si>
  <si>
    <t>严金金</t>
  </si>
  <si>
    <t>80105011405</t>
  </si>
  <si>
    <t>武随兰</t>
  </si>
  <si>
    <t>80105011212</t>
  </si>
  <si>
    <t>康运霞</t>
  </si>
  <si>
    <t>80105011310</t>
  </si>
  <si>
    <t>卞银洁</t>
  </si>
  <si>
    <t>80105011320</t>
  </si>
  <si>
    <t>范高爽</t>
  </si>
  <si>
    <t>80105011419</t>
  </si>
  <si>
    <t>孙莎莎</t>
  </si>
  <si>
    <t>80105011202</t>
  </si>
  <si>
    <t>夏慧敏</t>
  </si>
  <si>
    <t>80105011213</t>
  </si>
  <si>
    <t>张台</t>
  </si>
  <si>
    <t>80105011127</t>
  </si>
  <si>
    <t>邓玲</t>
  </si>
  <si>
    <t>80105011428</t>
  </si>
  <si>
    <t>胡昭宇</t>
  </si>
  <si>
    <t>高中物理</t>
  </si>
  <si>
    <t>80202012511</t>
  </si>
  <si>
    <t>王艳慧</t>
  </si>
  <si>
    <t>80202012503</t>
  </si>
  <si>
    <t>于江辉</t>
  </si>
  <si>
    <t>80202012430</t>
  </si>
  <si>
    <t>朱洁洁</t>
  </si>
  <si>
    <t>80202012507</t>
  </si>
  <si>
    <t>80202012506</t>
  </si>
  <si>
    <t>于雪</t>
  </si>
  <si>
    <t>80202012505</t>
  </si>
  <si>
    <t>高晓宇</t>
  </si>
  <si>
    <t>80202012504</t>
  </si>
  <si>
    <t>郑培培</t>
  </si>
  <si>
    <t>80202012501</t>
  </si>
  <si>
    <t>王晶帅</t>
  </si>
  <si>
    <t>80202012508</t>
  </si>
  <si>
    <t>孙琛</t>
  </si>
  <si>
    <t>80202012429</t>
  </si>
  <si>
    <t>刘振兴</t>
  </si>
  <si>
    <t>80202012510</t>
  </si>
  <si>
    <t>杨晓玉</t>
  </si>
  <si>
    <t>80104011018</t>
  </si>
  <si>
    <t>刘晓燕</t>
  </si>
  <si>
    <t>80104011121</t>
  </si>
  <si>
    <t>郭建平</t>
  </si>
  <si>
    <t>80104011101</t>
  </si>
  <si>
    <t>韩自荣</t>
  </si>
  <si>
    <t>80104011106</t>
  </si>
  <si>
    <t>4</t>
  </si>
  <si>
    <t>李款款</t>
  </si>
  <si>
    <t>80104011022</t>
  </si>
  <si>
    <t>5</t>
  </si>
  <si>
    <t>刘梅</t>
  </si>
  <si>
    <t>80104011115</t>
  </si>
  <si>
    <t>6</t>
  </si>
  <si>
    <t>田腾越</t>
  </si>
  <si>
    <t>80104011026</t>
  </si>
  <si>
    <t>7</t>
  </si>
  <si>
    <t>宋晓玉</t>
  </si>
  <si>
    <t>80104011030</t>
  </si>
  <si>
    <t>8</t>
  </si>
  <si>
    <t>王佩佩</t>
  </si>
  <si>
    <t>80104011020</t>
  </si>
  <si>
    <t>9</t>
  </si>
  <si>
    <t>王艳男</t>
  </si>
  <si>
    <t>80104011021</t>
  </si>
  <si>
    <t>10</t>
  </si>
  <si>
    <t>刘桂芳</t>
  </si>
  <si>
    <t>80104011110</t>
  </si>
  <si>
    <t>11</t>
  </si>
  <si>
    <t>丁坤鹏</t>
  </si>
  <si>
    <t>80104011125</t>
  </si>
  <si>
    <t>12</t>
  </si>
  <si>
    <t>王丹丹</t>
  </si>
  <si>
    <t>80104011025</t>
  </si>
  <si>
    <t>13</t>
  </si>
  <si>
    <t>李自航</t>
  </si>
  <si>
    <t>80104011114</t>
  </si>
  <si>
    <t>14</t>
  </si>
  <si>
    <t>倪晨蕾</t>
  </si>
  <si>
    <t>80104011119</t>
  </si>
  <si>
    <t>弃权</t>
  </si>
  <si>
    <t>15</t>
  </si>
  <si>
    <t>王安蓓</t>
  </si>
  <si>
    <t>80104011116</t>
  </si>
  <si>
    <t>16</t>
  </si>
  <si>
    <t>丁斐斐</t>
  </si>
  <si>
    <t>80104011108</t>
  </si>
  <si>
    <t>17</t>
  </si>
  <si>
    <t>晁坤坤</t>
  </si>
  <si>
    <t>初中地理</t>
  </si>
  <si>
    <t>80310015625</t>
  </si>
  <si>
    <t>刘茉莉</t>
  </si>
  <si>
    <t>80310015622</t>
  </si>
  <si>
    <t>李龙</t>
  </si>
  <si>
    <t>初中物理</t>
  </si>
  <si>
    <t>80304015222</t>
  </si>
  <si>
    <t>李慧慧</t>
  </si>
  <si>
    <t>80304015212</t>
  </si>
  <si>
    <t>孟宪伏</t>
  </si>
  <si>
    <t>80310015619</t>
  </si>
  <si>
    <t>潘紫燕</t>
  </si>
  <si>
    <t>80304015219</t>
  </si>
  <si>
    <t>王娟</t>
  </si>
  <si>
    <t>高中地理</t>
  </si>
  <si>
    <t>80204012705</t>
  </si>
  <si>
    <t>王光辉</t>
  </si>
  <si>
    <t>80204012624</t>
  </si>
  <si>
    <t>赵柯柯</t>
  </si>
  <si>
    <t>80204012628</t>
  </si>
  <si>
    <t>袁梦</t>
  </si>
  <si>
    <t>80204012702</t>
  </si>
  <si>
    <t>吴玥杰</t>
  </si>
  <si>
    <t>80204012703</t>
  </si>
  <si>
    <t>花德彪</t>
  </si>
  <si>
    <t>80204012627</t>
  </si>
  <si>
    <t>李林</t>
  </si>
  <si>
    <t>80204012619</t>
  </si>
  <si>
    <t>王文静</t>
  </si>
  <si>
    <t>80204012625</t>
  </si>
  <si>
    <t>郭献波</t>
  </si>
  <si>
    <t>80204012707</t>
  </si>
  <si>
    <t>李彦彦</t>
  </si>
  <si>
    <t>80204012620</t>
  </si>
  <si>
    <t>李文华</t>
  </si>
  <si>
    <t>80204012623</t>
  </si>
  <si>
    <t>姜翠英</t>
  </si>
  <si>
    <t>80204012704</t>
  </si>
  <si>
    <t>管丛蕊</t>
  </si>
  <si>
    <t>濮阳县机关幼儿园</t>
  </si>
  <si>
    <t>幼儿园教师</t>
  </si>
  <si>
    <t>80501017014</t>
  </si>
  <si>
    <t>高玉</t>
  </si>
  <si>
    <t>80501016926</t>
  </si>
  <si>
    <t>何韶洁</t>
  </si>
  <si>
    <t>80501017004</t>
  </si>
  <si>
    <t>吴小兰</t>
  </si>
  <si>
    <t>80501017103</t>
  </si>
  <si>
    <t>项晓利</t>
  </si>
  <si>
    <t>80501016917</t>
  </si>
  <si>
    <t>连晓蕊</t>
  </si>
  <si>
    <t>80501016821</t>
  </si>
  <si>
    <t>李慧茹</t>
  </si>
  <si>
    <t>80501016914</t>
  </si>
  <si>
    <t>晁文琪</t>
  </si>
  <si>
    <t>80501017029</t>
  </si>
  <si>
    <t>张克敏</t>
  </si>
  <si>
    <t>80501016820</t>
  </si>
  <si>
    <t>刘倩倩</t>
  </si>
  <si>
    <t>80501017107</t>
  </si>
  <si>
    <t>肖翠翠</t>
  </si>
  <si>
    <t>80501016903</t>
  </si>
  <si>
    <t>宋益荣</t>
  </si>
  <si>
    <t>80501017114</t>
  </si>
  <si>
    <t>任静静</t>
  </si>
  <si>
    <t>80501016828</t>
  </si>
  <si>
    <t>何晶晶</t>
  </si>
  <si>
    <t>80501016918</t>
  </si>
  <si>
    <t>吴润蓉</t>
  </si>
  <si>
    <t>80501017011</t>
  </si>
  <si>
    <t>孔晓洁</t>
  </si>
  <si>
    <t>80501016912</t>
  </si>
  <si>
    <t>胡双磊</t>
  </si>
  <si>
    <t>80501017112</t>
  </si>
  <si>
    <t>艾倩倩</t>
  </si>
  <si>
    <t>80501017016</t>
  </si>
  <si>
    <t>夏艳艳</t>
  </si>
  <si>
    <t>80501016909</t>
  </si>
  <si>
    <t>王鲁豫</t>
  </si>
  <si>
    <t>80501016822</t>
  </si>
  <si>
    <t>岳青彬</t>
  </si>
  <si>
    <t>80501016817</t>
  </si>
  <si>
    <t>刘路路</t>
  </si>
  <si>
    <t>高中音乐</t>
  </si>
  <si>
    <t>80113012021</t>
  </si>
  <si>
    <t>刘琳琳</t>
  </si>
  <si>
    <t>80113012306</t>
  </si>
  <si>
    <t>朱晨霞</t>
  </si>
  <si>
    <t>80113012126</t>
  </si>
  <si>
    <t>丁丽娟</t>
  </si>
  <si>
    <t>80113012228</t>
  </si>
  <si>
    <t>刘璐迪</t>
  </si>
  <si>
    <t>高中美术</t>
  </si>
  <si>
    <t>80209013506</t>
  </si>
  <si>
    <t>董慧</t>
  </si>
  <si>
    <t>80209013401</t>
  </si>
  <si>
    <t>栗营营</t>
  </si>
  <si>
    <t>80209013913</t>
  </si>
  <si>
    <t>闫云</t>
  </si>
  <si>
    <t>高中计算机科学与技术</t>
  </si>
  <si>
    <t>80111011921</t>
  </si>
  <si>
    <t>刘瑞祺</t>
  </si>
  <si>
    <t>80111011825</t>
  </si>
  <si>
    <t>王婉</t>
  </si>
  <si>
    <t>80111011828</t>
  </si>
  <si>
    <t>鲁婷</t>
  </si>
  <si>
    <t>80111011923</t>
  </si>
  <si>
    <t>王瑜</t>
  </si>
  <si>
    <t>80111011920</t>
  </si>
  <si>
    <t>李宁宁</t>
  </si>
  <si>
    <t>80111011906</t>
  </si>
  <si>
    <t>张华玮</t>
  </si>
  <si>
    <t>初中信息技术</t>
  </si>
  <si>
    <t>80308015507</t>
  </si>
  <si>
    <t>郭利</t>
  </si>
  <si>
    <t>80308015510</t>
  </si>
  <si>
    <t>何志伟</t>
  </si>
  <si>
    <t>80308015512</t>
  </si>
  <si>
    <t>丁宁宁</t>
  </si>
  <si>
    <t>80308015520</t>
  </si>
  <si>
    <t>高丽蒙</t>
  </si>
  <si>
    <t>80308015518</t>
  </si>
  <si>
    <t>孙亚茹</t>
  </si>
  <si>
    <t>80308015528</t>
  </si>
  <si>
    <t>侯聪聪</t>
  </si>
  <si>
    <t>初中语文</t>
  </si>
  <si>
    <t>80301014226</t>
  </si>
  <si>
    <t>晁丹</t>
  </si>
  <si>
    <t>80301014227</t>
  </si>
  <si>
    <t>胡清敏</t>
  </si>
  <si>
    <t>80301014309</t>
  </si>
  <si>
    <t>姬韦</t>
  </si>
  <si>
    <t>80301014012</t>
  </si>
  <si>
    <t>刘亚娟</t>
  </si>
  <si>
    <t>80301014129</t>
  </si>
  <si>
    <t>史小娜</t>
  </si>
  <si>
    <t>80301014214</t>
  </si>
  <si>
    <t>侯少丽</t>
  </si>
  <si>
    <t>高中语文</t>
  </si>
  <si>
    <t>80101010103</t>
  </si>
  <si>
    <t>赵艳如</t>
  </si>
  <si>
    <t>80101010304</t>
  </si>
  <si>
    <t>郭晨曦</t>
  </si>
  <si>
    <t>80101010125</t>
  </si>
  <si>
    <t>巴玉巧</t>
  </si>
  <si>
    <t>初中生物</t>
  </si>
  <si>
    <t>80309015608</t>
  </si>
  <si>
    <t>许昕昕</t>
  </si>
  <si>
    <t>80309015614</t>
  </si>
  <si>
    <t>李青芳</t>
  </si>
  <si>
    <t>80309015606</t>
  </si>
  <si>
    <t>赵慧萍</t>
  </si>
  <si>
    <t>高中生物</t>
  </si>
  <si>
    <t>80205012802</t>
  </si>
  <si>
    <t>冯亚婷</t>
  </si>
  <si>
    <t>80205012718</t>
  </si>
  <si>
    <t>来佳佳</t>
  </si>
  <si>
    <t>80205012806</t>
  </si>
  <si>
    <t>刘园园</t>
  </si>
  <si>
    <t>80205012726</t>
  </si>
  <si>
    <t>耿梦轲</t>
  </si>
  <si>
    <t>80205012814</t>
  </si>
  <si>
    <t>王丽清</t>
  </si>
  <si>
    <t>80205012730</t>
  </si>
  <si>
    <t>解冰冰</t>
  </si>
  <si>
    <t>80205012808</t>
  </si>
  <si>
    <t>郭亚闪</t>
  </si>
  <si>
    <t>80205012721</t>
  </si>
  <si>
    <t>黄爽爽</t>
  </si>
  <si>
    <t>80205012712</t>
  </si>
  <si>
    <t>靳静静</t>
  </si>
  <si>
    <t>80205012815</t>
  </si>
  <si>
    <t>雷俊红</t>
  </si>
  <si>
    <t>80205012727</t>
  </si>
  <si>
    <t>吴盼银</t>
  </si>
  <si>
    <t>80106011522</t>
  </si>
  <si>
    <t>陈培英</t>
  </si>
  <si>
    <t>80106011506</t>
  </si>
  <si>
    <t>李春霞</t>
  </si>
  <si>
    <t>80106011519</t>
  </si>
  <si>
    <t>鲁宏图</t>
  </si>
  <si>
    <t>80106011612</t>
  </si>
  <si>
    <t>王惠敏</t>
  </si>
  <si>
    <t>80106011508</t>
  </si>
  <si>
    <t>贾悦</t>
  </si>
  <si>
    <t>80106011604</t>
  </si>
  <si>
    <t>李少钗</t>
  </si>
  <si>
    <t>80106011622</t>
  </si>
  <si>
    <t>魏淑雯</t>
  </si>
  <si>
    <t>80106011605</t>
  </si>
  <si>
    <t>霍少杰</t>
  </si>
  <si>
    <t>80106011511</t>
  </si>
  <si>
    <t>陈琳</t>
  </si>
  <si>
    <t>80106011602</t>
  </si>
  <si>
    <t>刘陈雨</t>
  </si>
  <si>
    <t>80106011510</t>
  </si>
  <si>
    <t>赵丹</t>
  </si>
  <si>
    <t>80106011509</t>
  </si>
  <si>
    <t>刘淑纳</t>
  </si>
  <si>
    <t>初中英语</t>
  </si>
  <si>
    <t>80303015122</t>
  </si>
  <si>
    <t>胡丹</t>
  </si>
  <si>
    <t>80303015015</t>
  </si>
  <si>
    <t>郭海敏</t>
  </si>
  <si>
    <t>80303014809</t>
  </si>
  <si>
    <t>吴艳淑</t>
  </si>
  <si>
    <t>80303014729</t>
  </si>
  <si>
    <t>黄欣茹</t>
  </si>
  <si>
    <t>80303015030</t>
  </si>
  <si>
    <t>田锦敏</t>
  </si>
  <si>
    <t>80303015206</t>
  </si>
  <si>
    <t>阮爱景</t>
  </si>
  <si>
    <t>80303014914</t>
  </si>
  <si>
    <t>彭丽敏</t>
  </si>
  <si>
    <t>80303015119</t>
  </si>
  <si>
    <t>李黎</t>
  </si>
  <si>
    <t>80303014811</t>
  </si>
  <si>
    <t>聂俊</t>
  </si>
  <si>
    <t>高中英语</t>
  </si>
  <si>
    <t>80103010912</t>
  </si>
  <si>
    <t>杨婷婷</t>
  </si>
  <si>
    <t>80103010621</t>
  </si>
  <si>
    <t>候亚茹</t>
  </si>
  <si>
    <t>80103010629</t>
  </si>
  <si>
    <t>乔史惠子</t>
  </si>
  <si>
    <t>80103010702</t>
  </si>
  <si>
    <t>李明星</t>
  </si>
  <si>
    <t>80103010817</t>
  </si>
  <si>
    <t>李威威</t>
  </si>
  <si>
    <t>80103010820</t>
  </si>
  <si>
    <t>卫一平</t>
  </si>
  <si>
    <t>高中俄语</t>
  </si>
  <si>
    <t>80201012418</t>
  </si>
  <si>
    <t>杨文文</t>
  </si>
  <si>
    <t>80201012422</t>
  </si>
  <si>
    <t>王雪</t>
  </si>
  <si>
    <t>80201012419</t>
  </si>
  <si>
    <t>陈珊珊</t>
  </si>
  <si>
    <t>80201012426</t>
  </si>
  <si>
    <t>刘梦</t>
  </si>
  <si>
    <t>80201012423</t>
  </si>
  <si>
    <t>梁媛</t>
  </si>
  <si>
    <t>80201012417</t>
  </si>
  <si>
    <t>孙莹</t>
  </si>
  <si>
    <t>80201012427</t>
  </si>
  <si>
    <t>程赛楠</t>
  </si>
  <si>
    <t>80201012420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</si>
</sst>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大标宋简体"/>
      <family val="0"/>
    </font>
    <font>
      <b/>
      <sz val="14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大标宋简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49" fontId="4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SheetLayoutView="100" workbookViewId="0" topLeftCell="A1">
      <selection activeCell="D12" sqref="D12"/>
    </sheetView>
  </sheetViews>
  <sheetFormatPr defaultColWidth="9.00390625" defaultRowHeight="31.5" customHeight="1"/>
  <cols>
    <col min="1" max="3" width="13.421875" style="0" customWidth="1"/>
    <col min="4" max="4" width="16.140625" style="0" customWidth="1"/>
    <col min="5" max="6" width="13.421875" style="0" customWidth="1"/>
    <col min="7" max="7" width="11.140625" style="13" customWidth="1"/>
    <col min="8" max="8" width="9.7109375" style="13" customWidth="1"/>
    <col min="9" max="10" width="13.421875" style="0" customWidth="1"/>
    <col min="11" max="11" width="8.7109375" style="0" customWidth="1"/>
    <col min="12" max="255" width="13.421875" style="0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0.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3" t="s">
        <v>11</v>
      </c>
    </row>
    <row r="4" spans="1:11" ht="36" customHeight="1">
      <c r="A4" s="5" t="s">
        <v>12</v>
      </c>
      <c r="B4" s="24" t="s">
        <v>13</v>
      </c>
      <c r="C4" s="6" t="s">
        <v>14</v>
      </c>
      <c r="D4" s="19" t="s">
        <v>15</v>
      </c>
      <c r="E4" s="7">
        <v>86.6</v>
      </c>
      <c r="F4" s="25">
        <f aca="true" t="shared" si="0" ref="F4:F50">E4*0.4</f>
        <v>34.64</v>
      </c>
      <c r="G4" s="26">
        <v>5</v>
      </c>
      <c r="H4" s="27">
        <v>88</v>
      </c>
      <c r="I4" s="9">
        <f aca="true" t="shared" si="1" ref="I4:I50">H4*0.6</f>
        <v>52.8</v>
      </c>
      <c r="J4" s="8">
        <f aca="true" t="shared" si="2" ref="J4:J50">F4+I4</f>
        <v>87.44</v>
      </c>
      <c r="K4" s="26">
        <v>1</v>
      </c>
    </row>
    <row r="5" spans="1:11" ht="36" customHeight="1">
      <c r="A5" s="5" t="s">
        <v>16</v>
      </c>
      <c r="B5" s="24" t="s">
        <v>13</v>
      </c>
      <c r="C5" s="6" t="s">
        <v>14</v>
      </c>
      <c r="D5" s="19" t="s">
        <v>17</v>
      </c>
      <c r="E5" s="7">
        <v>78.38</v>
      </c>
      <c r="F5" s="25">
        <f t="shared" si="0"/>
        <v>31.352</v>
      </c>
      <c r="G5" s="26">
        <v>19</v>
      </c>
      <c r="H5" s="27">
        <v>88</v>
      </c>
      <c r="I5" s="9">
        <f t="shared" si="1"/>
        <v>52.8</v>
      </c>
      <c r="J5" s="8">
        <f t="shared" si="2"/>
        <v>84.152</v>
      </c>
      <c r="K5" s="26">
        <v>2</v>
      </c>
    </row>
    <row r="6" spans="1:11" ht="36" customHeight="1">
      <c r="A6" s="5" t="s">
        <v>18</v>
      </c>
      <c r="B6" s="24" t="s">
        <v>13</v>
      </c>
      <c r="C6" s="6" t="s">
        <v>14</v>
      </c>
      <c r="D6" s="19" t="s">
        <v>19</v>
      </c>
      <c r="E6" s="7">
        <v>78.66</v>
      </c>
      <c r="F6" s="25">
        <f t="shared" si="0"/>
        <v>31.464</v>
      </c>
      <c r="G6" s="26">
        <v>20</v>
      </c>
      <c r="H6" s="27">
        <v>87.67</v>
      </c>
      <c r="I6" s="9">
        <f t="shared" si="1"/>
        <v>52.602</v>
      </c>
      <c r="J6" s="8">
        <f t="shared" si="2"/>
        <v>84.066</v>
      </c>
      <c r="K6" s="26">
        <v>3</v>
      </c>
    </row>
    <row r="7" spans="1:11" ht="36" customHeight="1">
      <c r="A7" s="5" t="s">
        <v>20</v>
      </c>
      <c r="B7" s="24" t="s">
        <v>13</v>
      </c>
      <c r="C7" s="6" t="s">
        <v>14</v>
      </c>
      <c r="D7" s="19" t="s">
        <v>21</v>
      </c>
      <c r="E7" s="7">
        <v>82.8</v>
      </c>
      <c r="F7" s="25">
        <f t="shared" si="0"/>
        <v>33.12</v>
      </c>
      <c r="G7" s="26">
        <v>29</v>
      </c>
      <c r="H7" s="27">
        <v>84.67</v>
      </c>
      <c r="I7" s="9">
        <f t="shared" si="1"/>
        <v>50.802</v>
      </c>
      <c r="J7" s="8">
        <f t="shared" si="2"/>
        <v>83.922</v>
      </c>
      <c r="K7" s="26">
        <v>4</v>
      </c>
    </row>
    <row r="8" spans="1:11" ht="36" customHeight="1">
      <c r="A8" s="5" t="s">
        <v>22</v>
      </c>
      <c r="B8" s="24" t="s">
        <v>13</v>
      </c>
      <c r="C8" s="6" t="s">
        <v>14</v>
      </c>
      <c r="D8" s="19" t="s">
        <v>23</v>
      </c>
      <c r="E8" s="7">
        <v>80.1</v>
      </c>
      <c r="F8" s="25">
        <f t="shared" si="0"/>
        <v>32.04</v>
      </c>
      <c r="G8" s="26">
        <v>18</v>
      </c>
      <c r="H8" s="27">
        <v>84.67</v>
      </c>
      <c r="I8" s="9">
        <f t="shared" si="1"/>
        <v>50.802</v>
      </c>
      <c r="J8" s="8">
        <f t="shared" si="2"/>
        <v>82.842</v>
      </c>
      <c r="K8" s="26">
        <v>5</v>
      </c>
    </row>
    <row r="9" spans="1:11" ht="36" customHeight="1">
      <c r="A9" s="5" t="s">
        <v>24</v>
      </c>
      <c r="B9" s="24" t="s">
        <v>13</v>
      </c>
      <c r="C9" s="6" t="s">
        <v>14</v>
      </c>
      <c r="D9" s="19" t="s">
        <v>25</v>
      </c>
      <c r="E9" s="7">
        <v>72.04</v>
      </c>
      <c r="F9" s="25">
        <f t="shared" si="0"/>
        <v>28.816000000000003</v>
      </c>
      <c r="G9" s="26">
        <v>22</v>
      </c>
      <c r="H9" s="27">
        <v>89.67</v>
      </c>
      <c r="I9" s="9">
        <f t="shared" si="1"/>
        <v>53.802</v>
      </c>
      <c r="J9" s="8">
        <f t="shared" si="2"/>
        <v>82.618</v>
      </c>
      <c r="K9" s="26">
        <v>6</v>
      </c>
    </row>
    <row r="10" spans="1:11" ht="36" customHeight="1">
      <c r="A10" s="5" t="s">
        <v>26</v>
      </c>
      <c r="B10" s="24" t="s">
        <v>13</v>
      </c>
      <c r="C10" s="6" t="s">
        <v>14</v>
      </c>
      <c r="D10" s="19" t="s">
        <v>27</v>
      </c>
      <c r="E10" s="7">
        <v>80.32</v>
      </c>
      <c r="F10" s="25">
        <f t="shared" si="0"/>
        <v>32.128</v>
      </c>
      <c r="G10" s="26">
        <v>28</v>
      </c>
      <c r="H10" s="27">
        <v>83</v>
      </c>
      <c r="I10" s="9">
        <f t="shared" si="1"/>
        <v>49.8</v>
      </c>
      <c r="J10" s="8">
        <f t="shared" si="2"/>
        <v>81.928</v>
      </c>
      <c r="K10" s="26">
        <v>7</v>
      </c>
    </row>
    <row r="11" spans="1:11" ht="36" customHeight="1">
      <c r="A11" s="5" t="s">
        <v>28</v>
      </c>
      <c r="B11" s="24" t="s">
        <v>13</v>
      </c>
      <c r="C11" s="6" t="s">
        <v>14</v>
      </c>
      <c r="D11" s="19" t="s">
        <v>29</v>
      </c>
      <c r="E11" s="7">
        <v>69.94</v>
      </c>
      <c r="F11" s="25">
        <f t="shared" si="0"/>
        <v>27.976</v>
      </c>
      <c r="G11" s="26">
        <v>7</v>
      </c>
      <c r="H11" s="27">
        <v>89.33</v>
      </c>
      <c r="I11" s="9">
        <f t="shared" si="1"/>
        <v>53.598</v>
      </c>
      <c r="J11" s="8">
        <f t="shared" si="2"/>
        <v>81.574</v>
      </c>
      <c r="K11" s="26">
        <v>8</v>
      </c>
    </row>
    <row r="12" spans="1:11" ht="36" customHeight="1">
      <c r="A12" s="5" t="s">
        <v>30</v>
      </c>
      <c r="B12" s="24" t="s">
        <v>13</v>
      </c>
      <c r="C12" s="6" t="s">
        <v>14</v>
      </c>
      <c r="D12" s="19" t="s">
        <v>31</v>
      </c>
      <c r="E12" s="7">
        <v>75.02</v>
      </c>
      <c r="F12" s="25">
        <f t="shared" si="0"/>
        <v>30.008</v>
      </c>
      <c r="G12" s="26">
        <v>27</v>
      </c>
      <c r="H12" s="27">
        <v>85.33</v>
      </c>
      <c r="I12" s="9">
        <f t="shared" si="1"/>
        <v>51.198</v>
      </c>
      <c r="J12" s="8">
        <f t="shared" si="2"/>
        <v>81.206</v>
      </c>
      <c r="K12" s="26">
        <v>9</v>
      </c>
    </row>
    <row r="13" spans="1:11" ht="36" customHeight="1">
      <c r="A13" s="5" t="s">
        <v>32</v>
      </c>
      <c r="B13" s="24" t="s">
        <v>13</v>
      </c>
      <c r="C13" s="6" t="s">
        <v>14</v>
      </c>
      <c r="D13" s="19" t="s">
        <v>33</v>
      </c>
      <c r="E13" s="7">
        <v>72.48</v>
      </c>
      <c r="F13" s="25">
        <f t="shared" si="0"/>
        <v>28.992000000000004</v>
      </c>
      <c r="G13" s="26">
        <v>25</v>
      </c>
      <c r="H13" s="27">
        <v>87</v>
      </c>
      <c r="I13" s="9">
        <f t="shared" si="1"/>
        <v>52.199999999999996</v>
      </c>
      <c r="J13" s="8">
        <f t="shared" si="2"/>
        <v>81.19200000000001</v>
      </c>
      <c r="K13" s="26">
        <v>10</v>
      </c>
    </row>
    <row r="14" spans="1:11" ht="36" customHeight="1">
      <c r="A14" s="5" t="s">
        <v>34</v>
      </c>
      <c r="B14" s="24" t="s">
        <v>13</v>
      </c>
      <c r="C14" s="6" t="s">
        <v>14</v>
      </c>
      <c r="D14" s="19" t="s">
        <v>35</v>
      </c>
      <c r="E14" s="7">
        <v>73.54</v>
      </c>
      <c r="F14" s="25">
        <f t="shared" si="0"/>
        <v>29.416000000000004</v>
      </c>
      <c r="G14" s="26">
        <v>12</v>
      </c>
      <c r="H14" s="27">
        <v>85.33</v>
      </c>
      <c r="I14" s="9">
        <f t="shared" si="1"/>
        <v>51.198</v>
      </c>
      <c r="J14" s="8">
        <f t="shared" si="2"/>
        <v>80.614</v>
      </c>
      <c r="K14" s="26">
        <v>11</v>
      </c>
    </row>
    <row r="15" spans="1:11" ht="36" customHeight="1">
      <c r="A15" s="5" t="s">
        <v>36</v>
      </c>
      <c r="B15" s="24" t="s">
        <v>13</v>
      </c>
      <c r="C15" s="6" t="s">
        <v>14</v>
      </c>
      <c r="D15" s="19" t="s">
        <v>37</v>
      </c>
      <c r="E15" s="7">
        <v>72.96</v>
      </c>
      <c r="F15" s="25">
        <f t="shared" si="0"/>
        <v>29.183999999999997</v>
      </c>
      <c r="G15" s="26">
        <v>26</v>
      </c>
      <c r="H15" s="27">
        <v>84.67</v>
      </c>
      <c r="I15" s="9">
        <f t="shared" si="1"/>
        <v>50.802</v>
      </c>
      <c r="J15" s="8">
        <f t="shared" si="2"/>
        <v>79.98599999999999</v>
      </c>
      <c r="K15" s="26">
        <v>12</v>
      </c>
    </row>
    <row r="16" spans="1:11" ht="36" customHeight="1">
      <c r="A16" s="5" t="s">
        <v>38</v>
      </c>
      <c r="B16" s="24" t="s">
        <v>13</v>
      </c>
      <c r="C16" s="6" t="s">
        <v>14</v>
      </c>
      <c r="D16" s="19" t="s">
        <v>39</v>
      </c>
      <c r="E16" s="7">
        <v>69.68</v>
      </c>
      <c r="F16" s="25">
        <f t="shared" si="0"/>
        <v>27.872000000000003</v>
      </c>
      <c r="G16" s="26">
        <v>6</v>
      </c>
      <c r="H16" s="27">
        <v>86.33</v>
      </c>
      <c r="I16" s="9">
        <f t="shared" si="1"/>
        <v>51.797999999999995</v>
      </c>
      <c r="J16" s="8">
        <f t="shared" si="2"/>
        <v>79.67</v>
      </c>
      <c r="K16" s="26">
        <v>13</v>
      </c>
    </row>
    <row r="17" spans="1:11" ht="36" customHeight="1">
      <c r="A17" s="5" t="s">
        <v>40</v>
      </c>
      <c r="B17" s="24" t="s">
        <v>13</v>
      </c>
      <c r="C17" s="6" t="s">
        <v>14</v>
      </c>
      <c r="D17" s="19" t="s">
        <v>41</v>
      </c>
      <c r="E17" s="7">
        <v>70.58</v>
      </c>
      <c r="F17" s="25">
        <f t="shared" si="0"/>
        <v>28.232</v>
      </c>
      <c r="G17" s="26">
        <v>30</v>
      </c>
      <c r="H17" s="27">
        <v>85.33</v>
      </c>
      <c r="I17" s="9">
        <f t="shared" si="1"/>
        <v>51.198</v>
      </c>
      <c r="J17" s="8">
        <f t="shared" si="2"/>
        <v>79.43</v>
      </c>
      <c r="K17" s="26">
        <v>14</v>
      </c>
    </row>
    <row r="18" spans="1:11" ht="36" customHeight="1">
      <c r="A18" s="10" t="s">
        <v>42</v>
      </c>
      <c r="B18" s="28" t="s">
        <v>13</v>
      </c>
      <c r="C18" s="11" t="s">
        <v>14</v>
      </c>
      <c r="D18" s="23" t="s">
        <v>43</v>
      </c>
      <c r="E18" s="12">
        <v>66.66</v>
      </c>
      <c r="F18" s="25">
        <f t="shared" si="0"/>
        <v>26.664</v>
      </c>
      <c r="G18" s="26">
        <v>3</v>
      </c>
      <c r="H18" s="27">
        <v>87.67</v>
      </c>
      <c r="I18" s="9">
        <f t="shared" si="1"/>
        <v>52.602</v>
      </c>
      <c r="J18" s="8">
        <f t="shared" si="2"/>
        <v>79.26599999999999</v>
      </c>
      <c r="K18" s="26">
        <v>15</v>
      </c>
    </row>
    <row r="19" spans="1:11" ht="36" customHeight="1">
      <c r="A19" s="5" t="s">
        <v>44</v>
      </c>
      <c r="B19" s="24" t="s">
        <v>13</v>
      </c>
      <c r="C19" s="6" t="s">
        <v>14</v>
      </c>
      <c r="D19" s="19" t="s">
        <v>45</v>
      </c>
      <c r="E19" s="7">
        <v>71.32</v>
      </c>
      <c r="F19" s="25">
        <f t="shared" si="0"/>
        <v>28.528</v>
      </c>
      <c r="G19" s="26">
        <v>10</v>
      </c>
      <c r="H19" s="27">
        <v>84</v>
      </c>
      <c r="I19" s="9">
        <f t="shared" si="1"/>
        <v>50.4</v>
      </c>
      <c r="J19" s="8">
        <f t="shared" si="2"/>
        <v>78.928</v>
      </c>
      <c r="K19" s="26">
        <v>16</v>
      </c>
    </row>
    <row r="20" spans="1:11" ht="36" customHeight="1">
      <c r="A20" s="5" t="s">
        <v>46</v>
      </c>
      <c r="B20" s="24" t="s">
        <v>13</v>
      </c>
      <c r="C20" s="6" t="s">
        <v>14</v>
      </c>
      <c r="D20" s="19" t="s">
        <v>47</v>
      </c>
      <c r="E20" s="7">
        <v>69.22</v>
      </c>
      <c r="F20" s="25">
        <f t="shared" si="0"/>
        <v>27.688000000000002</v>
      </c>
      <c r="G20" s="26">
        <v>17</v>
      </c>
      <c r="H20" s="27">
        <v>85.33</v>
      </c>
      <c r="I20" s="9">
        <f t="shared" si="1"/>
        <v>51.198</v>
      </c>
      <c r="J20" s="8">
        <f t="shared" si="2"/>
        <v>78.886</v>
      </c>
      <c r="K20" s="26">
        <v>17</v>
      </c>
    </row>
    <row r="21" spans="1:11" ht="36" customHeight="1">
      <c r="A21" s="5" t="s">
        <v>48</v>
      </c>
      <c r="B21" s="24" t="s">
        <v>13</v>
      </c>
      <c r="C21" s="6" t="s">
        <v>14</v>
      </c>
      <c r="D21" s="19" t="s">
        <v>49</v>
      </c>
      <c r="E21" s="7">
        <v>67.62</v>
      </c>
      <c r="F21" s="25">
        <f t="shared" si="0"/>
        <v>27.048000000000002</v>
      </c>
      <c r="G21" s="26">
        <v>21</v>
      </c>
      <c r="H21" s="27">
        <v>86.33</v>
      </c>
      <c r="I21" s="9">
        <f t="shared" si="1"/>
        <v>51.797999999999995</v>
      </c>
      <c r="J21" s="8">
        <f t="shared" si="2"/>
        <v>78.846</v>
      </c>
      <c r="K21" s="26">
        <v>18</v>
      </c>
    </row>
    <row r="22" spans="1:11" ht="36" customHeight="1">
      <c r="A22" s="5" t="s">
        <v>50</v>
      </c>
      <c r="B22" s="24" t="s">
        <v>13</v>
      </c>
      <c r="C22" s="6" t="s">
        <v>14</v>
      </c>
      <c r="D22" s="19" t="s">
        <v>51</v>
      </c>
      <c r="E22" s="7">
        <v>69.5</v>
      </c>
      <c r="F22" s="25">
        <f t="shared" si="0"/>
        <v>27.8</v>
      </c>
      <c r="G22" s="26">
        <v>23</v>
      </c>
      <c r="H22" s="27">
        <v>84.67</v>
      </c>
      <c r="I22" s="9">
        <f t="shared" si="1"/>
        <v>50.802</v>
      </c>
      <c r="J22" s="8">
        <f t="shared" si="2"/>
        <v>78.602</v>
      </c>
      <c r="K22" s="26">
        <v>19</v>
      </c>
    </row>
    <row r="23" spans="1:11" ht="36" customHeight="1">
      <c r="A23" s="5" t="s">
        <v>52</v>
      </c>
      <c r="B23" s="24" t="s">
        <v>13</v>
      </c>
      <c r="C23" s="6" t="s">
        <v>14</v>
      </c>
      <c r="D23" s="19" t="s">
        <v>53</v>
      </c>
      <c r="E23" s="7">
        <v>76.9</v>
      </c>
      <c r="F23" s="25">
        <f t="shared" si="0"/>
        <v>30.760000000000005</v>
      </c>
      <c r="G23" s="26">
        <v>9</v>
      </c>
      <c r="H23" s="27">
        <v>79.33</v>
      </c>
      <c r="I23" s="9">
        <f t="shared" si="1"/>
        <v>47.598</v>
      </c>
      <c r="J23" s="8">
        <f t="shared" si="2"/>
        <v>78.358</v>
      </c>
      <c r="K23" s="26">
        <v>20</v>
      </c>
    </row>
    <row r="24" spans="1:11" ht="36" customHeight="1">
      <c r="A24" s="5" t="s">
        <v>54</v>
      </c>
      <c r="B24" s="24" t="s">
        <v>13</v>
      </c>
      <c r="C24" s="6" t="s">
        <v>14</v>
      </c>
      <c r="D24" s="19" t="s">
        <v>55</v>
      </c>
      <c r="E24" s="7">
        <v>73.96</v>
      </c>
      <c r="F24" s="25">
        <f t="shared" si="0"/>
        <v>29.584</v>
      </c>
      <c r="G24" s="26">
        <v>14</v>
      </c>
      <c r="H24" s="27">
        <v>80.67</v>
      </c>
      <c r="I24" s="9">
        <f t="shared" si="1"/>
        <v>48.402</v>
      </c>
      <c r="J24" s="8">
        <f t="shared" si="2"/>
        <v>77.986</v>
      </c>
      <c r="K24" s="26">
        <v>21</v>
      </c>
    </row>
    <row r="25" spans="1:11" ht="36" customHeight="1">
      <c r="A25" s="5" t="s">
        <v>56</v>
      </c>
      <c r="B25" s="24" t="s">
        <v>13</v>
      </c>
      <c r="C25" s="6" t="s">
        <v>14</v>
      </c>
      <c r="D25" s="19" t="s">
        <v>57</v>
      </c>
      <c r="E25" s="7">
        <v>68.6</v>
      </c>
      <c r="F25" s="25">
        <f t="shared" si="0"/>
        <v>27.439999999999998</v>
      </c>
      <c r="G25" s="26">
        <v>1</v>
      </c>
      <c r="H25" s="27">
        <v>82.67</v>
      </c>
      <c r="I25" s="9">
        <f t="shared" si="1"/>
        <v>49.602</v>
      </c>
      <c r="J25" s="8">
        <f t="shared" si="2"/>
        <v>77.042</v>
      </c>
      <c r="K25" s="26">
        <v>22</v>
      </c>
    </row>
    <row r="26" spans="1:11" ht="36" customHeight="1">
      <c r="A26" s="5" t="s">
        <v>58</v>
      </c>
      <c r="B26" s="24" t="s">
        <v>13</v>
      </c>
      <c r="C26" s="6" t="s">
        <v>14</v>
      </c>
      <c r="D26" s="19" t="s">
        <v>59</v>
      </c>
      <c r="E26" s="7">
        <v>68.66</v>
      </c>
      <c r="F26" s="25">
        <f t="shared" si="0"/>
        <v>27.464</v>
      </c>
      <c r="G26" s="26">
        <v>15</v>
      </c>
      <c r="H26" s="27">
        <v>81.33</v>
      </c>
      <c r="I26" s="9">
        <f t="shared" si="1"/>
        <v>48.797999999999995</v>
      </c>
      <c r="J26" s="8">
        <f t="shared" si="2"/>
        <v>76.262</v>
      </c>
      <c r="K26" s="26">
        <v>23</v>
      </c>
    </row>
    <row r="27" spans="1:11" ht="36" customHeight="1">
      <c r="A27" s="10" t="s">
        <v>60</v>
      </c>
      <c r="B27" s="28" t="s">
        <v>13</v>
      </c>
      <c r="C27" s="11" t="s">
        <v>14</v>
      </c>
      <c r="D27" s="23" t="s">
        <v>61</v>
      </c>
      <c r="E27" s="12">
        <v>66.7</v>
      </c>
      <c r="F27" s="25">
        <f t="shared" si="0"/>
        <v>26.680000000000003</v>
      </c>
      <c r="G27" s="26">
        <v>16</v>
      </c>
      <c r="H27" s="27">
        <v>82.33</v>
      </c>
      <c r="I27" s="9">
        <f t="shared" si="1"/>
        <v>49.397999999999996</v>
      </c>
      <c r="J27" s="8">
        <f t="shared" si="2"/>
        <v>76.078</v>
      </c>
      <c r="K27" s="26">
        <v>24</v>
      </c>
    </row>
    <row r="28" spans="1:11" ht="36" customHeight="1">
      <c r="A28" s="5" t="s">
        <v>62</v>
      </c>
      <c r="B28" s="24" t="s">
        <v>13</v>
      </c>
      <c r="C28" s="6" t="s">
        <v>14</v>
      </c>
      <c r="D28" s="19" t="s">
        <v>63</v>
      </c>
      <c r="E28" s="7">
        <v>70.3</v>
      </c>
      <c r="F28" s="25">
        <f t="shared" si="0"/>
        <v>28.12</v>
      </c>
      <c r="G28" s="26">
        <v>11</v>
      </c>
      <c r="H28" s="27">
        <v>79.67</v>
      </c>
      <c r="I28" s="9">
        <f t="shared" si="1"/>
        <v>47.802</v>
      </c>
      <c r="J28" s="8">
        <f t="shared" si="2"/>
        <v>75.922</v>
      </c>
      <c r="K28" s="26">
        <v>25</v>
      </c>
    </row>
    <row r="29" spans="1:11" ht="36" customHeight="1">
      <c r="A29" s="10" t="s">
        <v>64</v>
      </c>
      <c r="B29" s="28" t="s">
        <v>13</v>
      </c>
      <c r="C29" s="11" t="s">
        <v>14</v>
      </c>
      <c r="D29" s="23" t="s">
        <v>65</v>
      </c>
      <c r="E29" s="12">
        <v>66.72</v>
      </c>
      <c r="F29" s="25">
        <f t="shared" si="0"/>
        <v>26.688000000000002</v>
      </c>
      <c r="G29" s="26">
        <v>2</v>
      </c>
      <c r="H29" s="27">
        <v>81</v>
      </c>
      <c r="I29" s="9">
        <f t="shared" si="1"/>
        <v>48.6</v>
      </c>
      <c r="J29" s="8">
        <f t="shared" si="2"/>
        <v>75.28800000000001</v>
      </c>
      <c r="K29" s="26">
        <v>26</v>
      </c>
    </row>
    <row r="30" spans="1:11" ht="36" customHeight="1">
      <c r="A30" s="5" t="s">
        <v>66</v>
      </c>
      <c r="B30" s="24" t="s">
        <v>13</v>
      </c>
      <c r="C30" s="6" t="s">
        <v>14</v>
      </c>
      <c r="D30" s="19" t="s">
        <v>67</v>
      </c>
      <c r="E30" s="7">
        <v>66.86</v>
      </c>
      <c r="F30" s="25">
        <f t="shared" si="0"/>
        <v>26.744</v>
      </c>
      <c r="G30" s="26">
        <v>8</v>
      </c>
      <c r="H30" s="27">
        <v>79</v>
      </c>
      <c r="I30" s="9">
        <f t="shared" si="1"/>
        <v>47.4</v>
      </c>
      <c r="J30" s="8">
        <f t="shared" si="2"/>
        <v>74.144</v>
      </c>
      <c r="K30" s="26">
        <v>27</v>
      </c>
    </row>
    <row r="31" spans="1:11" ht="36" customHeight="1">
      <c r="A31" s="5" t="s">
        <v>68</v>
      </c>
      <c r="B31" s="24" t="s">
        <v>13</v>
      </c>
      <c r="C31" s="6" t="s">
        <v>14</v>
      </c>
      <c r="D31" s="19" t="s">
        <v>69</v>
      </c>
      <c r="E31" s="7">
        <v>67.78</v>
      </c>
      <c r="F31" s="25">
        <f t="shared" si="0"/>
        <v>27.112000000000002</v>
      </c>
      <c r="G31" s="26">
        <v>4</v>
      </c>
      <c r="H31" s="27">
        <v>75.67</v>
      </c>
      <c r="I31" s="9">
        <f t="shared" si="1"/>
        <v>45.402</v>
      </c>
      <c r="J31" s="8">
        <f t="shared" si="2"/>
        <v>72.51400000000001</v>
      </c>
      <c r="K31" s="26">
        <v>28</v>
      </c>
    </row>
    <row r="32" spans="1:11" ht="36" customHeight="1">
      <c r="A32" s="5" t="s">
        <v>70</v>
      </c>
      <c r="B32" s="24" t="s">
        <v>13</v>
      </c>
      <c r="C32" s="6" t="s">
        <v>14</v>
      </c>
      <c r="D32" s="19" t="s">
        <v>71</v>
      </c>
      <c r="E32" s="7">
        <v>73.68</v>
      </c>
      <c r="F32" s="25">
        <f t="shared" si="0"/>
        <v>29.472000000000005</v>
      </c>
      <c r="G32" s="26">
        <v>13</v>
      </c>
      <c r="H32" s="27">
        <v>71.33</v>
      </c>
      <c r="I32" s="9">
        <f t="shared" si="1"/>
        <v>42.797999999999995</v>
      </c>
      <c r="J32" s="8">
        <f t="shared" si="2"/>
        <v>72.27</v>
      </c>
      <c r="K32" s="26">
        <v>29</v>
      </c>
    </row>
    <row r="33" spans="1:11" ht="36" customHeight="1">
      <c r="A33" s="10" t="s">
        <v>72</v>
      </c>
      <c r="B33" s="28" t="s">
        <v>13</v>
      </c>
      <c r="C33" s="11" t="s">
        <v>14</v>
      </c>
      <c r="D33" s="23" t="s">
        <v>73</v>
      </c>
      <c r="E33" s="12">
        <v>71.56</v>
      </c>
      <c r="F33" s="25">
        <f t="shared" si="0"/>
        <v>28.624000000000002</v>
      </c>
      <c r="G33" s="26">
        <v>24</v>
      </c>
      <c r="H33" s="27">
        <v>69.67</v>
      </c>
      <c r="I33" s="9">
        <f t="shared" si="1"/>
        <v>41.802</v>
      </c>
      <c r="J33" s="8">
        <f t="shared" si="2"/>
        <v>70.426</v>
      </c>
      <c r="K33" s="26">
        <v>30</v>
      </c>
    </row>
    <row r="34" spans="1:11" ht="36" customHeight="1">
      <c r="A34" s="5" t="s">
        <v>74</v>
      </c>
      <c r="B34" s="24" t="s">
        <v>75</v>
      </c>
      <c r="C34" s="6" t="s">
        <v>76</v>
      </c>
      <c r="D34" s="19" t="s">
        <v>77</v>
      </c>
      <c r="E34" s="7">
        <v>88.06</v>
      </c>
      <c r="F34" s="25">
        <f t="shared" si="0"/>
        <v>35.224000000000004</v>
      </c>
      <c r="G34" s="26">
        <v>38</v>
      </c>
      <c r="H34" s="27">
        <v>84.33</v>
      </c>
      <c r="I34" s="9">
        <f t="shared" si="1"/>
        <v>50.598</v>
      </c>
      <c r="J34" s="8">
        <f t="shared" si="2"/>
        <v>85.822</v>
      </c>
      <c r="K34" s="26">
        <v>1</v>
      </c>
    </row>
    <row r="35" spans="1:11" ht="36" customHeight="1">
      <c r="A35" s="5" t="s">
        <v>78</v>
      </c>
      <c r="B35" s="24" t="s">
        <v>75</v>
      </c>
      <c r="C35" s="6" t="s">
        <v>76</v>
      </c>
      <c r="D35" s="19" t="s">
        <v>79</v>
      </c>
      <c r="E35" s="7">
        <v>87.38</v>
      </c>
      <c r="F35" s="25">
        <f t="shared" si="0"/>
        <v>34.952</v>
      </c>
      <c r="G35" s="26">
        <v>37</v>
      </c>
      <c r="H35" s="27">
        <v>84.67</v>
      </c>
      <c r="I35" s="9">
        <f t="shared" si="1"/>
        <v>50.802</v>
      </c>
      <c r="J35" s="8">
        <f t="shared" si="2"/>
        <v>85.75399999999999</v>
      </c>
      <c r="K35" s="26">
        <v>2</v>
      </c>
    </row>
    <row r="36" spans="1:11" ht="36" customHeight="1">
      <c r="A36" s="5" t="s">
        <v>80</v>
      </c>
      <c r="B36" s="24" t="s">
        <v>75</v>
      </c>
      <c r="C36" s="6" t="s">
        <v>76</v>
      </c>
      <c r="D36" s="19" t="s">
        <v>81</v>
      </c>
      <c r="E36" s="7">
        <v>87.78</v>
      </c>
      <c r="F36" s="25">
        <f t="shared" si="0"/>
        <v>35.112</v>
      </c>
      <c r="G36" s="26">
        <v>36</v>
      </c>
      <c r="H36" s="27">
        <v>84</v>
      </c>
      <c r="I36" s="9">
        <f t="shared" si="1"/>
        <v>50.4</v>
      </c>
      <c r="J36" s="8">
        <f t="shared" si="2"/>
        <v>85.512</v>
      </c>
      <c r="K36" s="26">
        <v>3</v>
      </c>
    </row>
    <row r="37" spans="1:11" ht="36" customHeight="1">
      <c r="A37" s="5" t="s">
        <v>82</v>
      </c>
      <c r="B37" s="24" t="s">
        <v>75</v>
      </c>
      <c r="C37" s="6" t="s">
        <v>83</v>
      </c>
      <c r="D37" s="19" t="s">
        <v>84</v>
      </c>
      <c r="E37" s="7">
        <v>89.16</v>
      </c>
      <c r="F37" s="25">
        <f t="shared" si="0"/>
        <v>35.664</v>
      </c>
      <c r="G37" s="26">
        <v>34</v>
      </c>
      <c r="H37" s="27">
        <v>90</v>
      </c>
      <c r="I37" s="9">
        <f t="shared" si="1"/>
        <v>54</v>
      </c>
      <c r="J37" s="8">
        <f t="shared" si="2"/>
        <v>89.664</v>
      </c>
      <c r="K37" s="26">
        <v>1</v>
      </c>
    </row>
    <row r="38" spans="1:11" ht="36" customHeight="1">
      <c r="A38" s="5" t="s">
        <v>85</v>
      </c>
      <c r="B38" s="24" t="s">
        <v>75</v>
      </c>
      <c r="C38" s="6" t="s">
        <v>83</v>
      </c>
      <c r="D38" s="19" t="s">
        <v>86</v>
      </c>
      <c r="E38" s="7">
        <v>84.68</v>
      </c>
      <c r="F38" s="25">
        <f t="shared" si="0"/>
        <v>33.87200000000001</v>
      </c>
      <c r="G38" s="26">
        <v>35</v>
      </c>
      <c r="H38" s="27">
        <v>88.67</v>
      </c>
      <c r="I38" s="9">
        <f t="shared" si="1"/>
        <v>53.202</v>
      </c>
      <c r="J38" s="8">
        <f t="shared" si="2"/>
        <v>87.07400000000001</v>
      </c>
      <c r="K38" s="26">
        <v>2</v>
      </c>
    </row>
    <row r="39" spans="1:11" ht="36" customHeight="1">
      <c r="A39" s="5" t="s">
        <v>87</v>
      </c>
      <c r="B39" s="24" t="s">
        <v>75</v>
      </c>
      <c r="C39" s="6" t="s">
        <v>83</v>
      </c>
      <c r="D39" s="19" t="s">
        <v>88</v>
      </c>
      <c r="E39" s="7">
        <v>88.08</v>
      </c>
      <c r="F39" s="25">
        <f t="shared" si="0"/>
        <v>35.232</v>
      </c>
      <c r="G39" s="26" t="s">
        <v>89</v>
      </c>
      <c r="H39" s="27"/>
      <c r="I39" s="9">
        <f t="shared" si="1"/>
        <v>0</v>
      </c>
      <c r="J39" s="8">
        <f t="shared" si="2"/>
        <v>35.232</v>
      </c>
      <c r="K39" s="26">
        <v>3</v>
      </c>
    </row>
    <row r="40" spans="1:11" ht="36" customHeight="1">
      <c r="A40" s="5" t="s">
        <v>90</v>
      </c>
      <c r="B40" s="24" t="s">
        <v>75</v>
      </c>
      <c r="C40" s="6" t="s">
        <v>91</v>
      </c>
      <c r="D40" s="19" t="s">
        <v>92</v>
      </c>
      <c r="E40" s="7">
        <v>74.44</v>
      </c>
      <c r="F40" s="25">
        <f t="shared" si="0"/>
        <v>29.776</v>
      </c>
      <c r="G40" s="26">
        <v>33</v>
      </c>
      <c r="H40" s="27">
        <v>84.33</v>
      </c>
      <c r="I40" s="9">
        <f t="shared" si="1"/>
        <v>50.598</v>
      </c>
      <c r="J40" s="8">
        <f t="shared" si="2"/>
        <v>80.374</v>
      </c>
      <c r="K40" s="26" t="s">
        <v>93</v>
      </c>
    </row>
    <row r="41" spans="1:11" ht="36" customHeight="1">
      <c r="A41" s="5" t="s">
        <v>94</v>
      </c>
      <c r="B41" s="24" t="s">
        <v>75</v>
      </c>
      <c r="C41" s="6" t="s">
        <v>91</v>
      </c>
      <c r="D41" s="19" t="s">
        <v>95</v>
      </c>
      <c r="E41" s="7">
        <v>74.7</v>
      </c>
      <c r="F41" s="25">
        <f t="shared" si="0"/>
        <v>29.880000000000003</v>
      </c>
      <c r="G41" s="26">
        <v>32</v>
      </c>
      <c r="H41" s="27">
        <v>73.33</v>
      </c>
      <c r="I41" s="9">
        <f t="shared" si="1"/>
        <v>43.998</v>
      </c>
      <c r="J41" s="8">
        <f t="shared" si="2"/>
        <v>73.878</v>
      </c>
      <c r="K41" s="26" t="s">
        <v>96</v>
      </c>
    </row>
    <row r="42" spans="1:11" ht="36" customHeight="1">
      <c r="A42" s="10" t="s">
        <v>97</v>
      </c>
      <c r="B42" s="28" t="s">
        <v>75</v>
      </c>
      <c r="C42" s="11" t="s">
        <v>91</v>
      </c>
      <c r="D42" s="23" t="s">
        <v>98</v>
      </c>
      <c r="E42" s="12">
        <v>64.56</v>
      </c>
      <c r="F42" s="25">
        <f t="shared" si="0"/>
        <v>25.824</v>
      </c>
      <c r="G42" s="26">
        <v>31</v>
      </c>
      <c r="H42" s="27">
        <v>77</v>
      </c>
      <c r="I42" s="9">
        <f t="shared" si="1"/>
        <v>46.199999999999996</v>
      </c>
      <c r="J42" s="8">
        <f t="shared" si="2"/>
        <v>72.024</v>
      </c>
      <c r="K42" s="26" t="s">
        <v>99</v>
      </c>
    </row>
    <row r="43" spans="1:11" ht="36" customHeight="1">
      <c r="A43" s="5" t="s">
        <v>100</v>
      </c>
      <c r="B43" s="24" t="s">
        <v>75</v>
      </c>
      <c r="C43" s="6" t="s">
        <v>101</v>
      </c>
      <c r="D43" s="19" t="s">
        <v>102</v>
      </c>
      <c r="E43" s="7">
        <v>88.68</v>
      </c>
      <c r="F43" s="25">
        <f t="shared" si="0"/>
        <v>35.472</v>
      </c>
      <c r="G43" s="26">
        <v>42</v>
      </c>
      <c r="H43" s="27">
        <v>89.33</v>
      </c>
      <c r="I43" s="9">
        <f t="shared" si="1"/>
        <v>53.598</v>
      </c>
      <c r="J43" s="8">
        <f t="shared" si="2"/>
        <v>89.07</v>
      </c>
      <c r="K43" s="26">
        <v>1</v>
      </c>
    </row>
    <row r="44" spans="1:11" ht="36" customHeight="1">
      <c r="A44" s="5" t="s">
        <v>103</v>
      </c>
      <c r="B44" s="24" t="s">
        <v>75</v>
      </c>
      <c r="C44" s="6" t="s">
        <v>101</v>
      </c>
      <c r="D44" s="19" t="s">
        <v>104</v>
      </c>
      <c r="E44" s="7">
        <v>84.96</v>
      </c>
      <c r="F44" s="25">
        <f t="shared" si="0"/>
        <v>33.984</v>
      </c>
      <c r="G44" s="26">
        <v>46</v>
      </c>
      <c r="H44" s="27">
        <v>89.33</v>
      </c>
      <c r="I44" s="9">
        <f t="shared" si="1"/>
        <v>53.598</v>
      </c>
      <c r="J44" s="8">
        <f t="shared" si="2"/>
        <v>87.582</v>
      </c>
      <c r="K44" s="26">
        <v>2</v>
      </c>
    </row>
    <row r="45" spans="1:11" ht="36" customHeight="1">
      <c r="A45" s="5" t="s">
        <v>105</v>
      </c>
      <c r="B45" s="24" t="s">
        <v>75</v>
      </c>
      <c r="C45" s="6" t="s">
        <v>101</v>
      </c>
      <c r="D45" s="19" t="s">
        <v>106</v>
      </c>
      <c r="E45" s="7">
        <v>85.52</v>
      </c>
      <c r="F45" s="25">
        <f t="shared" si="0"/>
        <v>34.208</v>
      </c>
      <c r="G45" s="26">
        <v>43</v>
      </c>
      <c r="H45" s="27">
        <v>88.33</v>
      </c>
      <c r="I45" s="9">
        <f t="shared" si="1"/>
        <v>52.998</v>
      </c>
      <c r="J45" s="8">
        <f t="shared" si="2"/>
        <v>87.20599999999999</v>
      </c>
      <c r="K45" s="26">
        <v>3</v>
      </c>
    </row>
    <row r="46" spans="1:11" ht="36" customHeight="1">
      <c r="A46" s="5" t="s">
        <v>107</v>
      </c>
      <c r="B46" s="24" t="s">
        <v>75</v>
      </c>
      <c r="C46" s="6" t="s">
        <v>101</v>
      </c>
      <c r="D46" s="19" t="s">
        <v>108</v>
      </c>
      <c r="E46" s="7">
        <v>86.5</v>
      </c>
      <c r="F46" s="25">
        <f t="shared" si="0"/>
        <v>34.6</v>
      </c>
      <c r="G46" s="26">
        <v>41</v>
      </c>
      <c r="H46" s="27">
        <v>87.67</v>
      </c>
      <c r="I46" s="9">
        <f t="shared" si="1"/>
        <v>52.602</v>
      </c>
      <c r="J46" s="8">
        <f t="shared" si="2"/>
        <v>87.202</v>
      </c>
      <c r="K46" s="26">
        <v>4</v>
      </c>
    </row>
    <row r="47" spans="1:11" ht="36" customHeight="1">
      <c r="A47" s="5" t="s">
        <v>109</v>
      </c>
      <c r="B47" s="24" t="s">
        <v>75</v>
      </c>
      <c r="C47" s="6" t="s">
        <v>101</v>
      </c>
      <c r="D47" s="19" t="s">
        <v>110</v>
      </c>
      <c r="E47" s="7">
        <v>89.48</v>
      </c>
      <c r="F47" s="25">
        <f t="shared" si="0"/>
        <v>35.792</v>
      </c>
      <c r="G47" s="26">
        <v>39</v>
      </c>
      <c r="H47" s="27">
        <v>85.33</v>
      </c>
      <c r="I47" s="9">
        <f t="shared" si="1"/>
        <v>51.198</v>
      </c>
      <c r="J47" s="8">
        <f t="shared" si="2"/>
        <v>86.99000000000001</v>
      </c>
      <c r="K47" s="26">
        <v>5</v>
      </c>
    </row>
    <row r="48" spans="1:11" ht="36" customHeight="1">
      <c r="A48" s="5" t="s">
        <v>111</v>
      </c>
      <c r="B48" s="24" t="s">
        <v>75</v>
      </c>
      <c r="C48" s="6" t="s">
        <v>101</v>
      </c>
      <c r="D48" s="19" t="s">
        <v>112</v>
      </c>
      <c r="E48" s="7">
        <v>87.64</v>
      </c>
      <c r="F48" s="25">
        <f t="shared" si="0"/>
        <v>35.056000000000004</v>
      </c>
      <c r="G48" s="26">
        <v>45</v>
      </c>
      <c r="H48" s="27">
        <v>85.33</v>
      </c>
      <c r="I48" s="9">
        <f t="shared" si="1"/>
        <v>51.198</v>
      </c>
      <c r="J48" s="8">
        <f t="shared" si="2"/>
        <v>86.254</v>
      </c>
      <c r="K48" s="26">
        <v>6</v>
      </c>
    </row>
    <row r="49" spans="1:11" ht="36" customHeight="1">
      <c r="A49" s="5" t="s">
        <v>113</v>
      </c>
      <c r="B49" s="24" t="s">
        <v>75</v>
      </c>
      <c r="C49" s="6" t="s">
        <v>101</v>
      </c>
      <c r="D49" s="19" t="s">
        <v>114</v>
      </c>
      <c r="E49" s="7">
        <v>85.96</v>
      </c>
      <c r="F49" s="25">
        <f t="shared" si="0"/>
        <v>34.384</v>
      </c>
      <c r="G49" s="26">
        <v>40</v>
      </c>
      <c r="H49" s="27">
        <v>86</v>
      </c>
      <c r="I49" s="9">
        <f t="shared" si="1"/>
        <v>51.6</v>
      </c>
      <c r="J49" s="8">
        <f t="shared" si="2"/>
        <v>85.98400000000001</v>
      </c>
      <c r="K49" s="26">
        <v>7</v>
      </c>
    </row>
    <row r="50" spans="1:11" ht="36" customHeight="1">
      <c r="A50" s="5" t="s">
        <v>115</v>
      </c>
      <c r="B50" s="24" t="s">
        <v>75</v>
      </c>
      <c r="C50" s="6" t="s">
        <v>101</v>
      </c>
      <c r="D50" s="19" t="s">
        <v>116</v>
      </c>
      <c r="E50" s="7">
        <v>85.3</v>
      </c>
      <c r="F50" s="25">
        <f t="shared" si="0"/>
        <v>34.12</v>
      </c>
      <c r="G50" s="26">
        <v>44</v>
      </c>
      <c r="H50" s="27">
        <v>83.33</v>
      </c>
      <c r="I50" s="9">
        <f t="shared" si="1"/>
        <v>49.998</v>
      </c>
      <c r="J50" s="8">
        <f t="shared" si="2"/>
        <v>84.118</v>
      </c>
      <c r="K50" s="26">
        <v>8</v>
      </c>
    </row>
  </sheetData>
  <sheetProtection/>
  <mergeCells count="1">
    <mergeCell ref="A1:K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SheetLayoutView="100" workbookViewId="0" topLeftCell="A5">
      <selection activeCell="A5" sqref="A5"/>
    </sheetView>
  </sheetViews>
  <sheetFormatPr defaultColWidth="9.00390625" defaultRowHeight="27" customHeight="1"/>
  <cols>
    <col min="1" max="1" width="11.00390625" style="0" customWidth="1"/>
    <col min="2" max="2" width="18.28125" style="0" customWidth="1"/>
    <col min="3" max="3" width="11.7109375" style="0" customWidth="1"/>
    <col min="4" max="4" width="15.421875" style="0" customWidth="1"/>
    <col min="5" max="5" width="12.8515625" style="0" customWidth="1"/>
    <col min="6" max="6" width="14.57421875" style="0" customWidth="1"/>
    <col min="7" max="8" width="11.421875" style="0" customWidth="1"/>
    <col min="9" max="9" width="15.140625" style="0" customWidth="1"/>
    <col min="10" max="10" width="12.8515625" style="0" customWidth="1"/>
    <col min="11" max="11" width="8.7109375" style="18" customWidth="1"/>
    <col min="12" max="255" width="15.140625" style="0" customWidth="1"/>
    <col min="256" max="256" width="15.140625" style="0" bestFit="1" customWidth="1"/>
  </cols>
  <sheetData>
    <row r="1" spans="1:1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72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 t="s">
        <v>117</v>
      </c>
      <c r="H3" s="4" t="s">
        <v>8</v>
      </c>
      <c r="I3" s="4" t="s">
        <v>9</v>
      </c>
      <c r="J3" s="3" t="s">
        <v>10</v>
      </c>
      <c r="K3" s="3" t="s">
        <v>11</v>
      </c>
    </row>
    <row r="4" spans="1:11" ht="48" customHeight="1">
      <c r="A4" s="5" t="s">
        <v>118</v>
      </c>
      <c r="B4" s="6" t="s">
        <v>119</v>
      </c>
      <c r="C4" s="6" t="s">
        <v>120</v>
      </c>
      <c r="D4" s="19" t="s">
        <v>121</v>
      </c>
      <c r="E4" s="7">
        <v>79.42</v>
      </c>
      <c r="F4" s="8">
        <f aca="true" t="shared" si="0" ref="F4:F40">E4*0.4</f>
        <v>31.768</v>
      </c>
      <c r="G4" s="22">
        <v>2</v>
      </c>
      <c r="H4" s="8">
        <v>85.67</v>
      </c>
      <c r="I4" s="8">
        <f aca="true" t="shared" si="1" ref="I4:I40">H4*0.6</f>
        <v>51.402</v>
      </c>
      <c r="J4" s="8">
        <f aca="true" t="shared" si="2" ref="J4:J40">F4+I4</f>
        <v>83.17</v>
      </c>
      <c r="K4" s="9">
        <v>1</v>
      </c>
    </row>
    <row r="5" spans="1:11" ht="48" customHeight="1">
      <c r="A5" s="5" t="s">
        <v>122</v>
      </c>
      <c r="B5" s="6" t="s">
        <v>119</v>
      </c>
      <c r="C5" s="6" t="s">
        <v>120</v>
      </c>
      <c r="D5" s="19" t="s">
        <v>123</v>
      </c>
      <c r="E5" s="7">
        <v>75.7</v>
      </c>
      <c r="F5" s="8">
        <f t="shared" si="0"/>
        <v>30.28</v>
      </c>
      <c r="G5" s="22">
        <v>1</v>
      </c>
      <c r="H5" s="8">
        <v>85.33</v>
      </c>
      <c r="I5" s="8">
        <f t="shared" si="1"/>
        <v>51.198</v>
      </c>
      <c r="J5" s="8">
        <f t="shared" si="2"/>
        <v>81.47800000000001</v>
      </c>
      <c r="K5" s="9">
        <v>2</v>
      </c>
    </row>
    <row r="6" spans="1:11" ht="48" customHeight="1">
      <c r="A6" s="5" t="s">
        <v>124</v>
      </c>
      <c r="B6" s="6" t="s">
        <v>119</v>
      </c>
      <c r="C6" s="6" t="s">
        <v>120</v>
      </c>
      <c r="D6" s="19" t="s">
        <v>125</v>
      </c>
      <c r="E6" s="7">
        <v>75.04</v>
      </c>
      <c r="F6" s="8">
        <f t="shared" si="0"/>
        <v>30.016000000000005</v>
      </c>
      <c r="G6" s="22">
        <v>3</v>
      </c>
      <c r="H6" s="8">
        <v>80</v>
      </c>
      <c r="I6" s="8">
        <f t="shared" si="1"/>
        <v>48</v>
      </c>
      <c r="J6" s="8">
        <f t="shared" si="2"/>
        <v>78.016</v>
      </c>
      <c r="K6" s="9">
        <v>3</v>
      </c>
    </row>
    <row r="7" spans="1:11" ht="48" customHeight="1">
      <c r="A7" s="5" t="s">
        <v>126</v>
      </c>
      <c r="B7" s="6" t="s">
        <v>127</v>
      </c>
      <c r="C7" s="6" t="s">
        <v>128</v>
      </c>
      <c r="D7" s="19" t="s">
        <v>129</v>
      </c>
      <c r="E7" s="7">
        <v>84.72</v>
      </c>
      <c r="F7" s="8">
        <f t="shared" si="0"/>
        <v>33.888</v>
      </c>
      <c r="G7" s="22">
        <v>16</v>
      </c>
      <c r="H7" s="8">
        <v>85.33</v>
      </c>
      <c r="I7" s="8">
        <f t="shared" si="1"/>
        <v>51.198</v>
      </c>
      <c r="J7" s="8">
        <f t="shared" si="2"/>
        <v>85.086</v>
      </c>
      <c r="K7" s="9">
        <v>1</v>
      </c>
    </row>
    <row r="8" spans="1:11" ht="48" customHeight="1">
      <c r="A8" s="5" t="s">
        <v>130</v>
      </c>
      <c r="B8" s="6" t="s">
        <v>127</v>
      </c>
      <c r="C8" s="6" t="s">
        <v>128</v>
      </c>
      <c r="D8" s="19" t="s">
        <v>131</v>
      </c>
      <c r="E8" s="7">
        <v>83.62</v>
      </c>
      <c r="F8" s="8">
        <f t="shared" si="0"/>
        <v>33.448</v>
      </c>
      <c r="G8" s="22">
        <v>7</v>
      </c>
      <c r="H8" s="8">
        <v>85.33</v>
      </c>
      <c r="I8" s="8">
        <f t="shared" si="1"/>
        <v>51.198</v>
      </c>
      <c r="J8" s="8">
        <f t="shared" si="2"/>
        <v>84.646</v>
      </c>
      <c r="K8" s="9">
        <v>2</v>
      </c>
    </row>
    <row r="9" spans="1:11" ht="48" customHeight="1">
      <c r="A9" s="5" t="s">
        <v>132</v>
      </c>
      <c r="B9" s="6" t="s">
        <v>127</v>
      </c>
      <c r="C9" s="6" t="s">
        <v>128</v>
      </c>
      <c r="D9" s="19" t="s">
        <v>133</v>
      </c>
      <c r="E9" s="7">
        <v>83.2</v>
      </c>
      <c r="F9" s="8">
        <f t="shared" si="0"/>
        <v>33.28</v>
      </c>
      <c r="G9" s="22">
        <v>10</v>
      </c>
      <c r="H9" s="8">
        <v>85.33</v>
      </c>
      <c r="I9" s="8">
        <f t="shared" si="1"/>
        <v>51.198</v>
      </c>
      <c r="J9" s="8">
        <f t="shared" si="2"/>
        <v>84.47800000000001</v>
      </c>
      <c r="K9" s="9">
        <v>3</v>
      </c>
    </row>
    <row r="10" spans="1:11" ht="48" customHeight="1">
      <c r="A10" s="10" t="s">
        <v>134</v>
      </c>
      <c r="B10" s="11" t="s">
        <v>127</v>
      </c>
      <c r="C10" s="11" t="s">
        <v>128</v>
      </c>
      <c r="D10" s="23" t="s">
        <v>135</v>
      </c>
      <c r="E10" s="12">
        <v>76.04</v>
      </c>
      <c r="F10" s="8">
        <f t="shared" si="0"/>
        <v>30.416000000000004</v>
      </c>
      <c r="G10" s="22">
        <v>12</v>
      </c>
      <c r="H10" s="8">
        <v>88</v>
      </c>
      <c r="I10" s="8">
        <f t="shared" si="1"/>
        <v>52.8</v>
      </c>
      <c r="J10" s="8">
        <f t="shared" si="2"/>
        <v>83.21600000000001</v>
      </c>
      <c r="K10" s="9">
        <v>4</v>
      </c>
    </row>
    <row r="11" spans="1:11" ht="48" customHeight="1">
      <c r="A11" s="5" t="s">
        <v>136</v>
      </c>
      <c r="B11" s="6" t="s">
        <v>127</v>
      </c>
      <c r="C11" s="6" t="s">
        <v>128</v>
      </c>
      <c r="D11" s="19" t="s">
        <v>137</v>
      </c>
      <c r="E11" s="7">
        <v>77</v>
      </c>
      <c r="F11" s="8">
        <f t="shared" si="0"/>
        <v>30.8</v>
      </c>
      <c r="G11" s="22">
        <v>11</v>
      </c>
      <c r="H11" s="8">
        <v>87</v>
      </c>
      <c r="I11" s="8">
        <f t="shared" si="1"/>
        <v>52.199999999999996</v>
      </c>
      <c r="J11" s="8">
        <f t="shared" si="2"/>
        <v>83</v>
      </c>
      <c r="K11" s="9">
        <v>5</v>
      </c>
    </row>
    <row r="12" spans="1:11" ht="48" customHeight="1">
      <c r="A12" s="5" t="s">
        <v>138</v>
      </c>
      <c r="B12" s="6" t="s">
        <v>127</v>
      </c>
      <c r="C12" s="6" t="s">
        <v>128</v>
      </c>
      <c r="D12" s="19" t="s">
        <v>139</v>
      </c>
      <c r="E12" s="7">
        <v>80.68</v>
      </c>
      <c r="F12" s="8">
        <f t="shared" si="0"/>
        <v>32.272000000000006</v>
      </c>
      <c r="G12" s="22">
        <v>13</v>
      </c>
      <c r="H12" s="8">
        <v>83.33</v>
      </c>
      <c r="I12" s="8">
        <f t="shared" si="1"/>
        <v>49.998</v>
      </c>
      <c r="J12" s="8">
        <f t="shared" si="2"/>
        <v>82.27000000000001</v>
      </c>
      <c r="K12" s="9">
        <v>6</v>
      </c>
    </row>
    <row r="13" spans="1:11" ht="48" customHeight="1">
      <c r="A13" s="5" t="s">
        <v>140</v>
      </c>
      <c r="B13" s="6" t="s">
        <v>127</v>
      </c>
      <c r="C13" s="6" t="s">
        <v>128</v>
      </c>
      <c r="D13" s="19" t="s">
        <v>141</v>
      </c>
      <c r="E13" s="7">
        <v>83.9</v>
      </c>
      <c r="F13" s="8">
        <f t="shared" si="0"/>
        <v>33.56</v>
      </c>
      <c r="G13" s="22">
        <v>9</v>
      </c>
      <c r="H13" s="8">
        <v>80.67</v>
      </c>
      <c r="I13" s="8">
        <f t="shared" si="1"/>
        <v>48.402</v>
      </c>
      <c r="J13" s="8">
        <f t="shared" si="2"/>
        <v>81.962</v>
      </c>
      <c r="K13" s="9">
        <v>7</v>
      </c>
    </row>
    <row r="14" spans="1:11" ht="48" customHeight="1">
      <c r="A14" s="5" t="s">
        <v>142</v>
      </c>
      <c r="B14" s="6" t="s">
        <v>127</v>
      </c>
      <c r="C14" s="6" t="s">
        <v>128</v>
      </c>
      <c r="D14" s="19" t="s">
        <v>143</v>
      </c>
      <c r="E14" s="7">
        <v>77.4</v>
      </c>
      <c r="F14" s="8">
        <f t="shared" si="0"/>
        <v>30.960000000000004</v>
      </c>
      <c r="G14" s="22">
        <v>8</v>
      </c>
      <c r="H14" s="8">
        <v>83.33</v>
      </c>
      <c r="I14" s="8">
        <f t="shared" si="1"/>
        <v>49.998</v>
      </c>
      <c r="J14" s="8">
        <f t="shared" si="2"/>
        <v>80.958</v>
      </c>
      <c r="K14" s="9">
        <v>8</v>
      </c>
    </row>
    <row r="15" spans="1:11" ht="48" customHeight="1">
      <c r="A15" s="5" t="s">
        <v>144</v>
      </c>
      <c r="B15" s="6" t="s">
        <v>127</v>
      </c>
      <c r="C15" s="6" t="s">
        <v>128</v>
      </c>
      <c r="D15" s="19" t="s">
        <v>145</v>
      </c>
      <c r="E15" s="7">
        <v>81.22</v>
      </c>
      <c r="F15" s="8">
        <f t="shared" si="0"/>
        <v>32.488</v>
      </c>
      <c r="G15" s="22">
        <v>15</v>
      </c>
      <c r="H15" s="8">
        <v>79.33</v>
      </c>
      <c r="I15" s="8">
        <f t="shared" si="1"/>
        <v>47.598</v>
      </c>
      <c r="J15" s="8">
        <f t="shared" si="2"/>
        <v>80.086</v>
      </c>
      <c r="K15" s="9">
        <v>9</v>
      </c>
    </row>
    <row r="16" spans="1:11" ht="48" customHeight="1">
      <c r="A16" s="5" t="s">
        <v>146</v>
      </c>
      <c r="B16" s="6" t="s">
        <v>127</v>
      </c>
      <c r="C16" s="6" t="s">
        <v>128</v>
      </c>
      <c r="D16" s="19" t="s">
        <v>147</v>
      </c>
      <c r="E16" s="7">
        <v>77.78</v>
      </c>
      <c r="F16" s="8">
        <f t="shared" si="0"/>
        <v>31.112000000000002</v>
      </c>
      <c r="G16" s="22">
        <v>14</v>
      </c>
      <c r="H16" s="8">
        <v>77.67</v>
      </c>
      <c r="I16" s="8">
        <f t="shared" si="1"/>
        <v>46.602</v>
      </c>
      <c r="J16" s="8">
        <f t="shared" si="2"/>
        <v>77.714</v>
      </c>
      <c r="K16" s="9">
        <v>10</v>
      </c>
    </row>
    <row r="17" spans="1:11" ht="48" customHeight="1">
      <c r="A17" s="5" t="s">
        <v>148</v>
      </c>
      <c r="B17" s="6" t="s">
        <v>127</v>
      </c>
      <c r="C17" s="6" t="s">
        <v>128</v>
      </c>
      <c r="D17" s="19" t="s">
        <v>149</v>
      </c>
      <c r="E17" s="7">
        <v>80.52</v>
      </c>
      <c r="F17" s="8">
        <f t="shared" si="0"/>
        <v>32.208</v>
      </c>
      <c r="G17" s="22" t="s">
        <v>89</v>
      </c>
      <c r="H17" s="8"/>
      <c r="I17" s="8">
        <f t="shared" si="1"/>
        <v>0</v>
      </c>
      <c r="J17" s="8">
        <f t="shared" si="2"/>
        <v>32.208</v>
      </c>
      <c r="K17" s="9">
        <v>11</v>
      </c>
    </row>
    <row r="18" spans="1:11" ht="48" customHeight="1">
      <c r="A18" s="10" t="s">
        <v>150</v>
      </c>
      <c r="B18" s="11" t="s">
        <v>127</v>
      </c>
      <c r="C18" s="11" t="s">
        <v>128</v>
      </c>
      <c r="D18" s="23" t="s">
        <v>151</v>
      </c>
      <c r="E18" s="12">
        <v>75.26</v>
      </c>
      <c r="F18" s="8">
        <f t="shared" si="0"/>
        <v>30.104000000000003</v>
      </c>
      <c r="G18" s="22" t="s">
        <v>89</v>
      </c>
      <c r="H18" s="8"/>
      <c r="I18" s="8">
        <f t="shared" si="1"/>
        <v>0</v>
      </c>
      <c r="J18" s="8">
        <f t="shared" si="2"/>
        <v>30.104000000000003</v>
      </c>
      <c r="K18" s="9">
        <v>12</v>
      </c>
    </row>
    <row r="19" spans="1:11" ht="48" customHeight="1">
      <c r="A19" s="5" t="s">
        <v>152</v>
      </c>
      <c r="B19" s="6" t="s">
        <v>153</v>
      </c>
      <c r="C19" s="6" t="s">
        <v>128</v>
      </c>
      <c r="D19" s="19" t="s">
        <v>154</v>
      </c>
      <c r="E19" s="7">
        <v>75.56</v>
      </c>
      <c r="F19" s="8">
        <f t="shared" si="0"/>
        <v>30.224000000000004</v>
      </c>
      <c r="G19" s="22">
        <v>23</v>
      </c>
      <c r="H19" s="8">
        <v>85.33</v>
      </c>
      <c r="I19" s="8">
        <f t="shared" si="1"/>
        <v>51.198</v>
      </c>
      <c r="J19" s="8">
        <f t="shared" si="2"/>
        <v>81.422</v>
      </c>
      <c r="K19" s="9">
        <v>1</v>
      </c>
    </row>
    <row r="20" spans="1:11" ht="48" customHeight="1">
      <c r="A20" s="5" t="s">
        <v>155</v>
      </c>
      <c r="B20" s="6" t="s">
        <v>153</v>
      </c>
      <c r="C20" s="6" t="s">
        <v>128</v>
      </c>
      <c r="D20" s="19" t="s">
        <v>156</v>
      </c>
      <c r="E20" s="7">
        <v>75.68</v>
      </c>
      <c r="F20" s="8">
        <f t="shared" si="0"/>
        <v>30.272000000000006</v>
      </c>
      <c r="G20" s="22">
        <v>22</v>
      </c>
      <c r="H20" s="8">
        <v>85</v>
      </c>
      <c r="I20" s="8">
        <f t="shared" si="1"/>
        <v>51</v>
      </c>
      <c r="J20" s="8">
        <f t="shared" si="2"/>
        <v>81.272</v>
      </c>
      <c r="K20" s="9">
        <v>2</v>
      </c>
    </row>
    <row r="21" spans="1:11" ht="48" customHeight="1">
      <c r="A21" s="5" t="s">
        <v>157</v>
      </c>
      <c r="B21" s="6" t="s">
        <v>153</v>
      </c>
      <c r="C21" s="6" t="s">
        <v>128</v>
      </c>
      <c r="D21" s="19" t="s">
        <v>158</v>
      </c>
      <c r="E21" s="7">
        <v>75.72</v>
      </c>
      <c r="F21" s="8">
        <f t="shared" si="0"/>
        <v>30.288</v>
      </c>
      <c r="G21" s="22">
        <v>24</v>
      </c>
      <c r="H21" s="8">
        <v>84</v>
      </c>
      <c r="I21" s="8">
        <f t="shared" si="1"/>
        <v>50.4</v>
      </c>
      <c r="J21" s="8">
        <f t="shared" si="2"/>
        <v>80.688</v>
      </c>
      <c r="K21" s="9">
        <v>3</v>
      </c>
    </row>
    <row r="22" spans="1:11" ht="48" customHeight="1">
      <c r="A22" s="5" t="s">
        <v>159</v>
      </c>
      <c r="B22" s="6" t="s">
        <v>119</v>
      </c>
      <c r="C22" s="6" t="s">
        <v>160</v>
      </c>
      <c r="D22" s="19" t="s">
        <v>161</v>
      </c>
      <c r="E22" s="7">
        <v>87.54</v>
      </c>
      <c r="F22" s="8">
        <f t="shared" si="0"/>
        <v>35.016000000000005</v>
      </c>
      <c r="G22" s="22">
        <v>4</v>
      </c>
      <c r="H22" s="8">
        <v>90.33</v>
      </c>
      <c r="I22" s="8">
        <f t="shared" si="1"/>
        <v>54.198</v>
      </c>
      <c r="J22" s="8">
        <f t="shared" si="2"/>
        <v>89.214</v>
      </c>
      <c r="K22" s="9">
        <v>1</v>
      </c>
    </row>
    <row r="23" spans="1:11" ht="48" customHeight="1">
      <c r="A23" s="5" t="s">
        <v>162</v>
      </c>
      <c r="B23" s="6" t="s">
        <v>119</v>
      </c>
      <c r="C23" s="6" t="s">
        <v>160</v>
      </c>
      <c r="D23" s="19" t="s">
        <v>163</v>
      </c>
      <c r="E23" s="7">
        <v>89.58</v>
      </c>
      <c r="F23" s="8">
        <f t="shared" si="0"/>
        <v>35.832</v>
      </c>
      <c r="G23" s="22">
        <v>6</v>
      </c>
      <c r="H23" s="8">
        <v>86.33</v>
      </c>
      <c r="I23" s="8">
        <f t="shared" si="1"/>
        <v>51.797999999999995</v>
      </c>
      <c r="J23" s="8">
        <f t="shared" si="2"/>
        <v>87.63</v>
      </c>
      <c r="K23" s="9">
        <v>2</v>
      </c>
    </row>
    <row r="24" spans="1:11" ht="48" customHeight="1">
      <c r="A24" s="5" t="s">
        <v>164</v>
      </c>
      <c r="B24" s="6" t="s">
        <v>119</v>
      </c>
      <c r="C24" s="6" t="s">
        <v>160</v>
      </c>
      <c r="D24" s="19" t="s">
        <v>165</v>
      </c>
      <c r="E24" s="7">
        <v>86.42</v>
      </c>
      <c r="F24" s="8">
        <f t="shared" si="0"/>
        <v>34.568000000000005</v>
      </c>
      <c r="G24" s="22">
        <v>5</v>
      </c>
      <c r="H24" s="8">
        <v>88</v>
      </c>
      <c r="I24" s="8">
        <f t="shared" si="1"/>
        <v>52.8</v>
      </c>
      <c r="J24" s="8">
        <f t="shared" si="2"/>
        <v>87.368</v>
      </c>
      <c r="K24" s="9">
        <v>3</v>
      </c>
    </row>
    <row r="25" spans="1:11" ht="48" customHeight="1">
      <c r="A25" s="5" t="s">
        <v>166</v>
      </c>
      <c r="B25" s="6" t="s">
        <v>127</v>
      </c>
      <c r="C25" s="6" t="s">
        <v>167</v>
      </c>
      <c r="D25" s="19" t="s">
        <v>168</v>
      </c>
      <c r="E25" s="7">
        <v>83.46</v>
      </c>
      <c r="F25" s="8">
        <f t="shared" si="0"/>
        <v>33.384</v>
      </c>
      <c r="G25" s="22">
        <v>31</v>
      </c>
      <c r="H25" s="8">
        <v>88</v>
      </c>
      <c r="I25" s="8">
        <f t="shared" si="1"/>
        <v>52.8</v>
      </c>
      <c r="J25" s="8">
        <f t="shared" si="2"/>
        <v>86.184</v>
      </c>
      <c r="K25" s="9">
        <v>1</v>
      </c>
    </row>
    <row r="26" spans="1:11" ht="48" customHeight="1">
      <c r="A26" s="5" t="s">
        <v>169</v>
      </c>
      <c r="B26" s="6" t="s">
        <v>127</v>
      </c>
      <c r="C26" s="6" t="s">
        <v>167</v>
      </c>
      <c r="D26" s="19" t="s">
        <v>170</v>
      </c>
      <c r="E26" s="7">
        <v>87.66</v>
      </c>
      <c r="F26" s="8">
        <f t="shared" si="0"/>
        <v>35.064</v>
      </c>
      <c r="G26" s="22">
        <v>32</v>
      </c>
      <c r="H26" s="8">
        <v>84.33</v>
      </c>
      <c r="I26" s="8">
        <f t="shared" si="1"/>
        <v>50.598</v>
      </c>
      <c r="J26" s="8">
        <f t="shared" si="2"/>
        <v>85.662</v>
      </c>
      <c r="K26" s="9">
        <v>2</v>
      </c>
    </row>
    <row r="27" spans="1:11" ht="48" customHeight="1">
      <c r="A27" s="5" t="s">
        <v>171</v>
      </c>
      <c r="B27" s="6" t="s">
        <v>127</v>
      </c>
      <c r="C27" s="6" t="s">
        <v>167</v>
      </c>
      <c r="D27" s="19" t="s">
        <v>172</v>
      </c>
      <c r="E27" s="7">
        <v>87.08</v>
      </c>
      <c r="F27" s="8">
        <f t="shared" si="0"/>
        <v>34.832</v>
      </c>
      <c r="G27" s="22">
        <v>27</v>
      </c>
      <c r="H27" s="8">
        <v>84</v>
      </c>
      <c r="I27" s="8">
        <f t="shared" si="1"/>
        <v>50.4</v>
      </c>
      <c r="J27" s="8">
        <f t="shared" si="2"/>
        <v>85.232</v>
      </c>
      <c r="K27" s="9">
        <v>3</v>
      </c>
    </row>
    <row r="28" spans="1:11" ht="48" customHeight="1">
      <c r="A28" s="5" t="s">
        <v>173</v>
      </c>
      <c r="B28" s="6" t="s">
        <v>127</v>
      </c>
      <c r="C28" s="6" t="s">
        <v>167</v>
      </c>
      <c r="D28" s="19" t="s">
        <v>174</v>
      </c>
      <c r="E28" s="7">
        <v>85.28</v>
      </c>
      <c r="F28" s="8">
        <f t="shared" si="0"/>
        <v>34.112</v>
      </c>
      <c r="G28" s="22">
        <v>25</v>
      </c>
      <c r="H28" s="8">
        <v>84</v>
      </c>
      <c r="I28" s="8">
        <f t="shared" si="1"/>
        <v>50.4</v>
      </c>
      <c r="J28" s="8">
        <f t="shared" si="2"/>
        <v>84.512</v>
      </c>
      <c r="K28" s="9">
        <v>4</v>
      </c>
    </row>
    <row r="29" spans="1:11" ht="48" customHeight="1">
      <c r="A29" s="5" t="s">
        <v>175</v>
      </c>
      <c r="B29" s="6" t="s">
        <v>127</v>
      </c>
      <c r="C29" s="6" t="s">
        <v>167</v>
      </c>
      <c r="D29" s="19" t="s">
        <v>176</v>
      </c>
      <c r="E29" s="7">
        <v>79.46</v>
      </c>
      <c r="F29" s="8">
        <f t="shared" si="0"/>
        <v>31.784</v>
      </c>
      <c r="G29" s="22">
        <v>30</v>
      </c>
      <c r="H29" s="8">
        <v>86</v>
      </c>
      <c r="I29" s="8">
        <f t="shared" si="1"/>
        <v>51.6</v>
      </c>
      <c r="J29" s="8">
        <f t="shared" si="2"/>
        <v>83.384</v>
      </c>
      <c r="K29" s="9">
        <v>5</v>
      </c>
    </row>
    <row r="30" spans="1:11" ht="48" customHeight="1">
      <c r="A30" s="5" t="s">
        <v>177</v>
      </c>
      <c r="B30" s="6" t="s">
        <v>127</v>
      </c>
      <c r="C30" s="6" t="s">
        <v>167</v>
      </c>
      <c r="D30" s="19" t="s">
        <v>178</v>
      </c>
      <c r="E30" s="7">
        <v>80.52</v>
      </c>
      <c r="F30" s="8">
        <f t="shared" si="0"/>
        <v>32.208</v>
      </c>
      <c r="G30" s="22">
        <v>26</v>
      </c>
      <c r="H30" s="8">
        <v>81.67</v>
      </c>
      <c r="I30" s="8">
        <f t="shared" si="1"/>
        <v>49.002</v>
      </c>
      <c r="J30" s="8">
        <f t="shared" si="2"/>
        <v>81.21000000000001</v>
      </c>
      <c r="K30" s="9">
        <v>6</v>
      </c>
    </row>
    <row r="31" spans="1:11" ht="48" customHeight="1">
      <c r="A31" s="5" t="s">
        <v>179</v>
      </c>
      <c r="B31" s="6" t="s">
        <v>127</v>
      </c>
      <c r="C31" s="6" t="s">
        <v>167</v>
      </c>
      <c r="D31" s="19" t="s">
        <v>180</v>
      </c>
      <c r="E31" s="7">
        <v>78.8</v>
      </c>
      <c r="F31" s="8">
        <f t="shared" si="0"/>
        <v>31.52</v>
      </c>
      <c r="G31" s="22">
        <v>28</v>
      </c>
      <c r="H31" s="8">
        <v>82.67</v>
      </c>
      <c r="I31" s="8">
        <f t="shared" si="1"/>
        <v>49.602</v>
      </c>
      <c r="J31" s="8">
        <f t="shared" si="2"/>
        <v>81.122</v>
      </c>
      <c r="K31" s="9">
        <v>7</v>
      </c>
    </row>
    <row r="32" spans="1:11" ht="48" customHeight="1">
      <c r="A32" s="5" t="s">
        <v>181</v>
      </c>
      <c r="B32" s="6" t="s">
        <v>127</v>
      </c>
      <c r="C32" s="6" t="s">
        <v>167</v>
      </c>
      <c r="D32" s="19" t="s">
        <v>182</v>
      </c>
      <c r="E32" s="7">
        <v>79.2</v>
      </c>
      <c r="F32" s="8">
        <f t="shared" si="0"/>
        <v>31.680000000000003</v>
      </c>
      <c r="G32" s="22">
        <v>29</v>
      </c>
      <c r="H32" s="8">
        <v>82</v>
      </c>
      <c r="I32" s="8">
        <f t="shared" si="1"/>
        <v>49.199999999999996</v>
      </c>
      <c r="J32" s="8">
        <f t="shared" si="2"/>
        <v>80.88</v>
      </c>
      <c r="K32" s="9">
        <v>8</v>
      </c>
    </row>
    <row r="33" spans="1:11" ht="48" customHeight="1">
      <c r="A33" s="5" t="s">
        <v>183</v>
      </c>
      <c r="B33" s="6" t="s">
        <v>127</v>
      </c>
      <c r="C33" s="6" t="s">
        <v>167</v>
      </c>
      <c r="D33" s="19" t="s">
        <v>184</v>
      </c>
      <c r="E33" s="7">
        <v>86.5</v>
      </c>
      <c r="F33" s="8">
        <f t="shared" si="0"/>
        <v>34.6</v>
      </c>
      <c r="G33" s="22" t="s">
        <v>89</v>
      </c>
      <c r="H33" s="8"/>
      <c r="I33" s="8">
        <f t="shared" si="1"/>
        <v>0</v>
      </c>
      <c r="J33" s="8">
        <f t="shared" si="2"/>
        <v>34.6</v>
      </c>
      <c r="K33" s="9">
        <v>9</v>
      </c>
    </row>
    <row r="34" spans="1:11" ht="48" customHeight="1">
      <c r="A34" s="5" t="s">
        <v>185</v>
      </c>
      <c r="B34" s="6" t="s">
        <v>153</v>
      </c>
      <c r="C34" s="6" t="s">
        <v>167</v>
      </c>
      <c r="D34" s="19" t="s">
        <v>186</v>
      </c>
      <c r="E34" s="7">
        <v>69.18</v>
      </c>
      <c r="F34" s="8">
        <f t="shared" si="0"/>
        <v>27.672000000000004</v>
      </c>
      <c r="G34" s="22">
        <v>33</v>
      </c>
      <c r="H34" s="8">
        <v>87.33</v>
      </c>
      <c r="I34" s="8">
        <f t="shared" si="1"/>
        <v>52.397999999999996</v>
      </c>
      <c r="J34" s="8">
        <f t="shared" si="2"/>
        <v>80.07</v>
      </c>
      <c r="K34" s="9">
        <v>1</v>
      </c>
    </row>
    <row r="35" spans="1:11" ht="48" customHeight="1">
      <c r="A35" s="5" t="s">
        <v>187</v>
      </c>
      <c r="B35" s="6" t="s">
        <v>153</v>
      </c>
      <c r="C35" s="6" t="s">
        <v>167</v>
      </c>
      <c r="D35" s="19" t="s">
        <v>188</v>
      </c>
      <c r="E35" s="7">
        <v>78.06</v>
      </c>
      <c r="F35" s="8">
        <f t="shared" si="0"/>
        <v>31.224000000000004</v>
      </c>
      <c r="G35" s="22" t="s">
        <v>89</v>
      </c>
      <c r="H35" s="8"/>
      <c r="I35" s="8">
        <f t="shared" si="1"/>
        <v>0</v>
      </c>
      <c r="J35" s="8">
        <f t="shared" si="2"/>
        <v>31.224000000000004</v>
      </c>
      <c r="K35" s="9">
        <v>2</v>
      </c>
    </row>
    <row r="36" spans="1:11" ht="48" customHeight="1">
      <c r="A36" s="5" t="s">
        <v>189</v>
      </c>
      <c r="B36" s="6" t="s">
        <v>153</v>
      </c>
      <c r="C36" s="6" t="s">
        <v>190</v>
      </c>
      <c r="D36" s="19" t="s">
        <v>191</v>
      </c>
      <c r="E36" s="7">
        <v>87.48</v>
      </c>
      <c r="F36" s="8">
        <f t="shared" si="0"/>
        <v>34.992000000000004</v>
      </c>
      <c r="G36" s="22">
        <v>19</v>
      </c>
      <c r="H36" s="8">
        <v>87.67</v>
      </c>
      <c r="I36" s="8">
        <f t="shared" si="1"/>
        <v>52.602</v>
      </c>
      <c r="J36" s="8">
        <f t="shared" si="2"/>
        <v>87.594</v>
      </c>
      <c r="K36" s="9">
        <v>1</v>
      </c>
    </row>
    <row r="37" spans="1:11" ht="48" customHeight="1">
      <c r="A37" s="5" t="s">
        <v>192</v>
      </c>
      <c r="B37" s="6" t="s">
        <v>153</v>
      </c>
      <c r="C37" s="6" t="s">
        <v>190</v>
      </c>
      <c r="D37" s="19" t="s">
        <v>193</v>
      </c>
      <c r="E37" s="7">
        <v>87.04</v>
      </c>
      <c r="F37" s="8">
        <f t="shared" si="0"/>
        <v>34.816</v>
      </c>
      <c r="G37" s="22">
        <v>17</v>
      </c>
      <c r="H37" s="8">
        <v>84.33</v>
      </c>
      <c r="I37" s="8">
        <f t="shared" si="1"/>
        <v>50.598</v>
      </c>
      <c r="J37" s="8">
        <f t="shared" si="2"/>
        <v>85.414</v>
      </c>
      <c r="K37" s="9">
        <v>2</v>
      </c>
    </row>
    <row r="38" spans="1:11" ht="48" customHeight="1">
      <c r="A38" s="5" t="s">
        <v>194</v>
      </c>
      <c r="B38" s="6" t="s">
        <v>153</v>
      </c>
      <c r="C38" s="6" t="s">
        <v>190</v>
      </c>
      <c r="D38" s="19" t="s">
        <v>195</v>
      </c>
      <c r="E38" s="7">
        <v>85.28</v>
      </c>
      <c r="F38" s="8">
        <f t="shared" si="0"/>
        <v>34.112</v>
      </c>
      <c r="G38" s="22">
        <v>20</v>
      </c>
      <c r="H38" s="8">
        <v>84</v>
      </c>
      <c r="I38" s="8">
        <f t="shared" si="1"/>
        <v>50.4</v>
      </c>
      <c r="J38" s="8">
        <f t="shared" si="2"/>
        <v>84.512</v>
      </c>
      <c r="K38" s="9">
        <v>3</v>
      </c>
    </row>
    <row r="39" spans="1:11" ht="48" customHeight="1">
      <c r="A39" s="10" t="s">
        <v>196</v>
      </c>
      <c r="B39" s="11" t="s">
        <v>153</v>
      </c>
      <c r="C39" s="11" t="s">
        <v>190</v>
      </c>
      <c r="D39" s="23" t="s">
        <v>197</v>
      </c>
      <c r="E39" s="12">
        <v>83.36</v>
      </c>
      <c r="F39" s="8">
        <f t="shared" si="0"/>
        <v>33.344</v>
      </c>
      <c r="G39" s="22">
        <v>18</v>
      </c>
      <c r="H39" s="8">
        <v>82.33</v>
      </c>
      <c r="I39" s="8">
        <f t="shared" si="1"/>
        <v>49.397999999999996</v>
      </c>
      <c r="J39" s="8">
        <f t="shared" si="2"/>
        <v>82.74199999999999</v>
      </c>
      <c r="K39" s="9">
        <v>4</v>
      </c>
    </row>
    <row r="40" spans="1:11" ht="48" customHeight="1">
      <c r="A40" s="5" t="s">
        <v>198</v>
      </c>
      <c r="B40" s="6" t="s">
        <v>153</v>
      </c>
      <c r="C40" s="6" t="s">
        <v>190</v>
      </c>
      <c r="D40" s="19" t="s">
        <v>199</v>
      </c>
      <c r="E40" s="7">
        <v>85.62</v>
      </c>
      <c r="F40" s="8">
        <f t="shared" si="0"/>
        <v>34.248000000000005</v>
      </c>
      <c r="G40" s="22">
        <v>21</v>
      </c>
      <c r="H40" s="8">
        <v>80.33</v>
      </c>
      <c r="I40" s="8">
        <f t="shared" si="1"/>
        <v>48.198</v>
      </c>
      <c r="J40" s="8">
        <f t="shared" si="2"/>
        <v>82.446</v>
      </c>
      <c r="K40" s="9">
        <v>5</v>
      </c>
    </row>
  </sheetData>
  <sheetProtection/>
  <mergeCells count="1">
    <mergeCell ref="A1:K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SheetLayoutView="100" workbookViewId="0" topLeftCell="A24">
      <selection activeCell="A29" sqref="A29:IV45"/>
    </sheetView>
  </sheetViews>
  <sheetFormatPr defaultColWidth="9.00390625" defaultRowHeight="25.5" customHeight="1"/>
  <cols>
    <col min="1" max="1" width="10.00390625" style="0" customWidth="1"/>
    <col min="2" max="2" width="18.57421875" style="0" customWidth="1"/>
    <col min="3" max="3" width="13.8515625" style="0" customWidth="1"/>
    <col min="4" max="4" width="16.8515625" style="0" customWidth="1"/>
    <col min="5" max="5" width="12.8515625" style="0" customWidth="1"/>
    <col min="6" max="6" width="13.28125" style="0" customWidth="1"/>
    <col min="7" max="7" width="7.7109375" style="13" customWidth="1"/>
    <col min="8" max="8" width="11.421875" style="13" customWidth="1"/>
    <col min="9" max="9" width="13.28125" style="0" customWidth="1"/>
    <col min="10" max="10" width="12.8515625" style="0" customWidth="1"/>
    <col min="11" max="11" width="8.7109375" style="18" customWidth="1"/>
    <col min="12" max="255" width="13.8515625" style="0" customWidth="1"/>
  </cols>
  <sheetData>
    <row r="1" spans="1:11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8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3" t="s">
        <v>11</v>
      </c>
    </row>
    <row r="4" spans="1:11" ht="36.75" customHeight="1">
      <c r="A4" s="5" t="s">
        <v>200</v>
      </c>
      <c r="B4" s="6" t="s">
        <v>119</v>
      </c>
      <c r="C4" s="6" t="s">
        <v>201</v>
      </c>
      <c r="D4" s="19" t="s">
        <v>202</v>
      </c>
      <c r="E4" s="7">
        <v>84.3</v>
      </c>
      <c r="F4" s="8">
        <f aca="true" t="shared" si="0" ref="F4:F45">E4*0.4</f>
        <v>33.72</v>
      </c>
      <c r="G4" s="17">
        <v>20</v>
      </c>
      <c r="H4" s="15">
        <v>83.66</v>
      </c>
      <c r="I4" s="8">
        <f aca="true" t="shared" si="1" ref="I4:I45">H4*0.6</f>
        <v>50.196</v>
      </c>
      <c r="J4" s="8">
        <f aca="true" t="shared" si="2" ref="J4:J45">F4+I4</f>
        <v>83.916</v>
      </c>
      <c r="K4" s="9">
        <v>1</v>
      </c>
    </row>
    <row r="5" spans="1:11" ht="36.75" customHeight="1">
      <c r="A5" s="5" t="s">
        <v>203</v>
      </c>
      <c r="B5" s="6" t="s">
        <v>119</v>
      </c>
      <c r="C5" s="6" t="s">
        <v>201</v>
      </c>
      <c r="D5" s="19" t="s">
        <v>204</v>
      </c>
      <c r="E5" s="7">
        <v>84.14</v>
      </c>
      <c r="F5" s="8">
        <f t="shared" si="0"/>
        <v>33.656</v>
      </c>
      <c r="G5" s="17">
        <v>18</v>
      </c>
      <c r="H5" s="15">
        <v>83.66</v>
      </c>
      <c r="I5" s="8">
        <f t="shared" si="1"/>
        <v>50.196</v>
      </c>
      <c r="J5" s="8">
        <f t="shared" si="2"/>
        <v>83.852</v>
      </c>
      <c r="K5" s="9">
        <v>2</v>
      </c>
    </row>
    <row r="6" spans="1:11" ht="36.75" customHeight="1">
      <c r="A6" s="5" t="s">
        <v>205</v>
      </c>
      <c r="B6" s="6" t="s">
        <v>119</v>
      </c>
      <c r="C6" s="6" t="s">
        <v>201</v>
      </c>
      <c r="D6" s="19" t="s">
        <v>206</v>
      </c>
      <c r="E6" s="7">
        <v>85.58</v>
      </c>
      <c r="F6" s="8">
        <f t="shared" si="0"/>
        <v>34.232</v>
      </c>
      <c r="G6" s="17">
        <v>19</v>
      </c>
      <c r="H6" s="15">
        <v>82</v>
      </c>
      <c r="I6" s="8">
        <f t="shared" si="1"/>
        <v>49.199999999999996</v>
      </c>
      <c r="J6" s="8">
        <f t="shared" si="2"/>
        <v>83.43199999999999</v>
      </c>
      <c r="K6" s="9">
        <v>3</v>
      </c>
    </row>
    <row r="7" spans="1:11" ht="36.75" customHeight="1">
      <c r="A7" s="5" t="s">
        <v>207</v>
      </c>
      <c r="B7" s="6" t="s">
        <v>119</v>
      </c>
      <c r="C7" s="6" t="s">
        <v>201</v>
      </c>
      <c r="D7" s="19" t="s">
        <v>208</v>
      </c>
      <c r="E7" s="7">
        <v>86.12</v>
      </c>
      <c r="F7" s="8">
        <f t="shared" si="0"/>
        <v>34.448</v>
      </c>
      <c r="G7" s="17">
        <v>22</v>
      </c>
      <c r="H7" s="15">
        <v>81.33</v>
      </c>
      <c r="I7" s="8">
        <f t="shared" si="1"/>
        <v>48.797999999999995</v>
      </c>
      <c r="J7" s="8">
        <f t="shared" si="2"/>
        <v>83.246</v>
      </c>
      <c r="K7" s="9">
        <v>4</v>
      </c>
    </row>
    <row r="8" spans="1:11" ht="36.75" customHeight="1">
      <c r="A8" s="5" t="s">
        <v>209</v>
      </c>
      <c r="B8" s="6" t="s">
        <v>119</v>
      </c>
      <c r="C8" s="6" t="s">
        <v>201</v>
      </c>
      <c r="D8" s="19" t="s">
        <v>210</v>
      </c>
      <c r="E8" s="7">
        <v>85.98</v>
      </c>
      <c r="F8" s="8">
        <f t="shared" si="0"/>
        <v>34.392</v>
      </c>
      <c r="G8" s="17">
        <v>21</v>
      </c>
      <c r="H8" s="15">
        <v>81</v>
      </c>
      <c r="I8" s="8">
        <f t="shared" si="1"/>
        <v>48.6</v>
      </c>
      <c r="J8" s="8">
        <f t="shared" si="2"/>
        <v>82.992</v>
      </c>
      <c r="K8" s="9">
        <v>5</v>
      </c>
    </row>
    <row r="9" spans="1:11" ht="36.75" customHeight="1">
      <c r="A9" s="5" t="s">
        <v>211</v>
      </c>
      <c r="B9" s="6" t="s">
        <v>119</v>
      </c>
      <c r="C9" s="6" t="s">
        <v>201</v>
      </c>
      <c r="D9" s="19" t="s">
        <v>212</v>
      </c>
      <c r="E9" s="7">
        <v>86.5</v>
      </c>
      <c r="F9" s="8">
        <f t="shared" si="0"/>
        <v>34.6</v>
      </c>
      <c r="G9" s="17">
        <v>23</v>
      </c>
      <c r="H9" s="15">
        <v>80.33</v>
      </c>
      <c r="I9" s="8">
        <f t="shared" si="1"/>
        <v>48.198</v>
      </c>
      <c r="J9" s="8">
        <f t="shared" si="2"/>
        <v>82.798</v>
      </c>
      <c r="K9" s="9">
        <v>6</v>
      </c>
    </row>
    <row r="10" spans="1:11" ht="36.75" customHeight="1">
      <c r="A10" s="5" t="s">
        <v>213</v>
      </c>
      <c r="B10" s="6" t="s">
        <v>127</v>
      </c>
      <c r="C10" s="6" t="s">
        <v>214</v>
      </c>
      <c r="D10" s="19" t="s">
        <v>215</v>
      </c>
      <c r="E10" s="7">
        <v>85.9</v>
      </c>
      <c r="F10" s="8">
        <f t="shared" si="0"/>
        <v>34.36000000000001</v>
      </c>
      <c r="G10" s="17">
        <v>14</v>
      </c>
      <c r="H10" s="15">
        <v>84</v>
      </c>
      <c r="I10" s="8">
        <f t="shared" si="1"/>
        <v>50.4</v>
      </c>
      <c r="J10" s="8">
        <f t="shared" si="2"/>
        <v>84.76</v>
      </c>
      <c r="K10" s="9">
        <v>1</v>
      </c>
    </row>
    <row r="11" spans="1:11" ht="36.75" customHeight="1">
      <c r="A11" s="5" t="s">
        <v>216</v>
      </c>
      <c r="B11" s="6" t="s">
        <v>127</v>
      </c>
      <c r="C11" s="6" t="s">
        <v>214</v>
      </c>
      <c r="D11" s="19" t="s">
        <v>217</v>
      </c>
      <c r="E11" s="7">
        <v>84.72</v>
      </c>
      <c r="F11" s="8">
        <f t="shared" si="0"/>
        <v>33.888</v>
      </c>
      <c r="G11" s="17">
        <v>17</v>
      </c>
      <c r="H11" s="15">
        <v>77</v>
      </c>
      <c r="I11" s="8">
        <f t="shared" si="1"/>
        <v>46.199999999999996</v>
      </c>
      <c r="J11" s="8">
        <f t="shared" si="2"/>
        <v>80.088</v>
      </c>
      <c r="K11" s="9">
        <v>2</v>
      </c>
    </row>
    <row r="12" spans="1:11" ht="36.75" customHeight="1">
      <c r="A12" s="5" t="s">
        <v>218</v>
      </c>
      <c r="B12" s="6" t="s">
        <v>127</v>
      </c>
      <c r="C12" s="6" t="s">
        <v>214</v>
      </c>
      <c r="D12" s="19" t="s">
        <v>219</v>
      </c>
      <c r="E12" s="7">
        <v>81.86</v>
      </c>
      <c r="F12" s="8">
        <f t="shared" si="0"/>
        <v>32.744</v>
      </c>
      <c r="G12" s="17">
        <v>15</v>
      </c>
      <c r="H12" s="15">
        <v>76.33</v>
      </c>
      <c r="I12" s="8">
        <f t="shared" si="1"/>
        <v>45.797999999999995</v>
      </c>
      <c r="J12" s="8">
        <f t="shared" si="2"/>
        <v>78.542</v>
      </c>
      <c r="K12" s="9">
        <v>3</v>
      </c>
    </row>
    <row r="13" spans="1:11" ht="36.75" customHeight="1">
      <c r="A13" s="5" t="s">
        <v>220</v>
      </c>
      <c r="B13" s="6" t="s">
        <v>127</v>
      </c>
      <c r="C13" s="6" t="s">
        <v>214</v>
      </c>
      <c r="D13" s="19" t="s">
        <v>221</v>
      </c>
      <c r="E13" s="7">
        <v>85.22</v>
      </c>
      <c r="F13" s="8">
        <f t="shared" si="0"/>
        <v>34.088</v>
      </c>
      <c r="G13" s="17">
        <v>16</v>
      </c>
      <c r="H13" s="15">
        <v>72.66</v>
      </c>
      <c r="I13" s="8">
        <f t="shared" si="1"/>
        <v>43.596</v>
      </c>
      <c r="J13" s="8">
        <f t="shared" si="2"/>
        <v>77.684</v>
      </c>
      <c r="K13" s="9">
        <v>4</v>
      </c>
    </row>
    <row r="14" spans="1:11" ht="36.75" customHeight="1">
      <c r="A14" s="5" t="s">
        <v>222</v>
      </c>
      <c r="B14" s="6" t="s">
        <v>127</v>
      </c>
      <c r="C14" s="6" t="s">
        <v>214</v>
      </c>
      <c r="D14" s="19" t="s">
        <v>223</v>
      </c>
      <c r="E14" s="7">
        <v>81.78</v>
      </c>
      <c r="F14" s="8">
        <f t="shared" si="0"/>
        <v>32.712</v>
      </c>
      <c r="G14" s="17" t="s">
        <v>89</v>
      </c>
      <c r="H14" s="15"/>
      <c r="I14" s="8">
        <f t="shared" si="1"/>
        <v>0</v>
      </c>
      <c r="J14" s="8">
        <f t="shared" si="2"/>
        <v>32.712</v>
      </c>
      <c r="K14" s="9">
        <v>5</v>
      </c>
    </row>
    <row r="15" spans="1:11" ht="36.75" customHeight="1">
      <c r="A15" s="5" t="s">
        <v>224</v>
      </c>
      <c r="B15" s="6" t="s">
        <v>127</v>
      </c>
      <c r="C15" s="6" t="s">
        <v>214</v>
      </c>
      <c r="D15" s="19" t="s">
        <v>225</v>
      </c>
      <c r="E15" s="7">
        <v>81.46</v>
      </c>
      <c r="F15" s="8">
        <f t="shared" si="0"/>
        <v>32.583999999999996</v>
      </c>
      <c r="G15" s="17" t="s">
        <v>89</v>
      </c>
      <c r="H15" s="15"/>
      <c r="I15" s="8">
        <f t="shared" si="1"/>
        <v>0</v>
      </c>
      <c r="J15" s="8">
        <f t="shared" si="2"/>
        <v>32.583999999999996</v>
      </c>
      <c r="K15" s="9">
        <v>6</v>
      </c>
    </row>
    <row r="16" spans="1:11" ht="36.75" customHeight="1">
      <c r="A16" s="5" t="s">
        <v>226</v>
      </c>
      <c r="B16" s="6" t="s">
        <v>153</v>
      </c>
      <c r="C16" s="6" t="s">
        <v>214</v>
      </c>
      <c r="D16" s="19" t="s">
        <v>227</v>
      </c>
      <c r="E16" s="7">
        <v>87.38</v>
      </c>
      <c r="F16" s="8">
        <f t="shared" si="0"/>
        <v>34.952</v>
      </c>
      <c r="G16" s="17">
        <v>9</v>
      </c>
      <c r="H16" s="15">
        <v>85</v>
      </c>
      <c r="I16" s="8">
        <f t="shared" si="1"/>
        <v>51</v>
      </c>
      <c r="J16" s="8">
        <f t="shared" si="2"/>
        <v>85.952</v>
      </c>
      <c r="K16" s="9">
        <v>1</v>
      </c>
    </row>
    <row r="17" spans="1:11" ht="36.75" customHeight="1">
      <c r="A17" s="5" t="s">
        <v>228</v>
      </c>
      <c r="B17" s="6" t="s">
        <v>153</v>
      </c>
      <c r="C17" s="6" t="s">
        <v>214</v>
      </c>
      <c r="D17" s="19" t="s">
        <v>229</v>
      </c>
      <c r="E17" s="7">
        <v>88.18</v>
      </c>
      <c r="F17" s="8">
        <f t="shared" si="0"/>
        <v>35.272000000000006</v>
      </c>
      <c r="G17" s="17">
        <v>6</v>
      </c>
      <c r="H17" s="15">
        <v>83.33</v>
      </c>
      <c r="I17" s="8">
        <f t="shared" si="1"/>
        <v>49.998</v>
      </c>
      <c r="J17" s="8">
        <f t="shared" si="2"/>
        <v>85.27000000000001</v>
      </c>
      <c r="K17" s="9">
        <v>2</v>
      </c>
    </row>
    <row r="18" spans="1:11" ht="36.75" customHeight="1">
      <c r="A18" s="5" t="s">
        <v>230</v>
      </c>
      <c r="B18" s="6" t="s">
        <v>153</v>
      </c>
      <c r="C18" s="6" t="s">
        <v>214</v>
      </c>
      <c r="D18" s="19" t="s">
        <v>231</v>
      </c>
      <c r="E18" s="7">
        <v>87.64</v>
      </c>
      <c r="F18" s="8">
        <f t="shared" si="0"/>
        <v>35.056000000000004</v>
      </c>
      <c r="G18" s="17">
        <v>7</v>
      </c>
      <c r="H18" s="15">
        <v>83.33</v>
      </c>
      <c r="I18" s="8">
        <f t="shared" si="1"/>
        <v>49.998</v>
      </c>
      <c r="J18" s="8">
        <f t="shared" si="2"/>
        <v>85.054</v>
      </c>
      <c r="K18" s="9">
        <v>3</v>
      </c>
    </row>
    <row r="19" spans="1:11" ht="36.75" customHeight="1">
      <c r="A19" s="5" t="s">
        <v>232</v>
      </c>
      <c r="B19" s="6" t="s">
        <v>153</v>
      </c>
      <c r="C19" s="6" t="s">
        <v>214</v>
      </c>
      <c r="D19" s="19" t="s">
        <v>233</v>
      </c>
      <c r="E19" s="7">
        <v>87.08</v>
      </c>
      <c r="F19" s="8">
        <f t="shared" si="0"/>
        <v>34.832</v>
      </c>
      <c r="G19" s="17">
        <v>10</v>
      </c>
      <c r="H19" s="15">
        <v>83.33</v>
      </c>
      <c r="I19" s="8">
        <f t="shared" si="1"/>
        <v>49.998</v>
      </c>
      <c r="J19" s="8">
        <f t="shared" si="2"/>
        <v>84.83</v>
      </c>
      <c r="K19" s="9">
        <v>4</v>
      </c>
    </row>
    <row r="20" spans="1:11" ht="36.75" customHeight="1">
      <c r="A20" s="5" t="s">
        <v>234</v>
      </c>
      <c r="B20" s="6" t="s">
        <v>153</v>
      </c>
      <c r="C20" s="6" t="s">
        <v>214</v>
      </c>
      <c r="D20" s="19" t="s">
        <v>235</v>
      </c>
      <c r="E20" s="7">
        <v>88.68</v>
      </c>
      <c r="F20" s="8">
        <f t="shared" si="0"/>
        <v>35.472</v>
      </c>
      <c r="G20" s="17">
        <v>5</v>
      </c>
      <c r="H20" s="15">
        <v>79</v>
      </c>
      <c r="I20" s="8">
        <f t="shared" si="1"/>
        <v>47.4</v>
      </c>
      <c r="J20" s="8">
        <f t="shared" si="2"/>
        <v>82.872</v>
      </c>
      <c r="K20" s="9">
        <v>5</v>
      </c>
    </row>
    <row r="21" spans="1:11" ht="36.75" customHeight="1">
      <c r="A21" s="5" t="s">
        <v>236</v>
      </c>
      <c r="B21" s="6" t="s">
        <v>153</v>
      </c>
      <c r="C21" s="6" t="s">
        <v>214</v>
      </c>
      <c r="D21" s="19" t="s">
        <v>237</v>
      </c>
      <c r="E21" s="7">
        <v>84.32</v>
      </c>
      <c r="F21" s="8">
        <f t="shared" si="0"/>
        <v>33.728</v>
      </c>
      <c r="G21" s="17">
        <v>8</v>
      </c>
      <c r="H21" s="15">
        <v>80.66</v>
      </c>
      <c r="I21" s="8">
        <f t="shared" si="1"/>
        <v>48.395999999999994</v>
      </c>
      <c r="J21" s="8">
        <f t="shared" si="2"/>
        <v>82.124</v>
      </c>
      <c r="K21" s="9">
        <v>6</v>
      </c>
    </row>
    <row r="22" spans="1:11" ht="36.75" customHeight="1">
      <c r="A22" s="5" t="s">
        <v>238</v>
      </c>
      <c r="B22" s="6" t="s">
        <v>119</v>
      </c>
      <c r="C22" s="6" t="s">
        <v>239</v>
      </c>
      <c r="D22" s="19" t="s">
        <v>240</v>
      </c>
      <c r="E22" s="7">
        <v>86.3</v>
      </c>
      <c r="F22" s="8">
        <f t="shared" si="0"/>
        <v>34.52</v>
      </c>
      <c r="G22" s="17">
        <v>11</v>
      </c>
      <c r="H22" s="15">
        <v>85</v>
      </c>
      <c r="I22" s="8">
        <f t="shared" si="1"/>
        <v>51</v>
      </c>
      <c r="J22" s="8">
        <f t="shared" si="2"/>
        <v>85.52000000000001</v>
      </c>
      <c r="K22" s="9">
        <v>1</v>
      </c>
    </row>
    <row r="23" spans="1:11" ht="36.75" customHeight="1">
      <c r="A23" s="5" t="s">
        <v>241</v>
      </c>
      <c r="B23" s="6" t="s">
        <v>119</v>
      </c>
      <c r="C23" s="6" t="s">
        <v>239</v>
      </c>
      <c r="D23" s="19" t="s">
        <v>242</v>
      </c>
      <c r="E23" s="7">
        <v>84.4</v>
      </c>
      <c r="F23" s="8">
        <f t="shared" si="0"/>
        <v>33.760000000000005</v>
      </c>
      <c r="G23" s="17">
        <v>13</v>
      </c>
      <c r="H23" s="15">
        <v>83.66</v>
      </c>
      <c r="I23" s="8">
        <f t="shared" si="1"/>
        <v>50.196</v>
      </c>
      <c r="J23" s="8">
        <f t="shared" si="2"/>
        <v>83.956</v>
      </c>
      <c r="K23" s="9">
        <v>2</v>
      </c>
    </row>
    <row r="24" spans="1:11" ht="36.75" customHeight="1">
      <c r="A24" s="5" t="s">
        <v>243</v>
      </c>
      <c r="B24" s="6" t="s">
        <v>119</v>
      </c>
      <c r="C24" s="6" t="s">
        <v>239</v>
      </c>
      <c r="D24" s="19" t="s">
        <v>244</v>
      </c>
      <c r="E24" s="7">
        <v>87.56</v>
      </c>
      <c r="F24" s="8">
        <f t="shared" si="0"/>
        <v>35.024</v>
      </c>
      <c r="G24" s="17">
        <v>12</v>
      </c>
      <c r="H24" s="15">
        <v>81.33</v>
      </c>
      <c r="I24" s="8">
        <f t="shared" si="1"/>
        <v>48.797999999999995</v>
      </c>
      <c r="J24" s="8">
        <f t="shared" si="2"/>
        <v>83.822</v>
      </c>
      <c r="K24" s="9">
        <v>3</v>
      </c>
    </row>
    <row r="25" spans="1:11" ht="36.75" customHeight="1">
      <c r="A25" s="5" t="s">
        <v>245</v>
      </c>
      <c r="B25" s="6" t="s">
        <v>127</v>
      </c>
      <c r="C25" s="6" t="s">
        <v>246</v>
      </c>
      <c r="D25" s="19" t="s">
        <v>247</v>
      </c>
      <c r="E25" s="7">
        <v>67.64</v>
      </c>
      <c r="F25" s="8">
        <f t="shared" si="0"/>
        <v>27.056</v>
      </c>
      <c r="G25" s="17">
        <v>2</v>
      </c>
      <c r="H25" s="15">
        <v>84.33</v>
      </c>
      <c r="I25" s="8">
        <f t="shared" si="1"/>
        <v>50.598</v>
      </c>
      <c r="J25" s="8">
        <f t="shared" si="2"/>
        <v>77.654</v>
      </c>
      <c r="K25" s="9">
        <v>1</v>
      </c>
    </row>
    <row r="26" spans="1:11" ht="36.75" customHeight="1">
      <c r="A26" s="5" t="s">
        <v>248</v>
      </c>
      <c r="B26" s="6" t="s">
        <v>127</v>
      </c>
      <c r="C26" s="6" t="s">
        <v>246</v>
      </c>
      <c r="D26" s="19" t="s">
        <v>249</v>
      </c>
      <c r="E26" s="7">
        <v>73.16</v>
      </c>
      <c r="F26" s="8">
        <f t="shared" si="0"/>
        <v>29.264</v>
      </c>
      <c r="G26" s="17">
        <v>3</v>
      </c>
      <c r="H26" s="15">
        <v>79.33</v>
      </c>
      <c r="I26" s="8">
        <f t="shared" si="1"/>
        <v>47.598</v>
      </c>
      <c r="J26" s="8">
        <f t="shared" si="2"/>
        <v>76.862</v>
      </c>
      <c r="K26" s="9">
        <v>2</v>
      </c>
    </row>
    <row r="27" spans="1:11" ht="36.75" customHeight="1">
      <c r="A27" s="5" t="s">
        <v>250</v>
      </c>
      <c r="B27" s="6" t="s">
        <v>127</v>
      </c>
      <c r="C27" s="6" t="s">
        <v>246</v>
      </c>
      <c r="D27" s="19" t="s">
        <v>251</v>
      </c>
      <c r="E27" s="7">
        <v>73.3</v>
      </c>
      <c r="F27" s="8">
        <f t="shared" si="0"/>
        <v>29.32</v>
      </c>
      <c r="G27" s="17">
        <v>1</v>
      </c>
      <c r="H27" s="15">
        <v>78.33</v>
      </c>
      <c r="I27" s="8">
        <f t="shared" si="1"/>
        <v>46.998</v>
      </c>
      <c r="J27" s="8">
        <f t="shared" si="2"/>
        <v>76.318</v>
      </c>
      <c r="K27" s="9">
        <v>3</v>
      </c>
    </row>
    <row r="28" spans="1:11" ht="36.75" customHeight="1">
      <c r="A28" s="5" t="s">
        <v>252</v>
      </c>
      <c r="B28" s="6" t="s">
        <v>127</v>
      </c>
      <c r="C28" s="6" t="s">
        <v>246</v>
      </c>
      <c r="D28" s="19" t="s">
        <v>253</v>
      </c>
      <c r="E28" s="7">
        <v>60.98</v>
      </c>
      <c r="F28" s="8">
        <f t="shared" si="0"/>
        <v>24.392</v>
      </c>
      <c r="G28" s="17">
        <v>4</v>
      </c>
      <c r="H28" s="15">
        <v>81.33</v>
      </c>
      <c r="I28" s="8">
        <f t="shared" si="1"/>
        <v>48.797999999999995</v>
      </c>
      <c r="J28" s="8">
        <f t="shared" si="2"/>
        <v>73.19</v>
      </c>
      <c r="K28" s="9">
        <v>4</v>
      </c>
    </row>
    <row r="29" spans="1:11" ht="36.75" customHeight="1">
      <c r="A29" s="5" t="s">
        <v>254</v>
      </c>
      <c r="B29" s="6" t="s">
        <v>153</v>
      </c>
      <c r="C29" s="6" t="s">
        <v>246</v>
      </c>
      <c r="D29" s="19" t="s">
        <v>255</v>
      </c>
      <c r="E29" s="7">
        <v>90.52</v>
      </c>
      <c r="F29" s="8">
        <f t="shared" si="0"/>
        <v>36.208</v>
      </c>
      <c r="G29" s="17">
        <v>24</v>
      </c>
      <c r="H29" s="15">
        <v>84.66</v>
      </c>
      <c r="I29" s="8">
        <f t="shared" si="1"/>
        <v>50.796</v>
      </c>
      <c r="J29" s="8">
        <f t="shared" si="2"/>
        <v>87.00399999999999</v>
      </c>
      <c r="K29" s="9">
        <v>1</v>
      </c>
    </row>
    <row r="30" spans="1:11" ht="36.75" customHeight="1">
      <c r="A30" s="5" t="s">
        <v>256</v>
      </c>
      <c r="B30" s="6" t="s">
        <v>153</v>
      </c>
      <c r="C30" s="6" t="s">
        <v>246</v>
      </c>
      <c r="D30" s="19" t="s">
        <v>257</v>
      </c>
      <c r="E30" s="7">
        <v>86.36</v>
      </c>
      <c r="F30" s="8">
        <f t="shared" si="0"/>
        <v>34.544000000000004</v>
      </c>
      <c r="G30" s="17">
        <v>33</v>
      </c>
      <c r="H30" s="15">
        <v>84</v>
      </c>
      <c r="I30" s="8">
        <f t="shared" si="1"/>
        <v>50.4</v>
      </c>
      <c r="J30" s="8">
        <f t="shared" si="2"/>
        <v>84.944</v>
      </c>
      <c r="K30" s="9">
        <v>2</v>
      </c>
    </row>
    <row r="31" spans="1:11" ht="36.75" customHeight="1">
      <c r="A31" s="5" t="s">
        <v>258</v>
      </c>
      <c r="B31" s="6" t="s">
        <v>153</v>
      </c>
      <c r="C31" s="6" t="s">
        <v>246</v>
      </c>
      <c r="D31" s="19" t="s">
        <v>259</v>
      </c>
      <c r="E31" s="7">
        <v>82.6</v>
      </c>
      <c r="F31" s="8">
        <f t="shared" si="0"/>
        <v>33.04</v>
      </c>
      <c r="G31" s="17">
        <v>35</v>
      </c>
      <c r="H31" s="15">
        <v>86.33</v>
      </c>
      <c r="I31" s="8">
        <f t="shared" si="1"/>
        <v>51.797999999999995</v>
      </c>
      <c r="J31" s="8">
        <f t="shared" si="2"/>
        <v>84.838</v>
      </c>
      <c r="K31" s="9">
        <v>3</v>
      </c>
    </row>
    <row r="32" spans="1:11" ht="36.75" customHeight="1">
      <c r="A32" s="5" t="s">
        <v>260</v>
      </c>
      <c r="B32" s="6" t="s">
        <v>153</v>
      </c>
      <c r="C32" s="6" t="s">
        <v>246</v>
      </c>
      <c r="D32" s="19" t="s">
        <v>261</v>
      </c>
      <c r="E32" s="7">
        <v>85.46</v>
      </c>
      <c r="F32" s="8">
        <f t="shared" si="0"/>
        <v>34.184</v>
      </c>
      <c r="G32" s="17">
        <v>34</v>
      </c>
      <c r="H32" s="15">
        <v>84.33</v>
      </c>
      <c r="I32" s="8">
        <f t="shared" si="1"/>
        <v>50.598</v>
      </c>
      <c r="J32" s="8">
        <f t="shared" si="2"/>
        <v>84.782</v>
      </c>
      <c r="K32" s="9">
        <v>4</v>
      </c>
    </row>
    <row r="33" spans="1:11" ht="36.75" customHeight="1">
      <c r="A33" s="5" t="s">
        <v>262</v>
      </c>
      <c r="B33" s="6" t="s">
        <v>153</v>
      </c>
      <c r="C33" s="6" t="s">
        <v>246</v>
      </c>
      <c r="D33" s="19" t="s">
        <v>263</v>
      </c>
      <c r="E33" s="7">
        <v>87.1</v>
      </c>
      <c r="F33" s="8">
        <f t="shared" si="0"/>
        <v>34.839999999999996</v>
      </c>
      <c r="G33" s="17">
        <v>28</v>
      </c>
      <c r="H33" s="15">
        <v>83</v>
      </c>
      <c r="I33" s="8">
        <f t="shared" si="1"/>
        <v>49.8</v>
      </c>
      <c r="J33" s="8">
        <f t="shared" si="2"/>
        <v>84.63999999999999</v>
      </c>
      <c r="K33" s="9">
        <v>5</v>
      </c>
    </row>
    <row r="34" spans="1:11" ht="36.75" customHeight="1">
      <c r="A34" s="5" t="s">
        <v>264</v>
      </c>
      <c r="B34" s="6" t="s">
        <v>153</v>
      </c>
      <c r="C34" s="6" t="s">
        <v>246</v>
      </c>
      <c r="D34" s="19" t="s">
        <v>265</v>
      </c>
      <c r="E34" s="7">
        <v>80.66</v>
      </c>
      <c r="F34" s="8">
        <f t="shared" si="0"/>
        <v>32.264</v>
      </c>
      <c r="G34" s="17">
        <v>29</v>
      </c>
      <c r="H34" s="15">
        <v>86.66</v>
      </c>
      <c r="I34" s="8">
        <f t="shared" si="1"/>
        <v>51.995999999999995</v>
      </c>
      <c r="J34" s="8">
        <f t="shared" si="2"/>
        <v>84.25999999999999</v>
      </c>
      <c r="K34" s="9">
        <v>6</v>
      </c>
    </row>
    <row r="35" spans="1:11" ht="36.75" customHeight="1">
      <c r="A35" s="5" t="s">
        <v>266</v>
      </c>
      <c r="B35" s="6" t="s">
        <v>153</v>
      </c>
      <c r="C35" s="6" t="s">
        <v>246</v>
      </c>
      <c r="D35" s="19" t="s">
        <v>267</v>
      </c>
      <c r="E35" s="7">
        <v>83.06</v>
      </c>
      <c r="F35" s="8">
        <f t="shared" si="0"/>
        <v>33.224000000000004</v>
      </c>
      <c r="G35" s="17">
        <v>40</v>
      </c>
      <c r="H35" s="15">
        <v>84</v>
      </c>
      <c r="I35" s="8">
        <f t="shared" si="1"/>
        <v>50.4</v>
      </c>
      <c r="J35" s="8">
        <f t="shared" si="2"/>
        <v>83.624</v>
      </c>
      <c r="K35" s="9">
        <v>7</v>
      </c>
    </row>
    <row r="36" spans="1:11" ht="36.75" customHeight="1">
      <c r="A36" s="5" t="s">
        <v>268</v>
      </c>
      <c r="B36" s="6" t="s">
        <v>153</v>
      </c>
      <c r="C36" s="6" t="s">
        <v>246</v>
      </c>
      <c r="D36" s="19" t="s">
        <v>269</v>
      </c>
      <c r="E36" s="7">
        <v>83.58</v>
      </c>
      <c r="F36" s="8">
        <f t="shared" si="0"/>
        <v>33.432</v>
      </c>
      <c r="G36" s="17">
        <v>37</v>
      </c>
      <c r="H36" s="15">
        <v>82.33</v>
      </c>
      <c r="I36" s="8">
        <f t="shared" si="1"/>
        <v>49.397999999999996</v>
      </c>
      <c r="J36" s="8">
        <f t="shared" si="2"/>
        <v>82.83</v>
      </c>
      <c r="K36" s="9">
        <v>8</v>
      </c>
    </row>
    <row r="37" spans="1:11" ht="36.75" customHeight="1">
      <c r="A37" s="5" t="s">
        <v>270</v>
      </c>
      <c r="B37" s="6" t="s">
        <v>153</v>
      </c>
      <c r="C37" s="6" t="s">
        <v>246</v>
      </c>
      <c r="D37" s="19" t="s">
        <v>271</v>
      </c>
      <c r="E37" s="7">
        <v>83.02</v>
      </c>
      <c r="F37" s="8">
        <f t="shared" si="0"/>
        <v>33.208</v>
      </c>
      <c r="G37" s="17">
        <v>30</v>
      </c>
      <c r="H37" s="15">
        <v>82.66</v>
      </c>
      <c r="I37" s="8">
        <f t="shared" si="1"/>
        <v>49.596</v>
      </c>
      <c r="J37" s="8">
        <f t="shared" si="2"/>
        <v>82.804</v>
      </c>
      <c r="K37" s="9">
        <v>9</v>
      </c>
    </row>
    <row r="38" spans="1:11" ht="36.75" customHeight="1">
      <c r="A38" s="5" t="s">
        <v>272</v>
      </c>
      <c r="B38" s="6" t="s">
        <v>153</v>
      </c>
      <c r="C38" s="6" t="s">
        <v>246</v>
      </c>
      <c r="D38" s="19" t="s">
        <v>273</v>
      </c>
      <c r="E38" s="7">
        <v>85.78</v>
      </c>
      <c r="F38" s="8">
        <f t="shared" si="0"/>
        <v>34.312000000000005</v>
      </c>
      <c r="G38" s="17">
        <v>26</v>
      </c>
      <c r="H38" s="15">
        <v>79.66</v>
      </c>
      <c r="I38" s="8">
        <f t="shared" si="1"/>
        <v>47.796</v>
      </c>
      <c r="J38" s="8">
        <f t="shared" si="2"/>
        <v>82.108</v>
      </c>
      <c r="K38" s="9">
        <v>10</v>
      </c>
    </row>
    <row r="39" spans="1:11" ht="36.75" customHeight="1">
      <c r="A39" s="5" t="s">
        <v>274</v>
      </c>
      <c r="B39" s="6" t="s">
        <v>153</v>
      </c>
      <c r="C39" s="6" t="s">
        <v>246</v>
      </c>
      <c r="D39" s="19" t="s">
        <v>275</v>
      </c>
      <c r="E39" s="7">
        <v>82.26</v>
      </c>
      <c r="F39" s="8">
        <f t="shared" si="0"/>
        <v>32.904</v>
      </c>
      <c r="G39" s="17">
        <v>39</v>
      </c>
      <c r="H39" s="15">
        <v>81.33</v>
      </c>
      <c r="I39" s="8">
        <f t="shared" si="1"/>
        <v>48.797999999999995</v>
      </c>
      <c r="J39" s="8">
        <f t="shared" si="2"/>
        <v>81.702</v>
      </c>
      <c r="K39" s="9">
        <v>11</v>
      </c>
    </row>
    <row r="40" spans="1:11" ht="36.75" customHeight="1">
      <c r="A40" s="5" t="s">
        <v>276</v>
      </c>
      <c r="B40" s="6" t="s">
        <v>153</v>
      </c>
      <c r="C40" s="6" t="s">
        <v>246</v>
      </c>
      <c r="D40" s="19" t="s">
        <v>277</v>
      </c>
      <c r="E40" s="7">
        <v>84.9</v>
      </c>
      <c r="F40" s="8">
        <f t="shared" si="0"/>
        <v>33.96</v>
      </c>
      <c r="G40" s="17">
        <v>38</v>
      </c>
      <c r="H40" s="15">
        <v>79</v>
      </c>
      <c r="I40" s="8">
        <f t="shared" si="1"/>
        <v>47.4</v>
      </c>
      <c r="J40" s="8">
        <f t="shared" si="2"/>
        <v>81.36</v>
      </c>
      <c r="K40" s="9">
        <v>12</v>
      </c>
    </row>
    <row r="41" spans="1:11" ht="36.75" customHeight="1">
      <c r="A41" s="5" t="s">
        <v>278</v>
      </c>
      <c r="B41" s="6" t="s">
        <v>153</v>
      </c>
      <c r="C41" s="6" t="s">
        <v>246</v>
      </c>
      <c r="D41" s="19" t="s">
        <v>279</v>
      </c>
      <c r="E41" s="7">
        <v>82.92</v>
      </c>
      <c r="F41" s="8">
        <f t="shared" si="0"/>
        <v>33.168</v>
      </c>
      <c r="G41" s="17">
        <v>27</v>
      </c>
      <c r="H41" s="15">
        <v>79.66</v>
      </c>
      <c r="I41" s="8">
        <f t="shared" si="1"/>
        <v>47.796</v>
      </c>
      <c r="J41" s="8">
        <f t="shared" si="2"/>
        <v>80.964</v>
      </c>
      <c r="K41" s="9">
        <v>13</v>
      </c>
    </row>
    <row r="42" spans="1:11" ht="36.75" customHeight="1">
      <c r="A42" s="5" t="s">
        <v>280</v>
      </c>
      <c r="B42" s="6" t="s">
        <v>153</v>
      </c>
      <c r="C42" s="6" t="s">
        <v>246</v>
      </c>
      <c r="D42" s="19" t="s">
        <v>281</v>
      </c>
      <c r="E42" s="7">
        <v>81.62</v>
      </c>
      <c r="F42" s="8">
        <f t="shared" si="0"/>
        <v>32.648</v>
      </c>
      <c r="G42" s="17">
        <v>32</v>
      </c>
      <c r="H42" s="15">
        <v>79.66</v>
      </c>
      <c r="I42" s="8">
        <f t="shared" si="1"/>
        <v>47.796</v>
      </c>
      <c r="J42" s="8">
        <f t="shared" si="2"/>
        <v>80.444</v>
      </c>
      <c r="K42" s="9">
        <v>14</v>
      </c>
    </row>
    <row r="43" spans="1:11" ht="36.75" customHeight="1">
      <c r="A43" s="5" t="s">
        <v>282</v>
      </c>
      <c r="B43" s="6" t="s">
        <v>153</v>
      </c>
      <c r="C43" s="6" t="s">
        <v>246</v>
      </c>
      <c r="D43" s="19" t="s">
        <v>283</v>
      </c>
      <c r="E43" s="7">
        <v>80.2</v>
      </c>
      <c r="F43" s="8">
        <f t="shared" si="0"/>
        <v>32.080000000000005</v>
      </c>
      <c r="G43" s="17">
        <v>36</v>
      </c>
      <c r="H43" s="15">
        <v>79.33</v>
      </c>
      <c r="I43" s="8">
        <f t="shared" si="1"/>
        <v>47.598</v>
      </c>
      <c r="J43" s="8">
        <f t="shared" si="2"/>
        <v>79.678</v>
      </c>
      <c r="K43" s="9">
        <v>15</v>
      </c>
    </row>
    <row r="44" spans="1:11" ht="36.75" customHeight="1">
      <c r="A44" s="5" t="s">
        <v>284</v>
      </c>
      <c r="B44" s="6" t="s">
        <v>153</v>
      </c>
      <c r="C44" s="6" t="s">
        <v>246</v>
      </c>
      <c r="D44" s="19" t="s">
        <v>285</v>
      </c>
      <c r="E44" s="7">
        <v>83.86</v>
      </c>
      <c r="F44" s="8">
        <f t="shared" si="0"/>
        <v>33.544000000000004</v>
      </c>
      <c r="G44" s="17">
        <v>25</v>
      </c>
      <c r="H44" s="15">
        <v>76.66</v>
      </c>
      <c r="I44" s="8">
        <f t="shared" si="1"/>
        <v>45.995999999999995</v>
      </c>
      <c r="J44" s="8">
        <f t="shared" si="2"/>
        <v>79.53999999999999</v>
      </c>
      <c r="K44" s="9">
        <v>16</v>
      </c>
    </row>
    <row r="45" spans="1:11" ht="36.75" customHeight="1">
      <c r="A45" s="5" t="s">
        <v>286</v>
      </c>
      <c r="B45" s="6" t="s">
        <v>153</v>
      </c>
      <c r="C45" s="6" t="s">
        <v>246</v>
      </c>
      <c r="D45" s="19" t="s">
        <v>287</v>
      </c>
      <c r="E45" s="7">
        <v>80.78</v>
      </c>
      <c r="F45" s="8">
        <f t="shared" si="0"/>
        <v>32.312000000000005</v>
      </c>
      <c r="G45" s="17">
        <v>31</v>
      </c>
      <c r="H45" s="15">
        <v>76.66</v>
      </c>
      <c r="I45" s="8">
        <f t="shared" si="1"/>
        <v>45.995999999999995</v>
      </c>
      <c r="J45" s="8">
        <f t="shared" si="2"/>
        <v>78.30799999999999</v>
      </c>
      <c r="K45" s="9">
        <v>17</v>
      </c>
    </row>
    <row r="46" spans="7:10" ht="31.5" customHeight="1">
      <c r="G46" s="20"/>
      <c r="H46" s="20"/>
      <c r="I46" s="21"/>
      <c r="J46" s="21"/>
    </row>
  </sheetData>
  <sheetProtection/>
  <mergeCells count="1">
    <mergeCell ref="A1:K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2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SheetLayoutView="100" workbookViewId="0" topLeftCell="A43">
      <selection activeCell="G53" sqref="G53"/>
    </sheetView>
  </sheetViews>
  <sheetFormatPr defaultColWidth="9.00390625" defaultRowHeight="27" customHeight="1"/>
  <cols>
    <col min="1" max="1" width="11.8515625" style="13" customWidth="1"/>
    <col min="2" max="2" width="16.8515625" style="13" customWidth="1"/>
    <col min="3" max="3" width="11.7109375" style="13" customWidth="1"/>
    <col min="4" max="4" width="13.28125" style="13" customWidth="1"/>
    <col min="5" max="5" width="16.140625" style="13" customWidth="1"/>
    <col min="6" max="6" width="14.140625" style="13" customWidth="1"/>
    <col min="7" max="7" width="8.7109375" style="13" customWidth="1"/>
    <col min="8" max="8" width="11.421875" style="13" customWidth="1"/>
    <col min="9" max="9" width="13.7109375" style="13" customWidth="1"/>
    <col min="10" max="10" width="15.421875" style="13" customWidth="1"/>
    <col min="11" max="11" width="8.7109375" style="13" customWidth="1"/>
    <col min="12" max="16384" width="16.140625" style="0" customWidth="1"/>
  </cols>
  <sheetData>
    <row r="1" spans="1:1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8" customHeight="1">
      <c r="A3" s="2" t="s">
        <v>1</v>
      </c>
      <c r="B3" s="2" t="s">
        <v>2</v>
      </c>
      <c r="C3" s="2" t="s">
        <v>3</v>
      </c>
      <c r="D3" s="2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36" customHeight="1">
      <c r="A4" s="5" t="s">
        <v>288</v>
      </c>
      <c r="B4" s="6" t="s">
        <v>127</v>
      </c>
      <c r="C4" s="6" t="s">
        <v>289</v>
      </c>
      <c r="D4" s="6" t="s">
        <v>290</v>
      </c>
      <c r="E4" s="7">
        <v>77.42</v>
      </c>
      <c r="F4" s="7">
        <f aca="true" t="shared" si="0" ref="F4:F49">E4*0.4</f>
        <v>30.968000000000004</v>
      </c>
      <c r="G4" s="14">
        <v>32</v>
      </c>
      <c r="H4" s="15">
        <v>81.67</v>
      </c>
      <c r="I4" s="15">
        <f aca="true" t="shared" si="1" ref="I4:I28">H4*0.6</f>
        <v>49.002</v>
      </c>
      <c r="J4" s="15">
        <f aca="true" t="shared" si="2" ref="J4:J49">I4+F4</f>
        <v>79.97</v>
      </c>
      <c r="K4" s="17">
        <v>1</v>
      </c>
    </row>
    <row r="5" spans="1:11" ht="36" customHeight="1">
      <c r="A5" s="5" t="s">
        <v>291</v>
      </c>
      <c r="B5" s="6" t="s">
        <v>127</v>
      </c>
      <c r="C5" s="6" t="s">
        <v>289</v>
      </c>
      <c r="D5" s="6" t="s">
        <v>292</v>
      </c>
      <c r="E5" s="7">
        <v>83.46</v>
      </c>
      <c r="F5" s="7">
        <f t="shared" si="0"/>
        <v>33.384</v>
      </c>
      <c r="G5" s="14">
        <v>28</v>
      </c>
      <c r="H5" s="15">
        <v>77.33</v>
      </c>
      <c r="I5" s="15">
        <f t="shared" si="1"/>
        <v>46.397999999999996</v>
      </c>
      <c r="J5" s="15">
        <f t="shared" si="2"/>
        <v>79.782</v>
      </c>
      <c r="K5" s="17">
        <v>2</v>
      </c>
    </row>
    <row r="6" spans="1:11" ht="36" customHeight="1">
      <c r="A6" s="5" t="s">
        <v>293</v>
      </c>
      <c r="B6" s="6" t="s">
        <v>127</v>
      </c>
      <c r="C6" s="6" t="s">
        <v>289</v>
      </c>
      <c r="D6" s="6" t="s">
        <v>294</v>
      </c>
      <c r="E6" s="7">
        <v>72.52</v>
      </c>
      <c r="F6" s="7">
        <f t="shared" si="0"/>
        <v>29.008</v>
      </c>
      <c r="G6" s="14">
        <v>34</v>
      </c>
      <c r="H6" s="15">
        <v>84.33</v>
      </c>
      <c r="I6" s="15">
        <f t="shared" si="1"/>
        <v>50.598</v>
      </c>
      <c r="J6" s="15">
        <f t="shared" si="2"/>
        <v>79.606</v>
      </c>
      <c r="K6" s="17">
        <v>3</v>
      </c>
    </row>
    <row r="7" spans="1:11" ht="36" customHeight="1">
      <c r="A7" s="5" t="s">
        <v>295</v>
      </c>
      <c r="B7" s="6" t="s">
        <v>127</v>
      </c>
      <c r="C7" s="6" t="s">
        <v>289</v>
      </c>
      <c r="D7" s="6" t="s">
        <v>296</v>
      </c>
      <c r="E7" s="7">
        <v>75.8</v>
      </c>
      <c r="F7" s="7">
        <f t="shared" si="0"/>
        <v>30.32</v>
      </c>
      <c r="G7" s="14">
        <v>26</v>
      </c>
      <c r="H7" s="15">
        <v>81</v>
      </c>
      <c r="I7" s="15">
        <f t="shared" si="1"/>
        <v>48.6</v>
      </c>
      <c r="J7" s="15">
        <f t="shared" si="2"/>
        <v>78.92</v>
      </c>
      <c r="K7" s="17">
        <v>4</v>
      </c>
    </row>
    <row r="8" spans="1:11" ht="36" customHeight="1">
      <c r="A8" s="5" t="s">
        <v>228</v>
      </c>
      <c r="B8" s="6" t="s">
        <v>127</v>
      </c>
      <c r="C8" s="6" t="s">
        <v>289</v>
      </c>
      <c r="D8" s="6" t="s">
        <v>297</v>
      </c>
      <c r="E8" s="7">
        <v>70.16</v>
      </c>
      <c r="F8" s="7">
        <f t="shared" si="0"/>
        <v>28.064</v>
      </c>
      <c r="G8" s="14">
        <v>27</v>
      </c>
      <c r="H8" s="15">
        <v>84.33</v>
      </c>
      <c r="I8" s="15">
        <f t="shared" si="1"/>
        <v>50.598</v>
      </c>
      <c r="J8" s="15">
        <f t="shared" si="2"/>
        <v>78.662</v>
      </c>
      <c r="K8" s="17">
        <v>5</v>
      </c>
    </row>
    <row r="9" spans="1:11" ht="36" customHeight="1">
      <c r="A9" s="5" t="s">
        <v>298</v>
      </c>
      <c r="B9" s="6" t="s">
        <v>127</v>
      </c>
      <c r="C9" s="6" t="s">
        <v>289</v>
      </c>
      <c r="D9" s="6" t="s">
        <v>299</v>
      </c>
      <c r="E9" s="7">
        <v>79.1</v>
      </c>
      <c r="F9" s="7">
        <f t="shared" si="0"/>
        <v>31.64</v>
      </c>
      <c r="G9" s="14">
        <v>29</v>
      </c>
      <c r="H9" s="15">
        <v>78.33</v>
      </c>
      <c r="I9" s="15">
        <f t="shared" si="1"/>
        <v>46.998</v>
      </c>
      <c r="J9" s="15">
        <f t="shared" si="2"/>
        <v>78.638</v>
      </c>
      <c r="K9" s="17">
        <v>6</v>
      </c>
    </row>
    <row r="10" spans="1:11" ht="36" customHeight="1">
      <c r="A10" s="5" t="s">
        <v>300</v>
      </c>
      <c r="B10" s="6" t="s">
        <v>127</v>
      </c>
      <c r="C10" s="6" t="s">
        <v>289</v>
      </c>
      <c r="D10" s="6" t="s">
        <v>301</v>
      </c>
      <c r="E10" s="7">
        <v>76.22</v>
      </c>
      <c r="F10" s="7">
        <f t="shared" si="0"/>
        <v>30.488</v>
      </c>
      <c r="G10" s="14">
        <v>33</v>
      </c>
      <c r="H10" s="15">
        <v>77.67</v>
      </c>
      <c r="I10" s="15">
        <f t="shared" si="1"/>
        <v>46.602</v>
      </c>
      <c r="J10" s="15">
        <f t="shared" si="2"/>
        <v>77.09</v>
      </c>
      <c r="K10" s="17">
        <v>7</v>
      </c>
    </row>
    <row r="11" spans="1:11" ht="36" customHeight="1">
      <c r="A11" s="5" t="s">
        <v>302</v>
      </c>
      <c r="B11" s="6" t="s">
        <v>127</v>
      </c>
      <c r="C11" s="6" t="s">
        <v>289</v>
      </c>
      <c r="D11" s="6" t="s">
        <v>303</v>
      </c>
      <c r="E11" s="7">
        <v>74.72</v>
      </c>
      <c r="F11" s="7">
        <f t="shared" si="0"/>
        <v>29.888</v>
      </c>
      <c r="G11" s="14">
        <v>25</v>
      </c>
      <c r="H11" s="15">
        <v>78.67</v>
      </c>
      <c r="I11" s="15">
        <f t="shared" si="1"/>
        <v>47.202</v>
      </c>
      <c r="J11" s="15">
        <f t="shared" si="2"/>
        <v>77.09</v>
      </c>
      <c r="K11" s="17">
        <v>7</v>
      </c>
    </row>
    <row r="12" spans="1:11" ht="36" customHeight="1">
      <c r="A12" s="5" t="s">
        <v>304</v>
      </c>
      <c r="B12" s="6" t="s">
        <v>127</v>
      </c>
      <c r="C12" s="6" t="s">
        <v>289</v>
      </c>
      <c r="D12" s="6" t="s">
        <v>305</v>
      </c>
      <c r="E12" s="7">
        <v>58.22</v>
      </c>
      <c r="F12" s="7">
        <f t="shared" si="0"/>
        <v>23.288</v>
      </c>
      <c r="G12" s="14">
        <v>31</v>
      </c>
      <c r="H12" s="15">
        <v>80.67</v>
      </c>
      <c r="I12" s="15">
        <f t="shared" si="1"/>
        <v>48.402</v>
      </c>
      <c r="J12" s="15">
        <f t="shared" si="2"/>
        <v>71.69</v>
      </c>
      <c r="K12" s="17">
        <v>9</v>
      </c>
    </row>
    <row r="13" spans="1:11" ht="36" customHeight="1">
      <c r="A13" s="5" t="s">
        <v>306</v>
      </c>
      <c r="B13" s="6" t="s">
        <v>127</v>
      </c>
      <c r="C13" s="6" t="s">
        <v>289</v>
      </c>
      <c r="D13" s="6" t="s">
        <v>307</v>
      </c>
      <c r="E13" s="7">
        <v>62.88</v>
      </c>
      <c r="F13" s="7">
        <f t="shared" si="0"/>
        <v>25.152</v>
      </c>
      <c r="G13" s="14">
        <v>30</v>
      </c>
      <c r="H13" s="15">
        <v>77.33</v>
      </c>
      <c r="I13" s="15">
        <f t="shared" si="1"/>
        <v>46.397999999999996</v>
      </c>
      <c r="J13" s="15">
        <f t="shared" si="2"/>
        <v>71.55</v>
      </c>
      <c r="K13" s="17">
        <v>10</v>
      </c>
    </row>
    <row r="14" spans="1:11" ht="36" customHeight="1">
      <c r="A14" s="5" t="s">
        <v>308</v>
      </c>
      <c r="B14" s="6" t="s">
        <v>127</v>
      </c>
      <c r="C14" s="6" t="s">
        <v>289</v>
      </c>
      <c r="D14" s="6" t="s">
        <v>309</v>
      </c>
      <c r="E14" s="7">
        <v>65.92</v>
      </c>
      <c r="F14" s="7">
        <f t="shared" si="0"/>
        <v>26.368000000000002</v>
      </c>
      <c r="G14" s="14">
        <v>24</v>
      </c>
      <c r="H14" s="15">
        <v>72.33</v>
      </c>
      <c r="I14" s="15">
        <f t="shared" si="1"/>
        <v>43.397999999999996</v>
      </c>
      <c r="J14" s="15">
        <f t="shared" si="2"/>
        <v>69.76599999999999</v>
      </c>
      <c r="K14" s="17">
        <v>11</v>
      </c>
    </row>
    <row r="15" spans="1:11" ht="36" customHeight="1">
      <c r="A15" s="5" t="s">
        <v>310</v>
      </c>
      <c r="B15" s="6" t="s">
        <v>153</v>
      </c>
      <c r="C15" s="6" t="s">
        <v>289</v>
      </c>
      <c r="D15" s="6" t="s">
        <v>311</v>
      </c>
      <c r="E15" s="7">
        <v>85.64</v>
      </c>
      <c r="F15" s="7">
        <f t="shared" si="0"/>
        <v>34.256</v>
      </c>
      <c r="G15" s="14">
        <v>18</v>
      </c>
      <c r="H15" s="15">
        <v>83</v>
      </c>
      <c r="I15" s="15">
        <f t="shared" si="1"/>
        <v>49.8</v>
      </c>
      <c r="J15" s="15">
        <f t="shared" si="2"/>
        <v>84.056</v>
      </c>
      <c r="K15" s="17" t="s">
        <v>93</v>
      </c>
    </row>
    <row r="16" spans="1:11" ht="36" customHeight="1">
      <c r="A16" s="5" t="s">
        <v>312</v>
      </c>
      <c r="B16" s="6" t="s">
        <v>153</v>
      </c>
      <c r="C16" s="6" t="s">
        <v>289</v>
      </c>
      <c r="D16" s="6" t="s">
        <v>313</v>
      </c>
      <c r="E16" s="7">
        <v>80.84</v>
      </c>
      <c r="F16" s="7">
        <f t="shared" si="0"/>
        <v>32.336000000000006</v>
      </c>
      <c r="G16" s="14">
        <v>14</v>
      </c>
      <c r="H16" s="15">
        <v>82.67</v>
      </c>
      <c r="I16" s="15">
        <f t="shared" si="1"/>
        <v>49.602</v>
      </c>
      <c r="J16" s="15">
        <f t="shared" si="2"/>
        <v>81.938</v>
      </c>
      <c r="K16" s="17" t="s">
        <v>96</v>
      </c>
    </row>
    <row r="17" spans="1:11" ht="36" customHeight="1">
      <c r="A17" s="5" t="s">
        <v>314</v>
      </c>
      <c r="B17" s="6" t="s">
        <v>153</v>
      </c>
      <c r="C17" s="6" t="s">
        <v>289</v>
      </c>
      <c r="D17" s="6" t="s">
        <v>315</v>
      </c>
      <c r="E17" s="7">
        <v>83.8</v>
      </c>
      <c r="F17" s="7">
        <f t="shared" si="0"/>
        <v>33.52</v>
      </c>
      <c r="G17" s="14">
        <v>10</v>
      </c>
      <c r="H17" s="15">
        <v>80.33</v>
      </c>
      <c r="I17" s="15">
        <f t="shared" si="1"/>
        <v>48.198</v>
      </c>
      <c r="J17" s="15">
        <f t="shared" si="2"/>
        <v>81.718</v>
      </c>
      <c r="K17" s="17" t="s">
        <v>99</v>
      </c>
    </row>
    <row r="18" spans="1:11" ht="36" customHeight="1">
      <c r="A18" s="5" t="s">
        <v>316</v>
      </c>
      <c r="B18" s="6" t="s">
        <v>153</v>
      </c>
      <c r="C18" s="6" t="s">
        <v>289</v>
      </c>
      <c r="D18" s="6" t="s">
        <v>317</v>
      </c>
      <c r="E18" s="7">
        <v>84.98</v>
      </c>
      <c r="F18" s="7">
        <f t="shared" si="0"/>
        <v>33.992000000000004</v>
      </c>
      <c r="G18" s="14">
        <v>17</v>
      </c>
      <c r="H18" s="15">
        <v>77.67</v>
      </c>
      <c r="I18" s="15">
        <f t="shared" si="1"/>
        <v>46.602</v>
      </c>
      <c r="J18" s="15">
        <f t="shared" si="2"/>
        <v>80.594</v>
      </c>
      <c r="K18" s="17" t="s">
        <v>318</v>
      </c>
    </row>
    <row r="19" spans="1:11" ht="36" customHeight="1">
      <c r="A19" s="5" t="s">
        <v>319</v>
      </c>
      <c r="B19" s="6" t="s">
        <v>153</v>
      </c>
      <c r="C19" s="6" t="s">
        <v>289</v>
      </c>
      <c r="D19" s="6" t="s">
        <v>320</v>
      </c>
      <c r="E19" s="7">
        <v>75.82</v>
      </c>
      <c r="F19" s="7">
        <f t="shared" si="0"/>
        <v>30.328</v>
      </c>
      <c r="G19" s="14">
        <v>11</v>
      </c>
      <c r="H19" s="15">
        <v>82.33</v>
      </c>
      <c r="I19" s="15">
        <f t="shared" si="1"/>
        <v>49.397999999999996</v>
      </c>
      <c r="J19" s="15">
        <f t="shared" si="2"/>
        <v>79.726</v>
      </c>
      <c r="K19" s="17" t="s">
        <v>321</v>
      </c>
    </row>
    <row r="20" spans="1:11" ht="36" customHeight="1">
      <c r="A20" s="5" t="s">
        <v>322</v>
      </c>
      <c r="B20" s="6" t="s">
        <v>153</v>
      </c>
      <c r="C20" s="6" t="s">
        <v>289</v>
      </c>
      <c r="D20" s="6" t="s">
        <v>323</v>
      </c>
      <c r="E20" s="7">
        <v>81.44</v>
      </c>
      <c r="F20" s="7">
        <f t="shared" si="0"/>
        <v>32.576</v>
      </c>
      <c r="G20" s="14">
        <v>23</v>
      </c>
      <c r="H20" s="15">
        <v>76.33</v>
      </c>
      <c r="I20" s="15">
        <f t="shared" si="1"/>
        <v>45.797999999999995</v>
      </c>
      <c r="J20" s="15">
        <f t="shared" si="2"/>
        <v>78.374</v>
      </c>
      <c r="K20" s="17" t="s">
        <v>324</v>
      </c>
    </row>
    <row r="21" spans="1:11" ht="36" customHeight="1">
      <c r="A21" s="5" t="s">
        <v>325</v>
      </c>
      <c r="B21" s="6" t="s">
        <v>153</v>
      </c>
      <c r="C21" s="6" t="s">
        <v>289</v>
      </c>
      <c r="D21" s="6" t="s">
        <v>326</v>
      </c>
      <c r="E21" s="7">
        <v>78.02</v>
      </c>
      <c r="F21" s="7">
        <f t="shared" si="0"/>
        <v>31.208</v>
      </c>
      <c r="G21" s="14">
        <v>15</v>
      </c>
      <c r="H21" s="15">
        <v>78</v>
      </c>
      <c r="I21" s="15">
        <f t="shared" si="1"/>
        <v>46.8</v>
      </c>
      <c r="J21" s="15">
        <f t="shared" si="2"/>
        <v>78.008</v>
      </c>
      <c r="K21" s="17" t="s">
        <v>327</v>
      </c>
    </row>
    <row r="22" spans="1:11" ht="36" customHeight="1">
      <c r="A22" s="5" t="s">
        <v>328</v>
      </c>
      <c r="B22" s="6" t="s">
        <v>153</v>
      </c>
      <c r="C22" s="6" t="s">
        <v>289</v>
      </c>
      <c r="D22" s="6" t="s">
        <v>329</v>
      </c>
      <c r="E22" s="7">
        <v>76.18</v>
      </c>
      <c r="F22" s="7">
        <f t="shared" si="0"/>
        <v>30.472000000000005</v>
      </c>
      <c r="G22" s="14">
        <v>19</v>
      </c>
      <c r="H22" s="15">
        <v>79</v>
      </c>
      <c r="I22" s="15">
        <f t="shared" si="1"/>
        <v>47.4</v>
      </c>
      <c r="J22" s="15">
        <f t="shared" si="2"/>
        <v>77.872</v>
      </c>
      <c r="K22" s="17" t="s">
        <v>330</v>
      </c>
    </row>
    <row r="23" spans="1:11" ht="36" customHeight="1">
      <c r="A23" s="5" t="s">
        <v>331</v>
      </c>
      <c r="B23" s="6" t="s">
        <v>153</v>
      </c>
      <c r="C23" s="6" t="s">
        <v>289</v>
      </c>
      <c r="D23" s="6" t="s">
        <v>332</v>
      </c>
      <c r="E23" s="7">
        <v>80.34</v>
      </c>
      <c r="F23" s="7">
        <f t="shared" si="0"/>
        <v>32.136</v>
      </c>
      <c r="G23" s="14">
        <v>12</v>
      </c>
      <c r="H23" s="15">
        <v>76</v>
      </c>
      <c r="I23" s="15">
        <f t="shared" si="1"/>
        <v>45.6</v>
      </c>
      <c r="J23" s="15">
        <f t="shared" si="2"/>
        <v>77.736</v>
      </c>
      <c r="K23" s="17" t="s">
        <v>333</v>
      </c>
    </row>
    <row r="24" spans="1:11" ht="36" customHeight="1">
      <c r="A24" s="5" t="s">
        <v>334</v>
      </c>
      <c r="B24" s="6" t="s">
        <v>153</v>
      </c>
      <c r="C24" s="6" t="s">
        <v>289</v>
      </c>
      <c r="D24" s="6" t="s">
        <v>335</v>
      </c>
      <c r="E24" s="7">
        <v>78.18</v>
      </c>
      <c r="F24" s="7">
        <f t="shared" si="0"/>
        <v>31.272000000000006</v>
      </c>
      <c r="G24" s="14">
        <v>13</v>
      </c>
      <c r="H24" s="15">
        <v>74</v>
      </c>
      <c r="I24" s="15">
        <f t="shared" si="1"/>
        <v>44.4</v>
      </c>
      <c r="J24" s="15">
        <f t="shared" si="2"/>
        <v>75.672</v>
      </c>
      <c r="K24" s="17" t="s">
        <v>336</v>
      </c>
    </row>
    <row r="25" spans="1:11" ht="36" customHeight="1">
      <c r="A25" s="5" t="s">
        <v>337</v>
      </c>
      <c r="B25" s="6" t="s">
        <v>153</v>
      </c>
      <c r="C25" s="6" t="s">
        <v>289</v>
      </c>
      <c r="D25" s="6" t="s">
        <v>338</v>
      </c>
      <c r="E25" s="7">
        <v>69.52</v>
      </c>
      <c r="F25" s="7">
        <f t="shared" si="0"/>
        <v>27.808</v>
      </c>
      <c r="G25" s="14">
        <v>16</v>
      </c>
      <c r="H25" s="15">
        <v>79.67</v>
      </c>
      <c r="I25" s="15">
        <f t="shared" si="1"/>
        <v>47.802</v>
      </c>
      <c r="J25" s="15">
        <f t="shared" si="2"/>
        <v>75.61</v>
      </c>
      <c r="K25" s="17" t="s">
        <v>339</v>
      </c>
    </row>
    <row r="26" spans="1:11" ht="36" customHeight="1">
      <c r="A26" s="5" t="s">
        <v>340</v>
      </c>
      <c r="B26" s="6" t="s">
        <v>153</v>
      </c>
      <c r="C26" s="6" t="s">
        <v>289</v>
      </c>
      <c r="D26" s="6" t="s">
        <v>341</v>
      </c>
      <c r="E26" s="7">
        <v>75.46</v>
      </c>
      <c r="F26" s="7">
        <f t="shared" si="0"/>
        <v>30.183999999999997</v>
      </c>
      <c r="G26" s="14">
        <v>21</v>
      </c>
      <c r="H26" s="15">
        <v>74.67</v>
      </c>
      <c r="I26" s="15">
        <f t="shared" si="1"/>
        <v>44.802</v>
      </c>
      <c r="J26" s="15">
        <f t="shared" si="2"/>
        <v>74.98599999999999</v>
      </c>
      <c r="K26" s="17" t="s">
        <v>342</v>
      </c>
    </row>
    <row r="27" spans="1:11" ht="36" customHeight="1">
      <c r="A27" s="5" t="s">
        <v>343</v>
      </c>
      <c r="B27" s="6" t="s">
        <v>153</v>
      </c>
      <c r="C27" s="6" t="s">
        <v>289</v>
      </c>
      <c r="D27" s="6" t="s">
        <v>344</v>
      </c>
      <c r="E27" s="7">
        <v>70.92</v>
      </c>
      <c r="F27" s="7">
        <f t="shared" si="0"/>
        <v>28.368000000000002</v>
      </c>
      <c r="G27" s="14">
        <v>20</v>
      </c>
      <c r="H27" s="15">
        <v>75.67</v>
      </c>
      <c r="I27" s="15">
        <f t="shared" si="1"/>
        <v>45.402</v>
      </c>
      <c r="J27" s="15">
        <f t="shared" si="2"/>
        <v>73.77000000000001</v>
      </c>
      <c r="K27" s="17" t="s">
        <v>345</v>
      </c>
    </row>
    <row r="28" spans="1:11" ht="36" customHeight="1">
      <c r="A28" s="5" t="s">
        <v>346</v>
      </c>
      <c r="B28" s="6" t="s">
        <v>153</v>
      </c>
      <c r="C28" s="6" t="s">
        <v>289</v>
      </c>
      <c r="D28" s="6" t="s">
        <v>347</v>
      </c>
      <c r="E28" s="7">
        <v>71.26</v>
      </c>
      <c r="F28" s="7">
        <f t="shared" si="0"/>
        <v>28.504000000000005</v>
      </c>
      <c r="G28" s="14" t="s">
        <v>89</v>
      </c>
      <c r="H28" s="15"/>
      <c r="I28" s="15">
        <f t="shared" si="1"/>
        <v>0</v>
      </c>
      <c r="J28" s="15">
        <f t="shared" si="2"/>
        <v>28.504000000000005</v>
      </c>
      <c r="K28" s="17" t="s">
        <v>348</v>
      </c>
    </row>
    <row r="29" spans="1:11" ht="36" customHeight="1">
      <c r="A29" s="5" t="s">
        <v>349</v>
      </c>
      <c r="B29" s="6" t="s">
        <v>153</v>
      </c>
      <c r="C29" s="6" t="s">
        <v>289</v>
      </c>
      <c r="D29" s="6" t="s">
        <v>350</v>
      </c>
      <c r="E29" s="7">
        <v>70.24</v>
      </c>
      <c r="F29" s="7">
        <f t="shared" si="0"/>
        <v>28.096</v>
      </c>
      <c r="G29" s="14">
        <v>22</v>
      </c>
      <c r="H29" s="15" t="s">
        <v>351</v>
      </c>
      <c r="I29" s="15">
        <v>0</v>
      </c>
      <c r="J29" s="15">
        <f t="shared" si="2"/>
        <v>28.096</v>
      </c>
      <c r="K29" s="17" t="s">
        <v>352</v>
      </c>
    </row>
    <row r="30" spans="1:11" ht="36" customHeight="1">
      <c r="A30" s="5" t="s">
        <v>353</v>
      </c>
      <c r="B30" s="6" t="s">
        <v>153</v>
      </c>
      <c r="C30" s="6" t="s">
        <v>289</v>
      </c>
      <c r="D30" s="6" t="s">
        <v>354</v>
      </c>
      <c r="E30" s="7">
        <v>66.66</v>
      </c>
      <c r="F30" s="7">
        <f t="shared" si="0"/>
        <v>26.664</v>
      </c>
      <c r="G30" s="14" t="s">
        <v>89</v>
      </c>
      <c r="H30" s="15"/>
      <c r="I30" s="15">
        <f aca="true" t="shared" si="3" ref="I30:I49">H30*0.6</f>
        <v>0</v>
      </c>
      <c r="J30" s="15">
        <f t="shared" si="2"/>
        <v>26.664</v>
      </c>
      <c r="K30" s="17" t="s">
        <v>355</v>
      </c>
    </row>
    <row r="31" spans="1:11" ht="36" customHeight="1">
      <c r="A31" s="10" t="s">
        <v>356</v>
      </c>
      <c r="B31" s="11" t="s">
        <v>153</v>
      </c>
      <c r="C31" s="11" t="s">
        <v>289</v>
      </c>
      <c r="D31" s="11" t="s">
        <v>357</v>
      </c>
      <c r="E31" s="12">
        <v>64.02</v>
      </c>
      <c r="F31" s="7">
        <f t="shared" si="0"/>
        <v>25.608</v>
      </c>
      <c r="G31" s="16" t="s">
        <v>89</v>
      </c>
      <c r="H31" s="15"/>
      <c r="I31" s="15">
        <f t="shared" si="3"/>
        <v>0</v>
      </c>
      <c r="J31" s="15">
        <f t="shared" si="2"/>
        <v>25.608</v>
      </c>
      <c r="K31" s="17" t="s">
        <v>358</v>
      </c>
    </row>
    <row r="32" spans="1:11" ht="36" customHeight="1">
      <c r="A32" s="5" t="s">
        <v>359</v>
      </c>
      <c r="B32" s="6" t="s">
        <v>119</v>
      </c>
      <c r="C32" s="6" t="s">
        <v>360</v>
      </c>
      <c r="D32" s="6" t="s">
        <v>361</v>
      </c>
      <c r="E32" s="7">
        <v>81.1</v>
      </c>
      <c r="F32" s="7">
        <f t="shared" si="0"/>
        <v>32.44</v>
      </c>
      <c r="G32" s="14">
        <v>36</v>
      </c>
      <c r="H32" s="15">
        <v>81</v>
      </c>
      <c r="I32" s="15">
        <f t="shared" si="3"/>
        <v>48.6</v>
      </c>
      <c r="J32" s="15">
        <f t="shared" si="2"/>
        <v>81.03999999999999</v>
      </c>
      <c r="K32" s="17" t="s">
        <v>93</v>
      </c>
    </row>
    <row r="33" spans="1:11" ht="36" customHeight="1">
      <c r="A33" s="5" t="s">
        <v>362</v>
      </c>
      <c r="B33" s="6" t="s">
        <v>119</v>
      </c>
      <c r="C33" s="6" t="s">
        <v>360</v>
      </c>
      <c r="D33" s="6" t="s">
        <v>363</v>
      </c>
      <c r="E33" s="7">
        <v>74.08</v>
      </c>
      <c r="F33" s="7">
        <f t="shared" si="0"/>
        <v>29.632</v>
      </c>
      <c r="G33" s="14">
        <v>35</v>
      </c>
      <c r="H33" s="15">
        <v>79.33</v>
      </c>
      <c r="I33" s="15">
        <f t="shared" si="3"/>
        <v>47.598</v>
      </c>
      <c r="J33" s="15">
        <f t="shared" si="2"/>
        <v>77.23</v>
      </c>
      <c r="K33" s="17" t="s">
        <v>96</v>
      </c>
    </row>
    <row r="34" spans="1:11" ht="36" customHeight="1">
      <c r="A34" s="5" t="s">
        <v>364</v>
      </c>
      <c r="B34" s="6" t="s">
        <v>119</v>
      </c>
      <c r="C34" s="6" t="s">
        <v>365</v>
      </c>
      <c r="D34" s="6" t="s">
        <v>366</v>
      </c>
      <c r="E34" s="7">
        <v>71.92</v>
      </c>
      <c r="F34" s="7">
        <f t="shared" si="0"/>
        <v>28.768</v>
      </c>
      <c r="G34" s="14">
        <v>38</v>
      </c>
      <c r="H34" s="15">
        <v>80.67</v>
      </c>
      <c r="I34" s="15">
        <f t="shared" si="3"/>
        <v>48.402</v>
      </c>
      <c r="J34" s="15">
        <f t="shared" si="2"/>
        <v>77.17</v>
      </c>
      <c r="K34" s="17" t="s">
        <v>99</v>
      </c>
    </row>
    <row r="35" spans="1:11" ht="36" customHeight="1">
      <c r="A35" s="5" t="s">
        <v>367</v>
      </c>
      <c r="B35" s="6" t="s">
        <v>119</v>
      </c>
      <c r="C35" s="6" t="s">
        <v>365</v>
      </c>
      <c r="D35" s="6" t="s">
        <v>368</v>
      </c>
      <c r="E35" s="7">
        <v>70.88</v>
      </c>
      <c r="F35" s="7">
        <f t="shared" si="0"/>
        <v>28.352</v>
      </c>
      <c r="G35" s="14">
        <v>37</v>
      </c>
      <c r="H35" s="15">
        <v>78.33</v>
      </c>
      <c r="I35" s="15">
        <f t="shared" si="3"/>
        <v>46.998</v>
      </c>
      <c r="J35" s="15">
        <f t="shared" si="2"/>
        <v>75.35</v>
      </c>
      <c r="K35" s="17" t="s">
        <v>318</v>
      </c>
    </row>
    <row r="36" spans="1:11" ht="36" customHeight="1">
      <c r="A36" s="5" t="s">
        <v>369</v>
      </c>
      <c r="B36" s="6" t="s">
        <v>119</v>
      </c>
      <c r="C36" s="6" t="s">
        <v>360</v>
      </c>
      <c r="D36" s="6" t="s">
        <v>370</v>
      </c>
      <c r="E36" s="7">
        <v>80.96</v>
      </c>
      <c r="F36" s="7">
        <f t="shared" si="0"/>
        <v>32.384</v>
      </c>
      <c r="G36" s="14" t="s">
        <v>89</v>
      </c>
      <c r="H36" s="15"/>
      <c r="I36" s="15">
        <f t="shared" si="3"/>
        <v>0</v>
      </c>
      <c r="J36" s="15">
        <f t="shared" si="2"/>
        <v>32.384</v>
      </c>
      <c r="K36" s="17" t="s">
        <v>321</v>
      </c>
    </row>
    <row r="37" spans="1:11" ht="36" customHeight="1">
      <c r="A37" s="5" t="s">
        <v>371</v>
      </c>
      <c r="B37" s="6" t="s">
        <v>119</v>
      </c>
      <c r="C37" s="6" t="s">
        <v>365</v>
      </c>
      <c r="D37" s="6" t="s">
        <v>372</v>
      </c>
      <c r="E37" s="7">
        <v>74.68</v>
      </c>
      <c r="F37" s="7">
        <f t="shared" si="0"/>
        <v>29.872000000000003</v>
      </c>
      <c r="G37" s="14" t="s">
        <v>89</v>
      </c>
      <c r="H37" s="15"/>
      <c r="I37" s="15">
        <f t="shared" si="3"/>
        <v>0</v>
      </c>
      <c r="J37" s="15">
        <f t="shared" si="2"/>
        <v>29.872000000000003</v>
      </c>
      <c r="K37" s="17" t="s">
        <v>324</v>
      </c>
    </row>
    <row r="38" spans="1:11" ht="36" customHeight="1">
      <c r="A38" s="5" t="s">
        <v>373</v>
      </c>
      <c r="B38" s="6" t="s">
        <v>127</v>
      </c>
      <c r="C38" s="6" t="s">
        <v>374</v>
      </c>
      <c r="D38" s="6" t="s">
        <v>375</v>
      </c>
      <c r="E38" s="7">
        <v>84.36</v>
      </c>
      <c r="F38" s="7">
        <f t="shared" si="0"/>
        <v>33.744</v>
      </c>
      <c r="G38" s="14">
        <v>5</v>
      </c>
      <c r="H38" s="15">
        <v>81</v>
      </c>
      <c r="I38" s="15">
        <f t="shared" si="3"/>
        <v>48.6</v>
      </c>
      <c r="J38" s="15">
        <f t="shared" si="2"/>
        <v>82.344</v>
      </c>
      <c r="K38" s="17" t="s">
        <v>93</v>
      </c>
    </row>
    <row r="39" spans="1:11" ht="36" customHeight="1">
      <c r="A39" s="5" t="s">
        <v>376</v>
      </c>
      <c r="B39" s="6" t="s">
        <v>127</v>
      </c>
      <c r="C39" s="6" t="s">
        <v>374</v>
      </c>
      <c r="D39" s="6" t="s">
        <v>377</v>
      </c>
      <c r="E39" s="7">
        <v>79.58</v>
      </c>
      <c r="F39" s="7">
        <f t="shared" si="0"/>
        <v>31.832</v>
      </c>
      <c r="G39" s="14">
        <v>9</v>
      </c>
      <c r="H39" s="15">
        <v>82.33</v>
      </c>
      <c r="I39" s="15">
        <f t="shared" si="3"/>
        <v>49.397999999999996</v>
      </c>
      <c r="J39" s="15">
        <f t="shared" si="2"/>
        <v>81.22999999999999</v>
      </c>
      <c r="K39" s="17" t="s">
        <v>96</v>
      </c>
    </row>
    <row r="40" spans="1:11" ht="36" customHeight="1">
      <c r="A40" s="5" t="s">
        <v>378</v>
      </c>
      <c r="B40" s="6" t="s">
        <v>127</v>
      </c>
      <c r="C40" s="6" t="s">
        <v>374</v>
      </c>
      <c r="D40" s="6" t="s">
        <v>379</v>
      </c>
      <c r="E40" s="7">
        <v>81.18</v>
      </c>
      <c r="F40" s="7">
        <f t="shared" si="0"/>
        <v>32.472</v>
      </c>
      <c r="G40" s="14">
        <v>3</v>
      </c>
      <c r="H40" s="15">
        <v>80</v>
      </c>
      <c r="I40" s="15">
        <f t="shared" si="3"/>
        <v>48</v>
      </c>
      <c r="J40" s="15">
        <f t="shared" si="2"/>
        <v>80.47200000000001</v>
      </c>
      <c r="K40" s="17" t="s">
        <v>99</v>
      </c>
    </row>
    <row r="41" spans="1:11" ht="36" customHeight="1">
      <c r="A41" s="5" t="s">
        <v>380</v>
      </c>
      <c r="B41" s="6" t="s">
        <v>127</v>
      </c>
      <c r="C41" s="6" t="s">
        <v>374</v>
      </c>
      <c r="D41" s="6" t="s">
        <v>381</v>
      </c>
      <c r="E41" s="7">
        <v>77.44</v>
      </c>
      <c r="F41" s="7">
        <f t="shared" si="0"/>
        <v>30.976</v>
      </c>
      <c r="G41" s="14">
        <v>2</v>
      </c>
      <c r="H41" s="15">
        <v>77.67</v>
      </c>
      <c r="I41" s="15">
        <f t="shared" si="3"/>
        <v>46.602</v>
      </c>
      <c r="J41" s="15">
        <f t="shared" si="2"/>
        <v>77.578</v>
      </c>
      <c r="K41" s="17" t="s">
        <v>318</v>
      </c>
    </row>
    <row r="42" spans="1:11" ht="36" customHeight="1">
      <c r="A42" s="5" t="s">
        <v>382</v>
      </c>
      <c r="B42" s="6" t="s">
        <v>127</v>
      </c>
      <c r="C42" s="6" t="s">
        <v>374</v>
      </c>
      <c r="D42" s="6" t="s">
        <v>383</v>
      </c>
      <c r="E42" s="7">
        <v>72.86</v>
      </c>
      <c r="F42" s="7">
        <f t="shared" si="0"/>
        <v>29.144000000000002</v>
      </c>
      <c r="G42" s="14">
        <v>1</v>
      </c>
      <c r="H42" s="15">
        <v>79</v>
      </c>
      <c r="I42" s="15">
        <f t="shared" si="3"/>
        <v>47.4</v>
      </c>
      <c r="J42" s="15">
        <f t="shared" si="2"/>
        <v>76.544</v>
      </c>
      <c r="K42" s="17" t="s">
        <v>321</v>
      </c>
    </row>
    <row r="43" spans="1:11" ht="36" customHeight="1">
      <c r="A43" s="5" t="s">
        <v>384</v>
      </c>
      <c r="B43" s="6" t="s">
        <v>127</v>
      </c>
      <c r="C43" s="6" t="s">
        <v>374</v>
      </c>
      <c r="D43" s="6" t="s">
        <v>385</v>
      </c>
      <c r="E43" s="7">
        <v>73.76</v>
      </c>
      <c r="F43" s="7">
        <f t="shared" si="0"/>
        <v>29.504000000000005</v>
      </c>
      <c r="G43" s="14">
        <v>6</v>
      </c>
      <c r="H43" s="15">
        <v>75.67</v>
      </c>
      <c r="I43" s="15">
        <f t="shared" si="3"/>
        <v>45.402</v>
      </c>
      <c r="J43" s="15">
        <f t="shared" si="2"/>
        <v>74.906</v>
      </c>
      <c r="K43" s="17" t="s">
        <v>324</v>
      </c>
    </row>
    <row r="44" spans="1:11" ht="36" customHeight="1">
      <c r="A44" s="5" t="s">
        <v>386</v>
      </c>
      <c r="B44" s="6" t="s">
        <v>127</v>
      </c>
      <c r="C44" s="6" t="s">
        <v>374</v>
      </c>
      <c r="D44" s="6" t="s">
        <v>387</v>
      </c>
      <c r="E44" s="7">
        <v>56.98</v>
      </c>
      <c r="F44" s="7">
        <f t="shared" si="0"/>
        <v>22.792</v>
      </c>
      <c r="G44" s="14">
        <v>8</v>
      </c>
      <c r="H44" s="15">
        <v>84.67</v>
      </c>
      <c r="I44" s="15">
        <f t="shared" si="3"/>
        <v>50.802</v>
      </c>
      <c r="J44" s="15">
        <f t="shared" si="2"/>
        <v>73.594</v>
      </c>
      <c r="K44" s="17" t="s">
        <v>327</v>
      </c>
    </row>
    <row r="45" spans="1:11" ht="36" customHeight="1">
      <c r="A45" s="5" t="s">
        <v>388</v>
      </c>
      <c r="B45" s="6" t="s">
        <v>127</v>
      </c>
      <c r="C45" s="6" t="s">
        <v>374</v>
      </c>
      <c r="D45" s="6" t="s">
        <v>389</v>
      </c>
      <c r="E45" s="7">
        <v>66.66</v>
      </c>
      <c r="F45" s="7">
        <f t="shared" si="0"/>
        <v>26.664</v>
      </c>
      <c r="G45" s="14">
        <v>4</v>
      </c>
      <c r="H45" s="15">
        <v>76.67</v>
      </c>
      <c r="I45" s="15">
        <f t="shared" si="3"/>
        <v>46.002</v>
      </c>
      <c r="J45" s="15">
        <f t="shared" si="2"/>
        <v>72.666</v>
      </c>
      <c r="K45" s="17" t="s">
        <v>330</v>
      </c>
    </row>
    <row r="46" spans="1:11" ht="36" customHeight="1">
      <c r="A46" s="5" t="s">
        <v>390</v>
      </c>
      <c r="B46" s="6" t="s">
        <v>127</v>
      </c>
      <c r="C46" s="6" t="s">
        <v>374</v>
      </c>
      <c r="D46" s="6" t="s">
        <v>391</v>
      </c>
      <c r="E46" s="7">
        <v>62.8</v>
      </c>
      <c r="F46" s="7">
        <f t="shared" si="0"/>
        <v>25.12</v>
      </c>
      <c r="G46" s="14">
        <v>7</v>
      </c>
      <c r="H46" s="15">
        <v>71.33</v>
      </c>
      <c r="I46" s="15">
        <f t="shared" si="3"/>
        <v>42.797999999999995</v>
      </c>
      <c r="J46" s="15">
        <f t="shared" si="2"/>
        <v>67.91799999999999</v>
      </c>
      <c r="K46" s="17" t="s">
        <v>333</v>
      </c>
    </row>
    <row r="47" spans="1:11" ht="36" customHeight="1">
      <c r="A47" s="5" t="s">
        <v>392</v>
      </c>
      <c r="B47" s="6" t="s">
        <v>127</v>
      </c>
      <c r="C47" s="6" t="s">
        <v>374</v>
      </c>
      <c r="D47" s="6" t="s">
        <v>393</v>
      </c>
      <c r="E47" s="7">
        <v>85.7</v>
      </c>
      <c r="F47" s="7">
        <f t="shared" si="0"/>
        <v>34.28</v>
      </c>
      <c r="G47" s="14" t="s">
        <v>89</v>
      </c>
      <c r="H47" s="15"/>
      <c r="I47" s="15">
        <f t="shared" si="3"/>
        <v>0</v>
      </c>
      <c r="J47" s="15">
        <f t="shared" si="2"/>
        <v>34.28</v>
      </c>
      <c r="K47" s="17" t="s">
        <v>336</v>
      </c>
    </row>
    <row r="48" spans="1:11" ht="36" customHeight="1">
      <c r="A48" s="5" t="s">
        <v>394</v>
      </c>
      <c r="B48" s="6" t="s">
        <v>127</v>
      </c>
      <c r="C48" s="6" t="s">
        <v>374</v>
      </c>
      <c r="D48" s="6" t="s">
        <v>395</v>
      </c>
      <c r="E48" s="7">
        <v>67.24</v>
      </c>
      <c r="F48" s="7">
        <f t="shared" si="0"/>
        <v>26.896</v>
      </c>
      <c r="G48" s="14" t="s">
        <v>89</v>
      </c>
      <c r="H48" s="15"/>
      <c r="I48" s="15">
        <f t="shared" si="3"/>
        <v>0</v>
      </c>
      <c r="J48" s="15">
        <f t="shared" si="2"/>
        <v>26.896</v>
      </c>
      <c r="K48" s="17" t="s">
        <v>339</v>
      </c>
    </row>
    <row r="49" spans="1:11" ht="36" customHeight="1">
      <c r="A49" s="5" t="s">
        <v>396</v>
      </c>
      <c r="B49" s="6" t="s">
        <v>127</v>
      </c>
      <c r="C49" s="6" t="s">
        <v>374</v>
      </c>
      <c r="D49" s="6" t="s">
        <v>397</v>
      </c>
      <c r="E49" s="7">
        <v>65.04</v>
      </c>
      <c r="F49" s="7">
        <f t="shared" si="0"/>
        <v>26.016000000000005</v>
      </c>
      <c r="G49" s="14" t="s">
        <v>89</v>
      </c>
      <c r="H49" s="15"/>
      <c r="I49" s="15">
        <f t="shared" si="3"/>
        <v>0</v>
      </c>
      <c r="J49" s="15">
        <f t="shared" si="2"/>
        <v>26.016000000000005</v>
      </c>
      <c r="K49" s="17" t="s">
        <v>342</v>
      </c>
    </row>
  </sheetData>
  <sheetProtection/>
  <mergeCells count="1">
    <mergeCell ref="A1:K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SheetLayoutView="100" workbookViewId="0" topLeftCell="A23">
      <selection activeCell="A38" sqref="A38"/>
    </sheetView>
  </sheetViews>
  <sheetFormatPr defaultColWidth="9.00390625" defaultRowHeight="31.5" customHeight="1"/>
  <cols>
    <col min="1" max="1" width="12.00390625" style="0" customWidth="1"/>
    <col min="2" max="2" width="19.140625" style="0" customWidth="1"/>
    <col min="3" max="3" width="16.421875" style="0" customWidth="1"/>
    <col min="4" max="4" width="13.7109375" style="0" customWidth="1"/>
    <col min="5" max="5" width="12.7109375" style="0" customWidth="1"/>
    <col min="6" max="6" width="15.00390625" style="0" customWidth="1"/>
    <col min="7" max="7" width="8.7109375" style="0" customWidth="1"/>
    <col min="8" max="8" width="11.421875" style="0" customWidth="1"/>
    <col min="9" max="9" width="13.421875" style="0" customWidth="1"/>
    <col min="10" max="10" width="16.421875" style="0" customWidth="1"/>
    <col min="11" max="11" width="8.7109375" style="0" customWidth="1"/>
    <col min="12" max="254" width="16.421875" style="0" customWidth="1"/>
    <col min="255" max="255" width="16.421875" style="0" bestFit="1" customWidth="1"/>
  </cols>
  <sheetData>
    <row r="1" spans="1:11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8" customFormat="1" ht="48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3" t="s">
        <v>11</v>
      </c>
    </row>
    <row r="4" spans="1:11" ht="36" customHeight="1">
      <c r="A4" s="5" t="s">
        <v>398</v>
      </c>
      <c r="B4" s="6" t="s">
        <v>399</v>
      </c>
      <c r="C4" s="6" t="s">
        <v>400</v>
      </c>
      <c r="D4" s="6" t="s">
        <v>401</v>
      </c>
      <c r="E4" s="8">
        <v>82.56</v>
      </c>
      <c r="F4" s="8">
        <f aca="true" t="shared" si="0" ref="F4:F52">E4*0.4</f>
        <v>33.024</v>
      </c>
      <c r="G4" s="9">
        <v>39</v>
      </c>
      <c r="H4" s="8">
        <v>87</v>
      </c>
      <c r="I4" s="8">
        <f aca="true" t="shared" si="1" ref="I4:I52">H4*0.6</f>
        <v>52.199999999999996</v>
      </c>
      <c r="J4" s="8">
        <f aca="true" t="shared" si="2" ref="J4:J52">I4+F4</f>
        <v>85.22399999999999</v>
      </c>
      <c r="K4" s="9">
        <v>1</v>
      </c>
    </row>
    <row r="5" spans="1:11" ht="36" customHeight="1">
      <c r="A5" s="5" t="s">
        <v>402</v>
      </c>
      <c r="B5" s="6" t="s">
        <v>399</v>
      </c>
      <c r="C5" s="6" t="s">
        <v>400</v>
      </c>
      <c r="D5" s="6" t="s">
        <v>403</v>
      </c>
      <c r="E5" s="8">
        <v>83.04</v>
      </c>
      <c r="F5" s="8">
        <f t="shared" si="0"/>
        <v>33.216</v>
      </c>
      <c r="G5" s="9">
        <v>29</v>
      </c>
      <c r="H5" s="8">
        <v>84.67</v>
      </c>
      <c r="I5" s="8">
        <f t="shared" si="1"/>
        <v>50.802</v>
      </c>
      <c r="J5" s="8">
        <f t="shared" si="2"/>
        <v>84.018</v>
      </c>
      <c r="K5" s="9">
        <v>2</v>
      </c>
    </row>
    <row r="6" spans="1:11" ht="36" customHeight="1">
      <c r="A6" s="5" t="s">
        <v>404</v>
      </c>
      <c r="B6" s="6" t="s">
        <v>399</v>
      </c>
      <c r="C6" s="6" t="s">
        <v>400</v>
      </c>
      <c r="D6" s="6" t="s">
        <v>405</v>
      </c>
      <c r="E6" s="8">
        <v>79.62</v>
      </c>
      <c r="F6" s="8">
        <f t="shared" si="0"/>
        <v>31.848000000000003</v>
      </c>
      <c r="G6" s="9">
        <v>27</v>
      </c>
      <c r="H6" s="8">
        <v>84</v>
      </c>
      <c r="I6" s="8">
        <f t="shared" si="1"/>
        <v>50.4</v>
      </c>
      <c r="J6" s="8">
        <f t="shared" si="2"/>
        <v>82.248</v>
      </c>
      <c r="K6" s="9">
        <v>3</v>
      </c>
    </row>
    <row r="7" spans="1:11" ht="36" customHeight="1">
      <c r="A7" s="5" t="s">
        <v>406</v>
      </c>
      <c r="B7" s="6" t="s">
        <v>399</v>
      </c>
      <c r="C7" s="6" t="s">
        <v>400</v>
      </c>
      <c r="D7" s="6" t="s">
        <v>407</v>
      </c>
      <c r="E7" s="8">
        <v>85.44</v>
      </c>
      <c r="F7" s="8">
        <f t="shared" si="0"/>
        <v>34.176</v>
      </c>
      <c r="G7" s="9">
        <v>31</v>
      </c>
      <c r="H7" s="8">
        <v>80</v>
      </c>
      <c r="I7" s="8">
        <f t="shared" si="1"/>
        <v>48</v>
      </c>
      <c r="J7" s="8">
        <f t="shared" si="2"/>
        <v>82.176</v>
      </c>
      <c r="K7" s="9">
        <v>4</v>
      </c>
    </row>
    <row r="8" spans="1:11" ht="36" customHeight="1">
      <c r="A8" s="5" t="s">
        <v>408</v>
      </c>
      <c r="B8" s="6" t="s">
        <v>399</v>
      </c>
      <c r="C8" s="6" t="s">
        <v>400</v>
      </c>
      <c r="D8" s="6" t="s">
        <v>409</v>
      </c>
      <c r="E8" s="8">
        <v>81.78</v>
      </c>
      <c r="F8" s="8">
        <f t="shared" si="0"/>
        <v>32.712</v>
      </c>
      <c r="G8" s="9">
        <v>25</v>
      </c>
      <c r="H8" s="8">
        <v>80</v>
      </c>
      <c r="I8" s="8">
        <f t="shared" si="1"/>
        <v>48</v>
      </c>
      <c r="J8" s="8">
        <f t="shared" si="2"/>
        <v>80.712</v>
      </c>
      <c r="K8" s="9">
        <v>5</v>
      </c>
    </row>
    <row r="9" spans="1:11" ht="36" customHeight="1">
      <c r="A9" s="5" t="s">
        <v>410</v>
      </c>
      <c r="B9" s="6" t="s">
        <v>399</v>
      </c>
      <c r="C9" s="6" t="s">
        <v>400</v>
      </c>
      <c r="D9" s="6" t="s">
        <v>411</v>
      </c>
      <c r="E9" s="8">
        <v>84.56</v>
      </c>
      <c r="F9" s="8">
        <f t="shared" si="0"/>
        <v>33.824000000000005</v>
      </c>
      <c r="G9" s="9">
        <v>41</v>
      </c>
      <c r="H9" s="8">
        <v>77.67</v>
      </c>
      <c r="I9" s="8">
        <f t="shared" si="1"/>
        <v>46.602</v>
      </c>
      <c r="J9" s="8">
        <f t="shared" si="2"/>
        <v>80.426</v>
      </c>
      <c r="K9" s="9">
        <v>6</v>
      </c>
    </row>
    <row r="10" spans="1:11" ht="36" customHeight="1">
      <c r="A10" s="5" t="s">
        <v>412</v>
      </c>
      <c r="B10" s="6" t="s">
        <v>399</v>
      </c>
      <c r="C10" s="6" t="s">
        <v>400</v>
      </c>
      <c r="D10" s="6" t="s">
        <v>413</v>
      </c>
      <c r="E10" s="8">
        <v>80.1</v>
      </c>
      <c r="F10" s="8">
        <f t="shared" si="0"/>
        <v>32.04</v>
      </c>
      <c r="G10" s="9">
        <v>28</v>
      </c>
      <c r="H10" s="8">
        <v>79.67</v>
      </c>
      <c r="I10" s="8">
        <f t="shared" si="1"/>
        <v>47.802</v>
      </c>
      <c r="J10" s="8">
        <f t="shared" si="2"/>
        <v>79.842</v>
      </c>
      <c r="K10" s="9">
        <v>7</v>
      </c>
    </row>
    <row r="11" spans="1:11" ht="36" customHeight="1">
      <c r="A11" s="5" t="s">
        <v>414</v>
      </c>
      <c r="B11" s="6" t="s">
        <v>399</v>
      </c>
      <c r="C11" s="6" t="s">
        <v>400</v>
      </c>
      <c r="D11" s="6" t="s">
        <v>415</v>
      </c>
      <c r="E11" s="8">
        <v>80.12</v>
      </c>
      <c r="F11" s="8">
        <f t="shared" si="0"/>
        <v>32.048</v>
      </c>
      <c r="G11" s="9">
        <v>32</v>
      </c>
      <c r="H11" s="8">
        <v>79</v>
      </c>
      <c r="I11" s="8">
        <f t="shared" si="1"/>
        <v>47.4</v>
      </c>
      <c r="J11" s="8">
        <f t="shared" si="2"/>
        <v>79.44800000000001</v>
      </c>
      <c r="K11" s="9">
        <v>8</v>
      </c>
    </row>
    <row r="12" spans="1:11" ht="36" customHeight="1">
      <c r="A12" s="5" t="s">
        <v>416</v>
      </c>
      <c r="B12" s="6" t="s">
        <v>399</v>
      </c>
      <c r="C12" s="6" t="s">
        <v>400</v>
      </c>
      <c r="D12" s="6" t="s">
        <v>417</v>
      </c>
      <c r="E12" s="8">
        <v>84.5</v>
      </c>
      <c r="F12" s="8">
        <f t="shared" si="0"/>
        <v>33.800000000000004</v>
      </c>
      <c r="G12" s="9">
        <v>36</v>
      </c>
      <c r="H12" s="8">
        <v>76</v>
      </c>
      <c r="I12" s="8">
        <f t="shared" si="1"/>
        <v>45.6</v>
      </c>
      <c r="J12" s="8">
        <f t="shared" si="2"/>
        <v>79.4</v>
      </c>
      <c r="K12" s="9">
        <v>9</v>
      </c>
    </row>
    <row r="13" spans="1:11" ht="36" customHeight="1">
      <c r="A13" s="5" t="s">
        <v>418</v>
      </c>
      <c r="B13" s="6" t="s">
        <v>399</v>
      </c>
      <c r="C13" s="6" t="s">
        <v>400</v>
      </c>
      <c r="D13" s="6" t="s">
        <v>419</v>
      </c>
      <c r="E13" s="8">
        <v>84.36</v>
      </c>
      <c r="F13" s="8">
        <f t="shared" si="0"/>
        <v>33.744</v>
      </c>
      <c r="G13" s="9">
        <v>30</v>
      </c>
      <c r="H13" s="8">
        <v>76</v>
      </c>
      <c r="I13" s="8">
        <f t="shared" si="1"/>
        <v>45.6</v>
      </c>
      <c r="J13" s="8">
        <f t="shared" si="2"/>
        <v>79.344</v>
      </c>
      <c r="K13" s="9">
        <v>10</v>
      </c>
    </row>
    <row r="14" spans="1:11" ht="36" customHeight="1">
      <c r="A14" s="10" t="s">
        <v>420</v>
      </c>
      <c r="B14" s="11" t="s">
        <v>399</v>
      </c>
      <c r="C14" s="11" t="s">
        <v>400</v>
      </c>
      <c r="D14" s="11" t="s">
        <v>421</v>
      </c>
      <c r="E14" s="8">
        <v>76.76</v>
      </c>
      <c r="F14" s="8">
        <f t="shared" si="0"/>
        <v>30.704000000000004</v>
      </c>
      <c r="G14" s="9">
        <v>34</v>
      </c>
      <c r="H14" s="8">
        <v>81</v>
      </c>
      <c r="I14" s="8">
        <f t="shared" si="1"/>
        <v>48.6</v>
      </c>
      <c r="J14" s="8">
        <f t="shared" si="2"/>
        <v>79.304</v>
      </c>
      <c r="K14" s="9">
        <v>11</v>
      </c>
    </row>
    <row r="15" spans="1:11" ht="36" customHeight="1">
      <c r="A15" s="5" t="s">
        <v>422</v>
      </c>
      <c r="B15" s="6" t="s">
        <v>399</v>
      </c>
      <c r="C15" s="6" t="s">
        <v>400</v>
      </c>
      <c r="D15" s="6" t="s">
        <v>423</v>
      </c>
      <c r="E15" s="8">
        <v>81.52</v>
      </c>
      <c r="F15" s="8">
        <f t="shared" si="0"/>
        <v>32.608</v>
      </c>
      <c r="G15" s="9">
        <v>26</v>
      </c>
      <c r="H15" s="8">
        <v>76.67</v>
      </c>
      <c r="I15" s="8">
        <f t="shared" si="1"/>
        <v>46.002</v>
      </c>
      <c r="J15" s="8">
        <f t="shared" si="2"/>
        <v>78.61</v>
      </c>
      <c r="K15" s="9">
        <v>12</v>
      </c>
    </row>
    <row r="16" spans="1:11" ht="36" customHeight="1">
      <c r="A16" s="5" t="s">
        <v>424</v>
      </c>
      <c r="B16" s="6" t="s">
        <v>399</v>
      </c>
      <c r="C16" s="6" t="s">
        <v>400</v>
      </c>
      <c r="D16" s="6" t="s">
        <v>425</v>
      </c>
      <c r="E16" s="8">
        <v>77.4</v>
      </c>
      <c r="F16" s="8">
        <f t="shared" si="0"/>
        <v>30.960000000000004</v>
      </c>
      <c r="G16" s="9">
        <v>37</v>
      </c>
      <c r="H16" s="8">
        <v>77</v>
      </c>
      <c r="I16" s="8">
        <f t="shared" si="1"/>
        <v>46.199999999999996</v>
      </c>
      <c r="J16" s="8">
        <f t="shared" si="2"/>
        <v>77.16</v>
      </c>
      <c r="K16" s="9">
        <v>13</v>
      </c>
    </row>
    <row r="17" spans="1:11" ht="36" customHeight="1">
      <c r="A17" s="5" t="s">
        <v>426</v>
      </c>
      <c r="B17" s="6" t="s">
        <v>399</v>
      </c>
      <c r="C17" s="6" t="s">
        <v>400</v>
      </c>
      <c r="D17" s="6" t="s">
        <v>427</v>
      </c>
      <c r="E17" s="8">
        <v>81.14</v>
      </c>
      <c r="F17" s="8">
        <f t="shared" si="0"/>
        <v>32.456</v>
      </c>
      <c r="G17" s="9">
        <v>42</v>
      </c>
      <c r="H17" s="8">
        <v>74.33</v>
      </c>
      <c r="I17" s="8">
        <f t="shared" si="1"/>
        <v>44.598</v>
      </c>
      <c r="J17" s="8">
        <f t="shared" si="2"/>
        <v>77.054</v>
      </c>
      <c r="K17" s="9">
        <v>14</v>
      </c>
    </row>
    <row r="18" spans="1:11" ht="36" customHeight="1">
      <c r="A18" s="5" t="s">
        <v>428</v>
      </c>
      <c r="B18" s="6" t="s">
        <v>399</v>
      </c>
      <c r="C18" s="6" t="s">
        <v>400</v>
      </c>
      <c r="D18" s="6" t="s">
        <v>429</v>
      </c>
      <c r="E18" s="8">
        <v>77.38</v>
      </c>
      <c r="F18" s="8">
        <f t="shared" si="0"/>
        <v>30.951999999999998</v>
      </c>
      <c r="G18" s="9">
        <v>33</v>
      </c>
      <c r="H18" s="8">
        <v>75.67</v>
      </c>
      <c r="I18" s="8">
        <f t="shared" si="1"/>
        <v>45.402</v>
      </c>
      <c r="J18" s="8">
        <f t="shared" si="2"/>
        <v>76.354</v>
      </c>
      <c r="K18" s="9">
        <v>15</v>
      </c>
    </row>
    <row r="19" spans="1:11" ht="36" customHeight="1">
      <c r="A19" s="5" t="s">
        <v>430</v>
      </c>
      <c r="B19" s="6" t="s">
        <v>399</v>
      </c>
      <c r="C19" s="6" t="s">
        <v>400</v>
      </c>
      <c r="D19" s="6" t="s">
        <v>431</v>
      </c>
      <c r="E19" s="8">
        <v>78.48</v>
      </c>
      <c r="F19" s="8">
        <f t="shared" si="0"/>
        <v>31.392000000000003</v>
      </c>
      <c r="G19" s="9">
        <v>35</v>
      </c>
      <c r="H19" s="8">
        <v>74.33</v>
      </c>
      <c r="I19" s="8">
        <f t="shared" si="1"/>
        <v>44.598</v>
      </c>
      <c r="J19" s="8">
        <f t="shared" si="2"/>
        <v>75.99000000000001</v>
      </c>
      <c r="K19" s="9">
        <v>16</v>
      </c>
    </row>
    <row r="20" spans="1:11" ht="36" customHeight="1">
      <c r="A20" s="5" t="s">
        <v>432</v>
      </c>
      <c r="B20" s="6" t="s">
        <v>399</v>
      </c>
      <c r="C20" s="6" t="s">
        <v>400</v>
      </c>
      <c r="D20" s="6" t="s">
        <v>433</v>
      </c>
      <c r="E20" s="8">
        <v>82.04</v>
      </c>
      <c r="F20" s="8">
        <f t="shared" si="0"/>
        <v>32.816</v>
      </c>
      <c r="G20" s="9">
        <v>40</v>
      </c>
      <c r="H20" s="8">
        <v>71</v>
      </c>
      <c r="I20" s="8">
        <f t="shared" si="1"/>
        <v>42.6</v>
      </c>
      <c r="J20" s="8">
        <f t="shared" si="2"/>
        <v>75.416</v>
      </c>
      <c r="K20" s="9">
        <v>17</v>
      </c>
    </row>
    <row r="21" spans="1:11" ht="36" customHeight="1">
      <c r="A21" s="5" t="s">
        <v>434</v>
      </c>
      <c r="B21" s="6" t="s">
        <v>399</v>
      </c>
      <c r="C21" s="6" t="s">
        <v>400</v>
      </c>
      <c r="D21" s="6" t="s">
        <v>435</v>
      </c>
      <c r="E21" s="8">
        <v>79.2</v>
      </c>
      <c r="F21" s="8">
        <f t="shared" si="0"/>
        <v>31.680000000000003</v>
      </c>
      <c r="G21" s="9">
        <v>38</v>
      </c>
      <c r="H21" s="8">
        <v>72.33</v>
      </c>
      <c r="I21" s="8">
        <f t="shared" si="1"/>
        <v>43.397999999999996</v>
      </c>
      <c r="J21" s="8">
        <f t="shared" si="2"/>
        <v>75.078</v>
      </c>
      <c r="K21" s="9">
        <v>18</v>
      </c>
    </row>
    <row r="22" spans="1:11" ht="36" customHeight="1">
      <c r="A22" s="5" t="s">
        <v>436</v>
      </c>
      <c r="B22" s="6" t="s">
        <v>399</v>
      </c>
      <c r="C22" s="6" t="s">
        <v>400</v>
      </c>
      <c r="D22" s="6" t="s">
        <v>437</v>
      </c>
      <c r="E22" s="8">
        <v>77.2</v>
      </c>
      <c r="F22" s="8">
        <f t="shared" si="0"/>
        <v>30.880000000000003</v>
      </c>
      <c r="G22" s="9">
        <v>43</v>
      </c>
      <c r="H22" s="8">
        <v>73</v>
      </c>
      <c r="I22" s="8">
        <f t="shared" si="1"/>
        <v>43.8</v>
      </c>
      <c r="J22" s="8">
        <f t="shared" si="2"/>
        <v>74.68</v>
      </c>
      <c r="K22" s="9">
        <v>19</v>
      </c>
    </row>
    <row r="23" spans="1:11" ht="36" customHeight="1">
      <c r="A23" s="5" t="s">
        <v>438</v>
      </c>
      <c r="B23" s="6" t="s">
        <v>399</v>
      </c>
      <c r="C23" s="6" t="s">
        <v>400</v>
      </c>
      <c r="D23" s="6" t="s">
        <v>439</v>
      </c>
      <c r="E23" s="8">
        <v>82.04</v>
      </c>
      <c r="F23" s="8">
        <f t="shared" si="0"/>
        <v>32.816</v>
      </c>
      <c r="G23" s="9" t="s">
        <v>89</v>
      </c>
      <c r="H23" s="8"/>
      <c r="I23" s="8">
        <f t="shared" si="1"/>
        <v>0</v>
      </c>
      <c r="J23" s="8">
        <f t="shared" si="2"/>
        <v>32.816</v>
      </c>
      <c r="K23" s="9">
        <v>20</v>
      </c>
    </row>
    <row r="24" spans="1:11" ht="36" customHeight="1">
      <c r="A24" s="5" t="s">
        <v>440</v>
      </c>
      <c r="B24" s="6" t="s">
        <v>399</v>
      </c>
      <c r="C24" s="6" t="s">
        <v>400</v>
      </c>
      <c r="D24" s="6" t="s">
        <v>441</v>
      </c>
      <c r="E24" s="8">
        <v>80.12</v>
      </c>
      <c r="F24" s="8">
        <f t="shared" si="0"/>
        <v>32.048</v>
      </c>
      <c r="G24" s="9" t="s">
        <v>89</v>
      </c>
      <c r="H24" s="8"/>
      <c r="I24" s="8">
        <f t="shared" si="1"/>
        <v>0</v>
      </c>
      <c r="J24" s="8">
        <f t="shared" si="2"/>
        <v>32.048</v>
      </c>
      <c r="K24" s="9">
        <v>21</v>
      </c>
    </row>
    <row r="25" spans="1:11" ht="36" customHeight="1">
      <c r="A25" s="5" t="s">
        <v>442</v>
      </c>
      <c r="B25" s="6" t="s">
        <v>153</v>
      </c>
      <c r="C25" s="6" t="s">
        <v>443</v>
      </c>
      <c r="D25" s="6" t="s">
        <v>444</v>
      </c>
      <c r="E25" s="8">
        <v>93.98</v>
      </c>
      <c r="F25" s="8">
        <f t="shared" si="0"/>
        <v>37.592000000000006</v>
      </c>
      <c r="G25" s="9">
        <v>2</v>
      </c>
      <c r="H25" s="8">
        <v>83.33</v>
      </c>
      <c r="I25" s="8">
        <f t="shared" si="1"/>
        <v>49.998</v>
      </c>
      <c r="J25" s="8">
        <f t="shared" si="2"/>
        <v>87.59</v>
      </c>
      <c r="K25" s="9">
        <v>1</v>
      </c>
    </row>
    <row r="26" spans="1:11" ht="36" customHeight="1">
      <c r="A26" s="10" t="s">
        <v>445</v>
      </c>
      <c r="B26" s="11" t="s">
        <v>153</v>
      </c>
      <c r="C26" s="11" t="s">
        <v>443</v>
      </c>
      <c r="D26" s="11" t="s">
        <v>446</v>
      </c>
      <c r="E26" s="8">
        <v>84.5</v>
      </c>
      <c r="F26" s="8">
        <f t="shared" si="0"/>
        <v>33.800000000000004</v>
      </c>
      <c r="G26" s="9">
        <v>3</v>
      </c>
      <c r="H26" s="8">
        <v>85</v>
      </c>
      <c r="I26" s="8">
        <f t="shared" si="1"/>
        <v>51</v>
      </c>
      <c r="J26" s="8">
        <f t="shared" si="2"/>
        <v>84.80000000000001</v>
      </c>
      <c r="K26" s="9">
        <v>2</v>
      </c>
    </row>
    <row r="27" spans="1:11" ht="36" customHeight="1">
      <c r="A27" s="10" t="s">
        <v>447</v>
      </c>
      <c r="B27" s="11" t="s">
        <v>153</v>
      </c>
      <c r="C27" s="11" t="s">
        <v>443</v>
      </c>
      <c r="D27" s="11" t="s">
        <v>448</v>
      </c>
      <c r="E27" s="8">
        <v>84.5</v>
      </c>
      <c r="F27" s="8">
        <f t="shared" si="0"/>
        <v>33.800000000000004</v>
      </c>
      <c r="G27" s="9">
        <v>4</v>
      </c>
      <c r="H27" s="8">
        <v>82</v>
      </c>
      <c r="I27" s="8">
        <f t="shared" si="1"/>
        <v>49.199999999999996</v>
      </c>
      <c r="J27" s="8">
        <f t="shared" si="2"/>
        <v>83</v>
      </c>
      <c r="K27" s="9">
        <v>3</v>
      </c>
    </row>
    <row r="28" spans="1:11" ht="36" customHeight="1">
      <c r="A28" s="5" t="s">
        <v>449</v>
      </c>
      <c r="B28" s="6" t="s">
        <v>153</v>
      </c>
      <c r="C28" s="6" t="s">
        <v>443</v>
      </c>
      <c r="D28" s="6" t="s">
        <v>450</v>
      </c>
      <c r="E28" s="8">
        <v>86.16</v>
      </c>
      <c r="F28" s="8">
        <f t="shared" si="0"/>
        <v>34.464</v>
      </c>
      <c r="G28" s="9">
        <v>1</v>
      </c>
      <c r="H28" s="8">
        <v>79.67</v>
      </c>
      <c r="I28" s="8">
        <f t="shared" si="1"/>
        <v>47.802</v>
      </c>
      <c r="J28" s="8">
        <f t="shared" si="2"/>
        <v>82.26599999999999</v>
      </c>
      <c r="K28" s="9">
        <v>4</v>
      </c>
    </row>
    <row r="29" spans="1:11" ht="36" customHeight="1">
      <c r="A29" s="5" t="s">
        <v>451</v>
      </c>
      <c r="B29" s="6" t="s">
        <v>127</v>
      </c>
      <c r="C29" s="6" t="s">
        <v>452</v>
      </c>
      <c r="D29" s="6" t="s">
        <v>453</v>
      </c>
      <c r="E29" s="8">
        <v>90.76</v>
      </c>
      <c r="F29" s="8">
        <f t="shared" si="0"/>
        <v>36.304</v>
      </c>
      <c r="G29" s="9">
        <v>6</v>
      </c>
      <c r="H29" s="8">
        <v>85.33</v>
      </c>
      <c r="I29" s="8">
        <f t="shared" si="1"/>
        <v>51.198</v>
      </c>
      <c r="J29" s="8">
        <f t="shared" si="2"/>
        <v>87.50200000000001</v>
      </c>
      <c r="K29" s="9">
        <v>1</v>
      </c>
    </row>
    <row r="30" spans="1:11" ht="36" customHeight="1">
      <c r="A30" s="5" t="s">
        <v>454</v>
      </c>
      <c r="B30" s="6" t="s">
        <v>127</v>
      </c>
      <c r="C30" s="6" t="s">
        <v>452</v>
      </c>
      <c r="D30" s="6" t="s">
        <v>455</v>
      </c>
      <c r="E30" s="8">
        <v>95.46</v>
      </c>
      <c r="F30" s="8">
        <f t="shared" si="0"/>
        <v>38.184</v>
      </c>
      <c r="G30" s="9">
        <v>5</v>
      </c>
      <c r="H30" s="8">
        <v>77.33</v>
      </c>
      <c r="I30" s="8">
        <f t="shared" si="1"/>
        <v>46.397999999999996</v>
      </c>
      <c r="J30" s="8">
        <f t="shared" si="2"/>
        <v>84.582</v>
      </c>
      <c r="K30" s="9">
        <v>2</v>
      </c>
    </row>
    <row r="31" spans="1:11" ht="36" customHeight="1">
      <c r="A31" s="5" t="s">
        <v>456</v>
      </c>
      <c r="B31" s="6" t="s">
        <v>127</v>
      </c>
      <c r="C31" s="6" t="s">
        <v>452</v>
      </c>
      <c r="D31" s="6" t="s">
        <v>457</v>
      </c>
      <c r="E31" s="8">
        <v>89.7</v>
      </c>
      <c r="F31" s="8">
        <f t="shared" si="0"/>
        <v>35.88</v>
      </c>
      <c r="G31" s="9">
        <v>7</v>
      </c>
      <c r="H31" s="8">
        <v>74.33</v>
      </c>
      <c r="I31" s="8">
        <f t="shared" si="1"/>
        <v>44.598</v>
      </c>
      <c r="J31" s="8">
        <f t="shared" si="2"/>
        <v>80.47800000000001</v>
      </c>
      <c r="K31" s="9">
        <v>3</v>
      </c>
    </row>
    <row r="32" spans="1:11" ht="36" customHeight="1">
      <c r="A32" s="5" t="s">
        <v>458</v>
      </c>
      <c r="B32" s="6" t="s">
        <v>153</v>
      </c>
      <c r="C32" s="6" t="s">
        <v>459</v>
      </c>
      <c r="D32" s="6" t="s">
        <v>460</v>
      </c>
      <c r="E32" s="8">
        <v>81.46</v>
      </c>
      <c r="F32" s="8">
        <f t="shared" si="0"/>
        <v>32.583999999999996</v>
      </c>
      <c r="G32" s="9">
        <v>21</v>
      </c>
      <c r="H32" s="8">
        <v>79.33</v>
      </c>
      <c r="I32" s="8">
        <f t="shared" si="1"/>
        <v>47.598</v>
      </c>
      <c r="J32" s="8">
        <f t="shared" si="2"/>
        <v>80.18199999999999</v>
      </c>
      <c r="K32" s="9">
        <v>1</v>
      </c>
    </row>
    <row r="33" spans="1:11" ht="36" customHeight="1">
      <c r="A33" s="5" t="s">
        <v>461</v>
      </c>
      <c r="B33" s="6" t="s">
        <v>153</v>
      </c>
      <c r="C33" s="6" t="s">
        <v>459</v>
      </c>
      <c r="D33" s="6" t="s">
        <v>462</v>
      </c>
      <c r="E33" s="8">
        <v>80.42</v>
      </c>
      <c r="F33" s="8">
        <f t="shared" si="0"/>
        <v>32.168</v>
      </c>
      <c r="G33" s="9">
        <v>22</v>
      </c>
      <c r="H33" s="8">
        <v>80</v>
      </c>
      <c r="I33" s="8">
        <f t="shared" si="1"/>
        <v>48</v>
      </c>
      <c r="J33" s="8">
        <f t="shared" si="2"/>
        <v>80.168</v>
      </c>
      <c r="K33" s="9">
        <v>2</v>
      </c>
    </row>
    <row r="34" spans="1:11" ht="36" customHeight="1">
      <c r="A34" s="5" t="s">
        <v>463</v>
      </c>
      <c r="B34" s="6" t="s">
        <v>153</v>
      </c>
      <c r="C34" s="6" t="s">
        <v>459</v>
      </c>
      <c r="D34" s="6" t="s">
        <v>464</v>
      </c>
      <c r="E34" s="8">
        <v>83.22</v>
      </c>
      <c r="F34" s="8">
        <f t="shared" si="0"/>
        <v>33.288000000000004</v>
      </c>
      <c r="G34" s="9">
        <v>23</v>
      </c>
      <c r="H34" s="8">
        <v>75.67</v>
      </c>
      <c r="I34" s="8">
        <f t="shared" si="1"/>
        <v>45.402</v>
      </c>
      <c r="J34" s="8">
        <f t="shared" si="2"/>
        <v>78.69</v>
      </c>
      <c r="K34" s="9">
        <v>3</v>
      </c>
    </row>
    <row r="35" spans="1:11" ht="36" customHeight="1">
      <c r="A35" s="10" t="s">
        <v>465</v>
      </c>
      <c r="B35" s="11" t="s">
        <v>153</v>
      </c>
      <c r="C35" s="11" t="s">
        <v>459</v>
      </c>
      <c r="D35" s="11" t="s">
        <v>466</v>
      </c>
      <c r="E35" s="8">
        <v>77.32</v>
      </c>
      <c r="F35" s="8">
        <f t="shared" si="0"/>
        <v>30.927999999999997</v>
      </c>
      <c r="G35" s="9">
        <v>24</v>
      </c>
      <c r="H35" s="8">
        <v>78</v>
      </c>
      <c r="I35" s="8">
        <f t="shared" si="1"/>
        <v>46.8</v>
      </c>
      <c r="J35" s="8">
        <f t="shared" si="2"/>
        <v>77.728</v>
      </c>
      <c r="K35" s="9">
        <v>4</v>
      </c>
    </row>
    <row r="36" spans="1:11" ht="36" customHeight="1">
      <c r="A36" s="5" t="s">
        <v>467</v>
      </c>
      <c r="B36" s="6" t="s">
        <v>153</v>
      </c>
      <c r="C36" s="6" t="s">
        <v>459</v>
      </c>
      <c r="D36" s="6" t="s">
        <v>468</v>
      </c>
      <c r="E36" s="8">
        <v>89.32</v>
      </c>
      <c r="F36" s="8">
        <f t="shared" si="0"/>
        <v>35.728</v>
      </c>
      <c r="G36" s="9" t="s">
        <v>89</v>
      </c>
      <c r="H36" s="8"/>
      <c r="I36" s="8">
        <f t="shared" si="1"/>
        <v>0</v>
      </c>
      <c r="J36" s="8">
        <f t="shared" si="2"/>
        <v>35.728</v>
      </c>
      <c r="K36" s="9">
        <v>5</v>
      </c>
    </row>
    <row r="37" spans="1:11" ht="36" customHeight="1">
      <c r="A37" s="5" t="s">
        <v>469</v>
      </c>
      <c r="B37" s="6" t="s">
        <v>153</v>
      </c>
      <c r="C37" s="6" t="s">
        <v>459</v>
      </c>
      <c r="D37" s="6" t="s">
        <v>470</v>
      </c>
      <c r="E37" s="8">
        <v>83.1</v>
      </c>
      <c r="F37" s="8">
        <f t="shared" si="0"/>
        <v>33.24</v>
      </c>
      <c r="G37" s="9" t="s">
        <v>89</v>
      </c>
      <c r="H37" s="8"/>
      <c r="I37" s="8">
        <f t="shared" si="1"/>
        <v>0</v>
      </c>
      <c r="J37" s="8">
        <f t="shared" si="2"/>
        <v>33.24</v>
      </c>
      <c r="K37" s="9">
        <v>6</v>
      </c>
    </row>
    <row r="38" spans="1:11" ht="36" customHeight="1">
      <c r="A38" s="5" t="s">
        <v>471</v>
      </c>
      <c r="B38" s="6" t="s">
        <v>119</v>
      </c>
      <c r="C38" s="6" t="s">
        <v>472</v>
      </c>
      <c r="D38" s="6" t="s">
        <v>473</v>
      </c>
      <c r="E38" s="8">
        <v>78.98</v>
      </c>
      <c r="F38" s="8">
        <f t="shared" si="0"/>
        <v>31.592000000000002</v>
      </c>
      <c r="G38" s="9">
        <v>16</v>
      </c>
      <c r="H38" s="8">
        <v>83.33</v>
      </c>
      <c r="I38" s="8">
        <f t="shared" si="1"/>
        <v>49.998</v>
      </c>
      <c r="J38" s="8">
        <f t="shared" si="2"/>
        <v>81.59</v>
      </c>
      <c r="K38" s="9">
        <v>1</v>
      </c>
    </row>
    <row r="39" spans="1:11" ht="36" customHeight="1">
      <c r="A39" s="10" t="s">
        <v>474</v>
      </c>
      <c r="B39" s="11" t="s">
        <v>119</v>
      </c>
      <c r="C39" s="6" t="s">
        <v>472</v>
      </c>
      <c r="D39" s="11" t="s">
        <v>475</v>
      </c>
      <c r="E39" s="8">
        <v>77.54</v>
      </c>
      <c r="F39" s="8">
        <f t="shared" si="0"/>
        <v>31.016000000000005</v>
      </c>
      <c r="G39" s="9">
        <v>14</v>
      </c>
      <c r="H39" s="8">
        <v>80.67</v>
      </c>
      <c r="I39" s="8">
        <f t="shared" si="1"/>
        <v>48.402</v>
      </c>
      <c r="J39" s="8">
        <f t="shared" si="2"/>
        <v>79.418</v>
      </c>
      <c r="K39" s="9">
        <v>2</v>
      </c>
    </row>
    <row r="40" spans="1:11" ht="36" customHeight="1">
      <c r="A40" s="10" t="s">
        <v>476</v>
      </c>
      <c r="B40" s="11" t="s">
        <v>119</v>
      </c>
      <c r="C40" s="6" t="s">
        <v>472</v>
      </c>
      <c r="D40" s="11" t="s">
        <v>477</v>
      </c>
      <c r="E40" s="8">
        <v>75.56</v>
      </c>
      <c r="F40" s="8">
        <f t="shared" si="0"/>
        <v>30.224000000000004</v>
      </c>
      <c r="G40" s="9">
        <v>15</v>
      </c>
      <c r="H40" s="8">
        <v>78.67</v>
      </c>
      <c r="I40" s="8">
        <f t="shared" si="1"/>
        <v>47.202</v>
      </c>
      <c r="J40" s="8">
        <f t="shared" si="2"/>
        <v>77.426</v>
      </c>
      <c r="K40" s="9">
        <v>3</v>
      </c>
    </row>
    <row r="41" spans="1:11" ht="36" customHeight="1">
      <c r="A41" s="5" t="s">
        <v>478</v>
      </c>
      <c r="B41" s="6" t="s">
        <v>119</v>
      </c>
      <c r="C41" s="6" t="s">
        <v>472</v>
      </c>
      <c r="D41" s="6" t="s">
        <v>479</v>
      </c>
      <c r="E41" s="8">
        <v>78.9</v>
      </c>
      <c r="F41" s="8">
        <f t="shared" si="0"/>
        <v>31.560000000000002</v>
      </c>
      <c r="G41" s="9">
        <v>17</v>
      </c>
      <c r="H41" s="8">
        <v>70.33</v>
      </c>
      <c r="I41" s="8">
        <f t="shared" si="1"/>
        <v>42.198</v>
      </c>
      <c r="J41" s="8">
        <f t="shared" si="2"/>
        <v>73.75800000000001</v>
      </c>
      <c r="K41" s="9">
        <v>4</v>
      </c>
    </row>
    <row r="42" spans="1:11" ht="36" customHeight="1">
      <c r="A42" s="5" t="s">
        <v>480</v>
      </c>
      <c r="B42" s="6" t="s">
        <v>119</v>
      </c>
      <c r="C42" s="6" t="s">
        <v>472</v>
      </c>
      <c r="D42" s="6" t="s">
        <v>481</v>
      </c>
      <c r="E42" s="8">
        <v>79.48</v>
      </c>
      <c r="F42" s="8">
        <f t="shared" si="0"/>
        <v>31.792</v>
      </c>
      <c r="G42" s="9" t="s">
        <v>89</v>
      </c>
      <c r="H42" s="8"/>
      <c r="I42" s="8">
        <f t="shared" si="1"/>
        <v>0</v>
      </c>
      <c r="J42" s="8">
        <f t="shared" si="2"/>
        <v>31.792</v>
      </c>
      <c r="K42" s="9">
        <v>5</v>
      </c>
    </row>
    <row r="43" spans="1:11" ht="36" customHeight="1">
      <c r="A43" s="5" t="s">
        <v>482</v>
      </c>
      <c r="B43" s="6" t="s">
        <v>119</v>
      </c>
      <c r="C43" s="6" t="s">
        <v>472</v>
      </c>
      <c r="D43" s="6" t="s">
        <v>483</v>
      </c>
      <c r="E43" s="8">
        <v>79.28</v>
      </c>
      <c r="F43" s="8">
        <f t="shared" si="0"/>
        <v>31.712000000000003</v>
      </c>
      <c r="G43" s="9" t="s">
        <v>89</v>
      </c>
      <c r="H43" s="8"/>
      <c r="I43" s="8">
        <f t="shared" si="1"/>
        <v>0</v>
      </c>
      <c r="J43" s="8">
        <f t="shared" si="2"/>
        <v>31.712000000000003</v>
      </c>
      <c r="K43" s="9">
        <v>6</v>
      </c>
    </row>
    <row r="44" spans="1:11" ht="36" customHeight="1">
      <c r="A44" s="5" t="s">
        <v>484</v>
      </c>
      <c r="B44" s="6" t="s">
        <v>119</v>
      </c>
      <c r="C44" s="6" t="s">
        <v>485</v>
      </c>
      <c r="D44" s="6" t="s">
        <v>486</v>
      </c>
      <c r="E44" s="8">
        <v>91.12</v>
      </c>
      <c r="F44" s="8">
        <f t="shared" si="0"/>
        <v>36.448</v>
      </c>
      <c r="G44" s="9">
        <v>9</v>
      </c>
      <c r="H44" s="8">
        <v>82</v>
      </c>
      <c r="I44" s="8">
        <f t="shared" si="1"/>
        <v>49.199999999999996</v>
      </c>
      <c r="J44" s="8">
        <f t="shared" si="2"/>
        <v>85.648</v>
      </c>
      <c r="K44" s="9">
        <v>1</v>
      </c>
    </row>
    <row r="45" spans="1:11" ht="36" customHeight="1">
      <c r="A45" s="5" t="s">
        <v>487</v>
      </c>
      <c r="B45" s="6" t="s">
        <v>119</v>
      </c>
      <c r="C45" s="6" t="s">
        <v>485</v>
      </c>
      <c r="D45" s="6" t="s">
        <v>488</v>
      </c>
      <c r="E45" s="8">
        <v>87.34</v>
      </c>
      <c r="F45" s="8">
        <f t="shared" si="0"/>
        <v>34.936</v>
      </c>
      <c r="G45" s="9">
        <v>13</v>
      </c>
      <c r="H45" s="8">
        <v>78.67</v>
      </c>
      <c r="I45" s="8">
        <f t="shared" si="1"/>
        <v>47.202</v>
      </c>
      <c r="J45" s="8">
        <f t="shared" si="2"/>
        <v>82.138</v>
      </c>
      <c r="K45" s="9">
        <v>2</v>
      </c>
    </row>
    <row r="46" spans="1:11" ht="36" customHeight="1">
      <c r="A46" s="5" t="s">
        <v>489</v>
      </c>
      <c r="B46" s="6" t="s">
        <v>119</v>
      </c>
      <c r="C46" s="6" t="s">
        <v>485</v>
      </c>
      <c r="D46" s="6" t="s">
        <v>490</v>
      </c>
      <c r="E46" s="8">
        <v>87.04</v>
      </c>
      <c r="F46" s="8">
        <f t="shared" si="0"/>
        <v>34.816</v>
      </c>
      <c r="G46" s="9">
        <v>12</v>
      </c>
      <c r="H46" s="8">
        <v>77.33</v>
      </c>
      <c r="I46" s="8">
        <f t="shared" si="1"/>
        <v>46.397999999999996</v>
      </c>
      <c r="J46" s="8">
        <f t="shared" si="2"/>
        <v>81.214</v>
      </c>
      <c r="K46" s="9">
        <v>3</v>
      </c>
    </row>
    <row r="47" spans="1:11" ht="36" customHeight="1">
      <c r="A47" s="5" t="s">
        <v>491</v>
      </c>
      <c r="B47" s="6" t="s">
        <v>119</v>
      </c>
      <c r="C47" s="6" t="s">
        <v>485</v>
      </c>
      <c r="D47" s="6" t="s">
        <v>492</v>
      </c>
      <c r="E47" s="8">
        <v>87.28</v>
      </c>
      <c r="F47" s="8">
        <f t="shared" si="0"/>
        <v>34.912</v>
      </c>
      <c r="G47" s="9">
        <v>11</v>
      </c>
      <c r="H47" s="8">
        <v>75.67</v>
      </c>
      <c r="I47" s="8">
        <f t="shared" si="1"/>
        <v>45.402</v>
      </c>
      <c r="J47" s="8">
        <f t="shared" si="2"/>
        <v>80.314</v>
      </c>
      <c r="K47" s="9">
        <v>4</v>
      </c>
    </row>
    <row r="48" spans="1:11" ht="36" customHeight="1">
      <c r="A48" s="5" t="s">
        <v>493</v>
      </c>
      <c r="B48" s="6" t="s">
        <v>119</v>
      </c>
      <c r="C48" s="6" t="s">
        <v>485</v>
      </c>
      <c r="D48" s="6" t="s">
        <v>494</v>
      </c>
      <c r="E48" s="8">
        <v>88.82</v>
      </c>
      <c r="F48" s="8">
        <f t="shared" si="0"/>
        <v>35.528</v>
      </c>
      <c r="G48" s="9">
        <v>8</v>
      </c>
      <c r="H48" s="8">
        <v>73.33</v>
      </c>
      <c r="I48" s="8">
        <f t="shared" si="1"/>
        <v>43.998</v>
      </c>
      <c r="J48" s="8">
        <f t="shared" si="2"/>
        <v>79.526</v>
      </c>
      <c r="K48" s="9">
        <v>5</v>
      </c>
    </row>
    <row r="49" spans="1:11" ht="36" customHeight="1">
      <c r="A49" s="5" t="s">
        <v>495</v>
      </c>
      <c r="B49" s="6" t="s">
        <v>119</v>
      </c>
      <c r="C49" s="6" t="s">
        <v>485</v>
      </c>
      <c r="D49" s="6" t="s">
        <v>496</v>
      </c>
      <c r="E49" s="8">
        <v>87.58</v>
      </c>
      <c r="F49" s="8">
        <f t="shared" si="0"/>
        <v>35.032000000000004</v>
      </c>
      <c r="G49" s="9">
        <v>10</v>
      </c>
      <c r="H49" s="8">
        <v>72</v>
      </c>
      <c r="I49" s="8">
        <f t="shared" si="1"/>
        <v>43.199999999999996</v>
      </c>
      <c r="J49" s="8">
        <f t="shared" si="2"/>
        <v>78.232</v>
      </c>
      <c r="K49" s="9">
        <v>6</v>
      </c>
    </row>
    <row r="50" spans="1:11" ht="36" customHeight="1">
      <c r="A50" s="5" t="s">
        <v>497</v>
      </c>
      <c r="B50" s="6" t="s">
        <v>153</v>
      </c>
      <c r="C50" s="6" t="s">
        <v>498</v>
      </c>
      <c r="D50" s="6" t="s">
        <v>499</v>
      </c>
      <c r="E50" s="8">
        <v>89.5</v>
      </c>
      <c r="F50" s="8">
        <f t="shared" si="0"/>
        <v>35.800000000000004</v>
      </c>
      <c r="G50" s="9">
        <v>19</v>
      </c>
      <c r="H50" s="8">
        <v>81</v>
      </c>
      <c r="I50" s="8">
        <f t="shared" si="1"/>
        <v>48.6</v>
      </c>
      <c r="J50" s="8">
        <f t="shared" si="2"/>
        <v>84.4</v>
      </c>
      <c r="K50" s="9">
        <v>1</v>
      </c>
    </row>
    <row r="51" spans="1:11" ht="36" customHeight="1">
      <c r="A51" s="5" t="s">
        <v>500</v>
      </c>
      <c r="B51" s="6" t="s">
        <v>153</v>
      </c>
      <c r="C51" s="6" t="s">
        <v>498</v>
      </c>
      <c r="D51" s="6" t="s">
        <v>501</v>
      </c>
      <c r="E51" s="8">
        <v>88.68</v>
      </c>
      <c r="F51" s="8">
        <f t="shared" si="0"/>
        <v>35.472</v>
      </c>
      <c r="G51" s="9">
        <v>20</v>
      </c>
      <c r="H51" s="8">
        <v>81</v>
      </c>
      <c r="I51" s="8">
        <f t="shared" si="1"/>
        <v>48.6</v>
      </c>
      <c r="J51" s="8">
        <f t="shared" si="2"/>
        <v>84.072</v>
      </c>
      <c r="K51" s="9">
        <v>2</v>
      </c>
    </row>
    <row r="52" spans="1:11" ht="36" customHeight="1">
      <c r="A52" s="5" t="s">
        <v>502</v>
      </c>
      <c r="B52" s="6" t="s">
        <v>153</v>
      </c>
      <c r="C52" s="6" t="s">
        <v>498</v>
      </c>
      <c r="D52" s="6" t="s">
        <v>503</v>
      </c>
      <c r="E52" s="8">
        <v>89.24</v>
      </c>
      <c r="F52" s="8">
        <f t="shared" si="0"/>
        <v>35.696</v>
      </c>
      <c r="G52" s="9">
        <v>18</v>
      </c>
      <c r="H52" s="8">
        <v>78.67</v>
      </c>
      <c r="I52" s="8">
        <f t="shared" si="1"/>
        <v>47.202</v>
      </c>
      <c r="J52" s="8">
        <f t="shared" si="2"/>
        <v>82.898</v>
      </c>
      <c r="K52" s="9">
        <v>3</v>
      </c>
    </row>
  </sheetData>
  <sheetProtection/>
  <mergeCells count="1">
    <mergeCell ref="A1:K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SheetLayoutView="100" workbookViewId="0" topLeftCell="A1">
      <selection activeCell="B10" sqref="B10"/>
    </sheetView>
  </sheetViews>
  <sheetFormatPr defaultColWidth="9.00390625" defaultRowHeight="30" customHeight="1"/>
  <cols>
    <col min="1" max="1" width="14.421875" style="0" customWidth="1"/>
    <col min="2" max="2" width="16.7109375" style="0" customWidth="1"/>
    <col min="3" max="3" width="12.421875" style="0" customWidth="1"/>
    <col min="4" max="4" width="13.57421875" style="0" customWidth="1"/>
    <col min="5" max="5" width="13.00390625" style="0" customWidth="1"/>
    <col min="6" max="6" width="15.8515625" style="0" customWidth="1"/>
    <col min="7" max="7" width="8.7109375" style="0" customWidth="1"/>
    <col min="8" max="8" width="11.421875" style="0" customWidth="1"/>
    <col min="9" max="9" width="14.8515625" style="0" customWidth="1"/>
    <col min="10" max="10" width="12.8515625" style="0" customWidth="1"/>
    <col min="11" max="11" width="8.7109375" style="0" customWidth="1"/>
    <col min="12" max="254" width="11.57421875" style="0" customWidth="1"/>
    <col min="255" max="255" width="11.57421875" style="0" bestFit="1" customWidth="1"/>
  </cols>
  <sheetData>
    <row r="1" spans="1:1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7.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3" t="s">
        <v>11</v>
      </c>
    </row>
    <row r="4" spans="1:11" ht="30" customHeight="1">
      <c r="A4" s="5" t="s">
        <v>504</v>
      </c>
      <c r="B4" s="6" t="s">
        <v>119</v>
      </c>
      <c r="C4" s="6" t="s">
        <v>505</v>
      </c>
      <c r="D4" s="6" t="s">
        <v>506</v>
      </c>
      <c r="E4" s="7">
        <v>87.04</v>
      </c>
      <c r="F4" s="8">
        <f aca="true" t="shared" si="0" ref="F4:F52">E4*0.4</f>
        <v>34.816</v>
      </c>
      <c r="G4" s="9">
        <v>15</v>
      </c>
      <c r="H4" s="8">
        <v>79.67</v>
      </c>
      <c r="I4" s="8">
        <f aca="true" t="shared" si="1" ref="I4:I52">H4*0.6</f>
        <v>47.802</v>
      </c>
      <c r="J4" s="8">
        <f aca="true" t="shared" si="2" ref="J4:J52">I4+F4</f>
        <v>82.618</v>
      </c>
      <c r="K4" s="9">
        <v>1</v>
      </c>
    </row>
    <row r="5" spans="1:11" ht="30" customHeight="1">
      <c r="A5" s="10" t="s">
        <v>507</v>
      </c>
      <c r="B5" s="11" t="s">
        <v>119</v>
      </c>
      <c r="C5" s="11" t="s">
        <v>505</v>
      </c>
      <c r="D5" s="11" t="s">
        <v>508</v>
      </c>
      <c r="E5" s="12">
        <v>81.86</v>
      </c>
      <c r="F5" s="8">
        <f t="shared" si="0"/>
        <v>32.744</v>
      </c>
      <c r="G5" s="9">
        <v>16</v>
      </c>
      <c r="H5" s="8">
        <v>83</v>
      </c>
      <c r="I5" s="8">
        <f t="shared" si="1"/>
        <v>49.8</v>
      </c>
      <c r="J5" s="8">
        <f t="shared" si="2"/>
        <v>82.544</v>
      </c>
      <c r="K5" s="9">
        <v>2</v>
      </c>
    </row>
    <row r="6" spans="1:11" ht="30" customHeight="1">
      <c r="A6" s="5" t="s">
        <v>509</v>
      </c>
      <c r="B6" s="6" t="s">
        <v>119</v>
      </c>
      <c r="C6" s="6" t="s">
        <v>505</v>
      </c>
      <c r="D6" s="6" t="s">
        <v>510</v>
      </c>
      <c r="E6" s="7">
        <v>83.62</v>
      </c>
      <c r="F6" s="8">
        <f t="shared" si="0"/>
        <v>33.448</v>
      </c>
      <c r="G6" s="9">
        <v>14</v>
      </c>
      <c r="H6" s="8">
        <v>76.33</v>
      </c>
      <c r="I6" s="8">
        <f t="shared" si="1"/>
        <v>45.797999999999995</v>
      </c>
      <c r="J6" s="8">
        <f t="shared" si="2"/>
        <v>79.246</v>
      </c>
      <c r="K6" s="9">
        <v>3</v>
      </c>
    </row>
    <row r="7" spans="1:11" ht="30" customHeight="1">
      <c r="A7" s="5" t="s">
        <v>511</v>
      </c>
      <c r="B7" s="6" t="s">
        <v>127</v>
      </c>
      <c r="C7" s="6" t="s">
        <v>512</v>
      </c>
      <c r="D7" s="6" t="s">
        <v>513</v>
      </c>
      <c r="E7" s="7">
        <v>85.52</v>
      </c>
      <c r="F7" s="8">
        <f t="shared" si="0"/>
        <v>34.208</v>
      </c>
      <c r="G7" s="9">
        <v>7</v>
      </c>
      <c r="H7" s="8">
        <v>84</v>
      </c>
      <c r="I7" s="8">
        <f t="shared" si="1"/>
        <v>50.4</v>
      </c>
      <c r="J7" s="8">
        <f t="shared" si="2"/>
        <v>84.608</v>
      </c>
      <c r="K7" s="9">
        <v>1</v>
      </c>
    </row>
    <row r="8" spans="1:11" ht="30" customHeight="1">
      <c r="A8" s="5" t="s">
        <v>514</v>
      </c>
      <c r="B8" s="6" t="s">
        <v>127</v>
      </c>
      <c r="C8" s="6" t="s">
        <v>512</v>
      </c>
      <c r="D8" s="6" t="s">
        <v>515</v>
      </c>
      <c r="E8" s="7">
        <v>85.24</v>
      </c>
      <c r="F8" s="8">
        <f t="shared" si="0"/>
        <v>34.096</v>
      </c>
      <c r="G8" s="9">
        <v>5</v>
      </c>
      <c r="H8" s="8">
        <v>81.67</v>
      </c>
      <c r="I8" s="8">
        <f t="shared" si="1"/>
        <v>49.002</v>
      </c>
      <c r="J8" s="8">
        <f t="shared" si="2"/>
        <v>83.098</v>
      </c>
      <c r="K8" s="9">
        <v>2</v>
      </c>
    </row>
    <row r="9" spans="1:11" ht="30" customHeight="1">
      <c r="A9" s="5" t="s">
        <v>516</v>
      </c>
      <c r="B9" s="6" t="s">
        <v>127</v>
      </c>
      <c r="C9" s="6" t="s">
        <v>512</v>
      </c>
      <c r="D9" s="6" t="s">
        <v>517</v>
      </c>
      <c r="E9" s="7">
        <v>80.9</v>
      </c>
      <c r="F9" s="8">
        <f t="shared" si="0"/>
        <v>32.36000000000001</v>
      </c>
      <c r="G9" s="9">
        <v>2</v>
      </c>
      <c r="H9" s="8">
        <v>83.67</v>
      </c>
      <c r="I9" s="8">
        <f t="shared" si="1"/>
        <v>50.202</v>
      </c>
      <c r="J9" s="8">
        <f t="shared" si="2"/>
        <v>82.56200000000001</v>
      </c>
      <c r="K9" s="9">
        <v>3</v>
      </c>
    </row>
    <row r="10" spans="1:11" ht="30" customHeight="1">
      <c r="A10" s="5" t="s">
        <v>518</v>
      </c>
      <c r="B10" s="6" t="s">
        <v>127</v>
      </c>
      <c r="C10" s="6" t="s">
        <v>512</v>
      </c>
      <c r="D10" s="6" t="s">
        <v>519</v>
      </c>
      <c r="E10" s="7">
        <v>86.56</v>
      </c>
      <c r="F10" s="8">
        <f t="shared" si="0"/>
        <v>34.624</v>
      </c>
      <c r="G10" s="9">
        <v>6</v>
      </c>
      <c r="H10" s="8">
        <v>79</v>
      </c>
      <c r="I10" s="8">
        <f t="shared" si="1"/>
        <v>47.4</v>
      </c>
      <c r="J10" s="8">
        <f t="shared" si="2"/>
        <v>82.024</v>
      </c>
      <c r="K10" s="9">
        <v>4</v>
      </c>
    </row>
    <row r="11" spans="1:11" ht="30" customHeight="1">
      <c r="A11" s="5" t="s">
        <v>520</v>
      </c>
      <c r="B11" s="6" t="s">
        <v>127</v>
      </c>
      <c r="C11" s="6" t="s">
        <v>512</v>
      </c>
      <c r="D11" s="6" t="s">
        <v>521</v>
      </c>
      <c r="E11" s="7">
        <v>82.56</v>
      </c>
      <c r="F11" s="8">
        <f t="shared" si="0"/>
        <v>33.024</v>
      </c>
      <c r="G11" s="9">
        <v>1</v>
      </c>
      <c r="H11" s="8">
        <v>79</v>
      </c>
      <c r="I11" s="8">
        <f t="shared" si="1"/>
        <v>47.4</v>
      </c>
      <c r="J11" s="8">
        <f t="shared" si="2"/>
        <v>80.424</v>
      </c>
      <c r="K11" s="9">
        <v>5</v>
      </c>
    </row>
    <row r="12" spans="1:11" ht="30" customHeight="1">
      <c r="A12" s="5" t="s">
        <v>522</v>
      </c>
      <c r="B12" s="6" t="s">
        <v>127</v>
      </c>
      <c r="C12" s="6" t="s">
        <v>512</v>
      </c>
      <c r="D12" s="6" t="s">
        <v>523</v>
      </c>
      <c r="E12" s="7">
        <v>79.12</v>
      </c>
      <c r="F12" s="8">
        <f t="shared" si="0"/>
        <v>31.648000000000003</v>
      </c>
      <c r="G12" s="9">
        <v>4</v>
      </c>
      <c r="H12" s="8">
        <v>78.33</v>
      </c>
      <c r="I12" s="8">
        <f t="shared" si="1"/>
        <v>46.998</v>
      </c>
      <c r="J12" s="8">
        <f t="shared" si="2"/>
        <v>78.646</v>
      </c>
      <c r="K12" s="9">
        <v>6</v>
      </c>
    </row>
    <row r="13" spans="1:11" ht="30" customHeight="1">
      <c r="A13" s="5" t="s">
        <v>524</v>
      </c>
      <c r="B13" s="6" t="s">
        <v>127</v>
      </c>
      <c r="C13" s="6" t="s">
        <v>512</v>
      </c>
      <c r="D13" s="6" t="s">
        <v>525</v>
      </c>
      <c r="E13" s="7">
        <v>80.86</v>
      </c>
      <c r="F13" s="8">
        <f t="shared" si="0"/>
        <v>32.344</v>
      </c>
      <c r="G13" s="9">
        <v>8</v>
      </c>
      <c r="H13" s="8">
        <v>75</v>
      </c>
      <c r="I13" s="8">
        <f t="shared" si="1"/>
        <v>45</v>
      </c>
      <c r="J13" s="8">
        <f t="shared" si="2"/>
        <v>77.344</v>
      </c>
      <c r="K13" s="9">
        <v>7</v>
      </c>
    </row>
    <row r="14" spans="1:11" ht="30" customHeight="1">
      <c r="A14" s="5" t="s">
        <v>526</v>
      </c>
      <c r="B14" s="6" t="s">
        <v>127</v>
      </c>
      <c r="C14" s="6" t="s">
        <v>512</v>
      </c>
      <c r="D14" s="6" t="s">
        <v>527</v>
      </c>
      <c r="E14" s="7">
        <v>78.9</v>
      </c>
      <c r="F14" s="8">
        <f t="shared" si="0"/>
        <v>31.560000000000002</v>
      </c>
      <c r="G14" s="9">
        <v>3</v>
      </c>
      <c r="H14" s="8">
        <v>74.33</v>
      </c>
      <c r="I14" s="8">
        <f t="shared" si="1"/>
        <v>44.598</v>
      </c>
      <c r="J14" s="8">
        <f t="shared" si="2"/>
        <v>76.158</v>
      </c>
      <c r="K14" s="9">
        <v>8</v>
      </c>
    </row>
    <row r="15" spans="1:11" ht="30" customHeight="1">
      <c r="A15" s="5" t="s">
        <v>528</v>
      </c>
      <c r="B15" s="6" t="s">
        <v>127</v>
      </c>
      <c r="C15" s="6" t="s">
        <v>512</v>
      </c>
      <c r="D15" s="6" t="s">
        <v>529</v>
      </c>
      <c r="E15" s="7">
        <v>86.26</v>
      </c>
      <c r="F15" s="8">
        <f t="shared" si="0"/>
        <v>34.504000000000005</v>
      </c>
      <c r="G15" s="9" t="s">
        <v>89</v>
      </c>
      <c r="H15" s="8"/>
      <c r="I15" s="8">
        <f t="shared" si="1"/>
        <v>0</v>
      </c>
      <c r="J15" s="8">
        <f t="shared" si="2"/>
        <v>34.504000000000005</v>
      </c>
      <c r="K15" s="9">
        <v>9</v>
      </c>
    </row>
    <row r="16" spans="1:11" ht="30" customHeight="1">
      <c r="A16" s="5" t="s">
        <v>530</v>
      </c>
      <c r="B16" s="6" t="s">
        <v>127</v>
      </c>
      <c r="C16" s="6" t="s">
        <v>512</v>
      </c>
      <c r="D16" s="6" t="s">
        <v>531</v>
      </c>
      <c r="E16" s="7">
        <v>80.96</v>
      </c>
      <c r="F16" s="8">
        <f t="shared" si="0"/>
        <v>32.384</v>
      </c>
      <c r="G16" s="9" t="s">
        <v>89</v>
      </c>
      <c r="H16" s="8"/>
      <c r="I16" s="8">
        <f t="shared" si="1"/>
        <v>0</v>
      </c>
      <c r="J16" s="8">
        <f t="shared" si="2"/>
        <v>32.384</v>
      </c>
      <c r="K16" s="9">
        <v>10</v>
      </c>
    </row>
    <row r="17" spans="1:11" ht="30" customHeight="1">
      <c r="A17" s="5" t="s">
        <v>532</v>
      </c>
      <c r="B17" s="6" t="s">
        <v>127</v>
      </c>
      <c r="C17" s="6" t="s">
        <v>512</v>
      </c>
      <c r="D17" s="6" t="s">
        <v>533</v>
      </c>
      <c r="E17" s="7">
        <v>79.86</v>
      </c>
      <c r="F17" s="8">
        <f t="shared" si="0"/>
        <v>31.944000000000003</v>
      </c>
      <c r="G17" s="9" t="s">
        <v>89</v>
      </c>
      <c r="H17" s="8"/>
      <c r="I17" s="8">
        <f t="shared" si="1"/>
        <v>0</v>
      </c>
      <c r="J17" s="8">
        <f t="shared" si="2"/>
        <v>31.944000000000003</v>
      </c>
      <c r="K17" s="9">
        <v>11</v>
      </c>
    </row>
    <row r="18" spans="1:11" ht="30" customHeight="1">
      <c r="A18" s="5" t="s">
        <v>534</v>
      </c>
      <c r="B18" s="6" t="s">
        <v>153</v>
      </c>
      <c r="C18" s="6" t="s">
        <v>512</v>
      </c>
      <c r="D18" s="6" t="s">
        <v>535</v>
      </c>
      <c r="E18" s="7">
        <v>82.3</v>
      </c>
      <c r="F18" s="8">
        <f t="shared" si="0"/>
        <v>32.92</v>
      </c>
      <c r="G18" s="9">
        <v>35</v>
      </c>
      <c r="H18" s="8">
        <v>83</v>
      </c>
      <c r="I18" s="8">
        <f t="shared" si="1"/>
        <v>49.8</v>
      </c>
      <c r="J18" s="8">
        <f t="shared" si="2"/>
        <v>82.72</v>
      </c>
      <c r="K18" s="9">
        <v>1</v>
      </c>
    </row>
    <row r="19" spans="1:11" ht="30" customHeight="1">
      <c r="A19" s="5" t="s">
        <v>536</v>
      </c>
      <c r="B19" s="6" t="s">
        <v>153</v>
      </c>
      <c r="C19" s="6" t="s">
        <v>512</v>
      </c>
      <c r="D19" s="6" t="s">
        <v>537</v>
      </c>
      <c r="E19" s="7">
        <v>84.5</v>
      </c>
      <c r="F19" s="8">
        <f t="shared" si="0"/>
        <v>33.800000000000004</v>
      </c>
      <c r="G19" s="9">
        <v>41</v>
      </c>
      <c r="H19" s="8">
        <v>81.33</v>
      </c>
      <c r="I19" s="8">
        <f t="shared" si="1"/>
        <v>48.797999999999995</v>
      </c>
      <c r="J19" s="8">
        <f t="shared" si="2"/>
        <v>82.598</v>
      </c>
      <c r="K19" s="9">
        <v>2</v>
      </c>
    </row>
    <row r="20" spans="1:11" ht="30" customHeight="1">
      <c r="A20" s="5" t="s">
        <v>538</v>
      </c>
      <c r="B20" s="6" t="s">
        <v>153</v>
      </c>
      <c r="C20" s="6" t="s">
        <v>512</v>
      </c>
      <c r="D20" s="6" t="s">
        <v>539</v>
      </c>
      <c r="E20" s="7">
        <v>84.38</v>
      </c>
      <c r="F20" s="8">
        <f t="shared" si="0"/>
        <v>33.752</v>
      </c>
      <c r="G20" s="9">
        <v>32</v>
      </c>
      <c r="H20" s="8">
        <v>79.33</v>
      </c>
      <c r="I20" s="8">
        <f t="shared" si="1"/>
        <v>47.598</v>
      </c>
      <c r="J20" s="8">
        <f t="shared" si="2"/>
        <v>81.35</v>
      </c>
      <c r="K20" s="9">
        <v>3</v>
      </c>
    </row>
    <row r="21" spans="1:11" ht="30" customHeight="1">
      <c r="A21" s="5" t="s">
        <v>540</v>
      </c>
      <c r="B21" s="6" t="s">
        <v>153</v>
      </c>
      <c r="C21" s="6" t="s">
        <v>512</v>
      </c>
      <c r="D21" s="6" t="s">
        <v>541</v>
      </c>
      <c r="E21" s="7">
        <v>81.18</v>
      </c>
      <c r="F21" s="8">
        <f t="shared" si="0"/>
        <v>32.472</v>
      </c>
      <c r="G21" s="9">
        <v>42</v>
      </c>
      <c r="H21" s="8">
        <v>81</v>
      </c>
      <c r="I21" s="8">
        <f t="shared" si="1"/>
        <v>48.6</v>
      </c>
      <c r="J21" s="8">
        <f t="shared" si="2"/>
        <v>81.072</v>
      </c>
      <c r="K21" s="9">
        <v>4</v>
      </c>
    </row>
    <row r="22" spans="1:11" ht="30" customHeight="1">
      <c r="A22" s="5" t="s">
        <v>542</v>
      </c>
      <c r="B22" s="6" t="s">
        <v>153</v>
      </c>
      <c r="C22" s="6" t="s">
        <v>512</v>
      </c>
      <c r="D22" s="6" t="s">
        <v>543</v>
      </c>
      <c r="E22" s="7">
        <v>84.08</v>
      </c>
      <c r="F22" s="8">
        <f t="shared" si="0"/>
        <v>33.632</v>
      </c>
      <c r="G22" s="9">
        <v>40</v>
      </c>
      <c r="H22" s="8">
        <v>79</v>
      </c>
      <c r="I22" s="8">
        <f t="shared" si="1"/>
        <v>47.4</v>
      </c>
      <c r="J22" s="8">
        <f t="shared" si="2"/>
        <v>81.032</v>
      </c>
      <c r="K22" s="9">
        <v>5</v>
      </c>
    </row>
    <row r="23" spans="1:11" ht="30" customHeight="1">
      <c r="A23" s="5" t="s">
        <v>544</v>
      </c>
      <c r="B23" s="6" t="s">
        <v>153</v>
      </c>
      <c r="C23" s="6" t="s">
        <v>512</v>
      </c>
      <c r="D23" s="6" t="s">
        <v>545</v>
      </c>
      <c r="E23" s="7">
        <v>80.28</v>
      </c>
      <c r="F23" s="8">
        <f t="shared" si="0"/>
        <v>32.112</v>
      </c>
      <c r="G23" s="9">
        <v>39</v>
      </c>
      <c r="H23" s="8">
        <v>81.33</v>
      </c>
      <c r="I23" s="8">
        <f t="shared" si="1"/>
        <v>48.797999999999995</v>
      </c>
      <c r="J23" s="8">
        <f t="shared" si="2"/>
        <v>80.91</v>
      </c>
      <c r="K23" s="9">
        <v>6</v>
      </c>
    </row>
    <row r="24" spans="1:11" ht="30" customHeight="1">
      <c r="A24" s="5" t="s">
        <v>546</v>
      </c>
      <c r="B24" s="6" t="s">
        <v>153</v>
      </c>
      <c r="C24" s="6" t="s">
        <v>512</v>
      </c>
      <c r="D24" s="6" t="s">
        <v>547</v>
      </c>
      <c r="E24" s="7">
        <v>81.54</v>
      </c>
      <c r="F24" s="8">
        <f t="shared" si="0"/>
        <v>32.61600000000001</v>
      </c>
      <c r="G24" s="9">
        <v>36</v>
      </c>
      <c r="H24" s="8">
        <v>79</v>
      </c>
      <c r="I24" s="8">
        <f t="shared" si="1"/>
        <v>47.4</v>
      </c>
      <c r="J24" s="8">
        <f t="shared" si="2"/>
        <v>80.016</v>
      </c>
      <c r="K24" s="9">
        <v>7</v>
      </c>
    </row>
    <row r="25" spans="1:11" ht="30" customHeight="1">
      <c r="A25" s="5" t="s">
        <v>548</v>
      </c>
      <c r="B25" s="6" t="s">
        <v>153</v>
      </c>
      <c r="C25" s="6" t="s">
        <v>512</v>
      </c>
      <c r="D25" s="6" t="s">
        <v>549</v>
      </c>
      <c r="E25" s="7">
        <v>79.14</v>
      </c>
      <c r="F25" s="8">
        <f t="shared" si="0"/>
        <v>31.656000000000002</v>
      </c>
      <c r="G25" s="9">
        <v>34</v>
      </c>
      <c r="H25" s="8">
        <v>80.33</v>
      </c>
      <c r="I25" s="8">
        <f t="shared" si="1"/>
        <v>48.198</v>
      </c>
      <c r="J25" s="8">
        <f t="shared" si="2"/>
        <v>79.854</v>
      </c>
      <c r="K25" s="9">
        <v>8</v>
      </c>
    </row>
    <row r="26" spans="1:11" ht="30" customHeight="1">
      <c r="A26" s="10" t="s">
        <v>550</v>
      </c>
      <c r="B26" s="11" t="s">
        <v>153</v>
      </c>
      <c r="C26" s="11" t="s">
        <v>512</v>
      </c>
      <c r="D26" s="11" t="s">
        <v>551</v>
      </c>
      <c r="E26" s="12">
        <v>77.46</v>
      </c>
      <c r="F26" s="8">
        <f t="shared" si="0"/>
        <v>30.983999999999998</v>
      </c>
      <c r="G26" s="9">
        <v>33</v>
      </c>
      <c r="H26" s="8">
        <v>80.67</v>
      </c>
      <c r="I26" s="8">
        <f t="shared" si="1"/>
        <v>48.402</v>
      </c>
      <c r="J26" s="8">
        <f t="shared" si="2"/>
        <v>79.386</v>
      </c>
      <c r="K26" s="9">
        <v>9</v>
      </c>
    </row>
    <row r="27" spans="1:11" ht="30" customHeight="1">
      <c r="A27" s="5" t="s">
        <v>552</v>
      </c>
      <c r="B27" s="6" t="s">
        <v>153</v>
      </c>
      <c r="C27" s="6" t="s">
        <v>512</v>
      </c>
      <c r="D27" s="6" t="s">
        <v>553</v>
      </c>
      <c r="E27" s="7">
        <v>82.34</v>
      </c>
      <c r="F27" s="8">
        <f t="shared" si="0"/>
        <v>32.936</v>
      </c>
      <c r="G27" s="9">
        <v>43</v>
      </c>
      <c r="H27" s="8">
        <v>77</v>
      </c>
      <c r="I27" s="8">
        <f t="shared" si="1"/>
        <v>46.199999999999996</v>
      </c>
      <c r="J27" s="8">
        <f t="shared" si="2"/>
        <v>79.136</v>
      </c>
      <c r="K27" s="9">
        <v>10</v>
      </c>
    </row>
    <row r="28" spans="1:11" ht="30" customHeight="1">
      <c r="A28" s="5" t="s">
        <v>554</v>
      </c>
      <c r="B28" s="6" t="s">
        <v>153</v>
      </c>
      <c r="C28" s="6" t="s">
        <v>512</v>
      </c>
      <c r="D28" s="6" t="s">
        <v>555</v>
      </c>
      <c r="E28" s="7">
        <v>78.72</v>
      </c>
      <c r="F28" s="8">
        <f t="shared" si="0"/>
        <v>31.488</v>
      </c>
      <c r="G28" s="9">
        <v>38</v>
      </c>
      <c r="H28" s="8">
        <v>76</v>
      </c>
      <c r="I28" s="8">
        <f t="shared" si="1"/>
        <v>45.6</v>
      </c>
      <c r="J28" s="8">
        <f t="shared" si="2"/>
        <v>77.088</v>
      </c>
      <c r="K28" s="9">
        <v>11</v>
      </c>
    </row>
    <row r="29" spans="1:11" ht="30" customHeight="1">
      <c r="A29" s="5" t="s">
        <v>556</v>
      </c>
      <c r="B29" s="6" t="s">
        <v>153</v>
      </c>
      <c r="C29" s="6" t="s">
        <v>512</v>
      </c>
      <c r="D29" s="6" t="s">
        <v>557</v>
      </c>
      <c r="E29" s="7">
        <v>79.36</v>
      </c>
      <c r="F29" s="8">
        <f t="shared" si="0"/>
        <v>31.744</v>
      </c>
      <c r="G29" s="9">
        <v>37</v>
      </c>
      <c r="H29" s="8">
        <v>73.67</v>
      </c>
      <c r="I29" s="8">
        <f t="shared" si="1"/>
        <v>44.202</v>
      </c>
      <c r="J29" s="8">
        <f t="shared" si="2"/>
        <v>75.946</v>
      </c>
      <c r="K29" s="9">
        <v>12</v>
      </c>
    </row>
    <row r="30" spans="1:11" ht="30" customHeight="1">
      <c r="A30" s="5" t="s">
        <v>558</v>
      </c>
      <c r="B30" s="6" t="s">
        <v>119</v>
      </c>
      <c r="C30" s="6" t="s">
        <v>559</v>
      </c>
      <c r="D30" s="6" t="s">
        <v>560</v>
      </c>
      <c r="E30" s="7">
        <v>85.94</v>
      </c>
      <c r="F30" s="8">
        <f t="shared" si="0"/>
        <v>34.376</v>
      </c>
      <c r="G30" s="9">
        <v>28</v>
      </c>
      <c r="H30" s="8">
        <v>82.67</v>
      </c>
      <c r="I30" s="8">
        <f t="shared" si="1"/>
        <v>49.602</v>
      </c>
      <c r="J30" s="8">
        <f t="shared" si="2"/>
        <v>83.978</v>
      </c>
      <c r="K30" s="9">
        <v>1</v>
      </c>
    </row>
    <row r="31" spans="1:11" ht="30" customHeight="1">
      <c r="A31" s="5" t="s">
        <v>561</v>
      </c>
      <c r="B31" s="6" t="s">
        <v>119</v>
      </c>
      <c r="C31" s="6" t="s">
        <v>559</v>
      </c>
      <c r="D31" s="6" t="s">
        <v>562</v>
      </c>
      <c r="E31" s="7">
        <v>83.8</v>
      </c>
      <c r="F31" s="8">
        <f t="shared" si="0"/>
        <v>33.52</v>
      </c>
      <c r="G31" s="9">
        <v>26</v>
      </c>
      <c r="H31" s="8">
        <v>83</v>
      </c>
      <c r="I31" s="8">
        <f t="shared" si="1"/>
        <v>49.8</v>
      </c>
      <c r="J31" s="8">
        <f t="shared" si="2"/>
        <v>83.32</v>
      </c>
      <c r="K31" s="9">
        <v>2</v>
      </c>
    </row>
    <row r="32" spans="1:11" ht="30" customHeight="1">
      <c r="A32" s="5" t="s">
        <v>563</v>
      </c>
      <c r="B32" s="6" t="s">
        <v>119</v>
      </c>
      <c r="C32" s="6" t="s">
        <v>559</v>
      </c>
      <c r="D32" s="6" t="s">
        <v>564</v>
      </c>
      <c r="E32" s="7">
        <v>87.72</v>
      </c>
      <c r="F32" s="8">
        <f t="shared" si="0"/>
        <v>35.088</v>
      </c>
      <c r="G32" s="9">
        <v>31</v>
      </c>
      <c r="H32" s="8">
        <v>80</v>
      </c>
      <c r="I32" s="8">
        <f t="shared" si="1"/>
        <v>48</v>
      </c>
      <c r="J32" s="8">
        <f t="shared" si="2"/>
        <v>83.088</v>
      </c>
      <c r="K32" s="9">
        <v>3</v>
      </c>
    </row>
    <row r="33" spans="1:11" ht="30" customHeight="1">
      <c r="A33" s="5" t="s">
        <v>565</v>
      </c>
      <c r="B33" s="6" t="s">
        <v>119</v>
      </c>
      <c r="C33" s="6" t="s">
        <v>559</v>
      </c>
      <c r="D33" s="6" t="s">
        <v>566</v>
      </c>
      <c r="E33" s="7">
        <v>84.58</v>
      </c>
      <c r="F33" s="8">
        <f t="shared" si="0"/>
        <v>33.832</v>
      </c>
      <c r="G33" s="9">
        <v>30</v>
      </c>
      <c r="H33" s="8">
        <v>80.67</v>
      </c>
      <c r="I33" s="8">
        <f t="shared" si="1"/>
        <v>48.402</v>
      </c>
      <c r="J33" s="8">
        <f t="shared" si="2"/>
        <v>82.23400000000001</v>
      </c>
      <c r="K33" s="9">
        <v>4</v>
      </c>
    </row>
    <row r="34" spans="1:11" ht="30" customHeight="1">
      <c r="A34" s="5" t="s">
        <v>567</v>
      </c>
      <c r="B34" s="6" t="s">
        <v>119</v>
      </c>
      <c r="C34" s="6" t="s">
        <v>559</v>
      </c>
      <c r="D34" s="6" t="s">
        <v>568</v>
      </c>
      <c r="E34" s="7">
        <v>85.34</v>
      </c>
      <c r="F34" s="8">
        <f t="shared" si="0"/>
        <v>34.136</v>
      </c>
      <c r="G34" s="9">
        <v>25</v>
      </c>
      <c r="H34" s="8">
        <v>78.67</v>
      </c>
      <c r="I34" s="8">
        <f t="shared" si="1"/>
        <v>47.202</v>
      </c>
      <c r="J34" s="8">
        <f t="shared" si="2"/>
        <v>81.338</v>
      </c>
      <c r="K34" s="9">
        <v>5</v>
      </c>
    </row>
    <row r="35" spans="1:11" ht="30" customHeight="1">
      <c r="A35" s="5" t="s">
        <v>569</v>
      </c>
      <c r="B35" s="6" t="s">
        <v>119</v>
      </c>
      <c r="C35" s="6" t="s">
        <v>559</v>
      </c>
      <c r="D35" s="6" t="s">
        <v>570</v>
      </c>
      <c r="E35" s="7">
        <v>85.82</v>
      </c>
      <c r="F35" s="8">
        <f t="shared" si="0"/>
        <v>34.327999999999996</v>
      </c>
      <c r="G35" s="9">
        <v>27</v>
      </c>
      <c r="H35" s="8">
        <v>77.67</v>
      </c>
      <c r="I35" s="8">
        <f t="shared" si="1"/>
        <v>46.602</v>
      </c>
      <c r="J35" s="8">
        <f t="shared" si="2"/>
        <v>80.92999999999999</v>
      </c>
      <c r="K35" s="9">
        <v>6</v>
      </c>
    </row>
    <row r="36" spans="1:11" ht="30" customHeight="1">
      <c r="A36" s="5" t="s">
        <v>571</v>
      </c>
      <c r="B36" s="6" t="s">
        <v>119</v>
      </c>
      <c r="C36" s="6" t="s">
        <v>559</v>
      </c>
      <c r="D36" s="6" t="s">
        <v>572</v>
      </c>
      <c r="E36" s="7">
        <v>83.9</v>
      </c>
      <c r="F36" s="8">
        <f t="shared" si="0"/>
        <v>33.56</v>
      </c>
      <c r="G36" s="9">
        <v>29</v>
      </c>
      <c r="H36" s="8">
        <v>77.67</v>
      </c>
      <c r="I36" s="8">
        <f t="shared" si="1"/>
        <v>46.602</v>
      </c>
      <c r="J36" s="8">
        <f t="shared" si="2"/>
        <v>80.162</v>
      </c>
      <c r="K36" s="9">
        <v>7</v>
      </c>
    </row>
    <row r="37" spans="1:11" ht="30" customHeight="1">
      <c r="A37" s="5" t="s">
        <v>573</v>
      </c>
      <c r="B37" s="6" t="s">
        <v>119</v>
      </c>
      <c r="C37" s="6" t="s">
        <v>559</v>
      </c>
      <c r="D37" s="6" t="s">
        <v>574</v>
      </c>
      <c r="E37" s="7">
        <v>84.34</v>
      </c>
      <c r="F37" s="8">
        <f t="shared" si="0"/>
        <v>33.736000000000004</v>
      </c>
      <c r="G37" s="9" t="s">
        <v>89</v>
      </c>
      <c r="H37" s="8"/>
      <c r="I37" s="8">
        <f t="shared" si="1"/>
        <v>0</v>
      </c>
      <c r="J37" s="8">
        <f t="shared" si="2"/>
        <v>33.736000000000004</v>
      </c>
      <c r="K37" s="9">
        <v>8</v>
      </c>
    </row>
    <row r="38" spans="1:11" ht="30" customHeight="1">
      <c r="A38" s="5" t="s">
        <v>575</v>
      </c>
      <c r="B38" s="6" t="s">
        <v>119</v>
      </c>
      <c r="C38" s="6" t="s">
        <v>559</v>
      </c>
      <c r="D38" s="6" t="s">
        <v>576</v>
      </c>
      <c r="E38" s="7">
        <v>83.52</v>
      </c>
      <c r="F38" s="8">
        <f t="shared" si="0"/>
        <v>33.408</v>
      </c>
      <c r="G38" s="9" t="s">
        <v>89</v>
      </c>
      <c r="H38" s="8"/>
      <c r="I38" s="8">
        <f t="shared" si="1"/>
        <v>0</v>
      </c>
      <c r="J38" s="8">
        <f t="shared" si="2"/>
        <v>33.408</v>
      </c>
      <c r="K38" s="9">
        <v>9</v>
      </c>
    </row>
    <row r="39" spans="1:11" ht="30" customHeight="1">
      <c r="A39" s="5" t="s">
        <v>577</v>
      </c>
      <c r="B39" s="6" t="s">
        <v>153</v>
      </c>
      <c r="C39" s="6" t="s">
        <v>578</v>
      </c>
      <c r="D39" s="6" t="s">
        <v>579</v>
      </c>
      <c r="E39" s="7">
        <v>88.16</v>
      </c>
      <c r="F39" s="8">
        <f t="shared" si="0"/>
        <v>35.264</v>
      </c>
      <c r="G39" s="9">
        <v>13</v>
      </c>
      <c r="H39" s="8">
        <v>84.33</v>
      </c>
      <c r="I39" s="8">
        <f t="shared" si="1"/>
        <v>50.598</v>
      </c>
      <c r="J39" s="8">
        <f t="shared" si="2"/>
        <v>85.862</v>
      </c>
      <c r="K39" s="9">
        <v>1</v>
      </c>
    </row>
    <row r="40" spans="1:11" ht="30" customHeight="1">
      <c r="A40" s="5" t="s">
        <v>580</v>
      </c>
      <c r="B40" s="6" t="s">
        <v>153</v>
      </c>
      <c r="C40" s="6" t="s">
        <v>578</v>
      </c>
      <c r="D40" s="6" t="s">
        <v>581</v>
      </c>
      <c r="E40" s="7">
        <v>88.78</v>
      </c>
      <c r="F40" s="8">
        <f t="shared" si="0"/>
        <v>35.512</v>
      </c>
      <c r="G40" s="9">
        <v>10</v>
      </c>
      <c r="H40" s="8">
        <v>81.67</v>
      </c>
      <c r="I40" s="8">
        <f t="shared" si="1"/>
        <v>49.002</v>
      </c>
      <c r="J40" s="8">
        <f t="shared" si="2"/>
        <v>84.51400000000001</v>
      </c>
      <c r="K40" s="9">
        <v>2</v>
      </c>
    </row>
    <row r="41" spans="1:11" ht="30" customHeight="1">
      <c r="A41" s="5" t="s">
        <v>582</v>
      </c>
      <c r="B41" s="6" t="s">
        <v>153</v>
      </c>
      <c r="C41" s="6" t="s">
        <v>578</v>
      </c>
      <c r="D41" s="6" t="s">
        <v>583</v>
      </c>
      <c r="E41" s="7">
        <v>90.36</v>
      </c>
      <c r="F41" s="8">
        <f t="shared" si="0"/>
        <v>36.144</v>
      </c>
      <c r="G41" s="9">
        <v>12</v>
      </c>
      <c r="H41" s="8">
        <v>79.33</v>
      </c>
      <c r="I41" s="8">
        <f t="shared" si="1"/>
        <v>47.598</v>
      </c>
      <c r="J41" s="8">
        <f t="shared" si="2"/>
        <v>83.74199999999999</v>
      </c>
      <c r="K41" s="9">
        <v>3</v>
      </c>
    </row>
    <row r="42" spans="1:11" ht="30" customHeight="1">
      <c r="A42" s="10" t="s">
        <v>584</v>
      </c>
      <c r="B42" s="11" t="s">
        <v>153</v>
      </c>
      <c r="C42" s="11" t="s">
        <v>578</v>
      </c>
      <c r="D42" s="11" t="s">
        <v>585</v>
      </c>
      <c r="E42" s="12">
        <v>87.6</v>
      </c>
      <c r="F42" s="8">
        <f t="shared" si="0"/>
        <v>35.04</v>
      </c>
      <c r="G42" s="9">
        <v>9</v>
      </c>
      <c r="H42" s="8">
        <v>75.67</v>
      </c>
      <c r="I42" s="8">
        <f t="shared" si="1"/>
        <v>45.402</v>
      </c>
      <c r="J42" s="8">
        <f t="shared" si="2"/>
        <v>80.44200000000001</v>
      </c>
      <c r="K42" s="9">
        <v>4</v>
      </c>
    </row>
    <row r="43" spans="1:11" ht="30" customHeight="1">
      <c r="A43" s="5" t="s">
        <v>586</v>
      </c>
      <c r="B43" s="6" t="s">
        <v>153</v>
      </c>
      <c r="C43" s="6" t="s">
        <v>578</v>
      </c>
      <c r="D43" s="6" t="s">
        <v>587</v>
      </c>
      <c r="E43" s="7">
        <v>89.32</v>
      </c>
      <c r="F43" s="8">
        <f t="shared" si="0"/>
        <v>35.728</v>
      </c>
      <c r="G43" s="9">
        <v>11</v>
      </c>
      <c r="H43" s="8">
        <v>74</v>
      </c>
      <c r="I43" s="8">
        <f t="shared" si="1"/>
        <v>44.4</v>
      </c>
      <c r="J43" s="8">
        <f t="shared" si="2"/>
        <v>80.128</v>
      </c>
      <c r="K43" s="9">
        <v>5</v>
      </c>
    </row>
    <row r="44" spans="1:11" ht="30" customHeight="1">
      <c r="A44" s="10" t="s">
        <v>588</v>
      </c>
      <c r="B44" s="11" t="s">
        <v>153</v>
      </c>
      <c r="C44" s="11" t="s">
        <v>578</v>
      </c>
      <c r="D44" s="11" t="s">
        <v>589</v>
      </c>
      <c r="E44" s="12">
        <v>87.88</v>
      </c>
      <c r="F44" s="8">
        <f t="shared" si="0"/>
        <v>35.152</v>
      </c>
      <c r="G44" s="9" t="s">
        <v>89</v>
      </c>
      <c r="H44" s="8"/>
      <c r="I44" s="8">
        <f t="shared" si="1"/>
        <v>0</v>
      </c>
      <c r="J44" s="8">
        <f t="shared" si="2"/>
        <v>35.152</v>
      </c>
      <c r="K44" s="9">
        <v>6</v>
      </c>
    </row>
    <row r="45" spans="1:11" ht="30" customHeight="1">
      <c r="A45" s="5" t="s">
        <v>590</v>
      </c>
      <c r="B45" s="6" t="s">
        <v>127</v>
      </c>
      <c r="C45" s="6" t="s">
        <v>591</v>
      </c>
      <c r="D45" s="6" t="s">
        <v>592</v>
      </c>
      <c r="E45" s="7">
        <v>75.56</v>
      </c>
      <c r="F45" s="8">
        <f t="shared" si="0"/>
        <v>30.224000000000004</v>
      </c>
      <c r="G45" s="9">
        <v>22</v>
      </c>
      <c r="H45" s="8">
        <v>78.33</v>
      </c>
      <c r="I45" s="8">
        <f t="shared" si="1"/>
        <v>46.998</v>
      </c>
      <c r="J45" s="8">
        <f t="shared" si="2"/>
        <v>77.22200000000001</v>
      </c>
      <c r="K45" s="9">
        <v>1</v>
      </c>
    </row>
    <row r="46" spans="1:11" ht="30" customHeight="1">
      <c r="A46" s="5" t="s">
        <v>593</v>
      </c>
      <c r="B46" s="6" t="s">
        <v>127</v>
      </c>
      <c r="C46" s="6" t="s">
        <v>591</v>
      </c>
      <c r="D46" s="6" t="s">
        <v>594</v>
      </c>
      <c r="E46" s="7">
        <v>67.18</v>
      </c>
      <c r="F46" s="8">
        <f t="shared" si="0"/>
        <v>26.872000000000003</v>
      </c>
      <c r="G46" s="9">
        <v>20</v>
      </c>
      <c r="H46" s="8">
        <v>79.33</v>
      </c>
      <c r="I46" s="8">
        <f t="shared" si="1"/>
        <v>47.598</v>
      </c>
      <c r="J46" s="8">
        <f t="shared" si="2"/>
        <v>74.47</v>
      </c>
      <c r="K46" s="9">
        <v>2</v>
      </c>
    </row>
    <row r="47" spans="1:11" ht="30" customHeight="1">
      <c r="A47" s="5" t="s">
        <v>595</v>
      </c>
      <c r="B47" s="6" t="s">
        <v>127</v>
      </c>
      <c r="C47" s="6" t="s">
        <v>591</v>
      </c>
      <c r="D47" s="6" t="s">
        <v>596</v>
      </c>
      <c r="E47" s="7">
        <v>72.86</v>
      </c>
      <c r="F47" s="8">
        <f t="shared" si="0"/>
        <v>29.144000000000002</v>
      </c>
      <c r="G47" s="9">
        <v>19</v>
      </c>
      <c r="H47" s="8">
        <v>74</v>
      </c>
      <c r="I47" s="8">
        <f t="shared" si="1"/>
        <v>44.4</v>
      </c>
      <c r="J47" s="8">
        <f t="shared" si="2"/>
        <v>73.544</v>
      </c>
      <c r="K47" s="9">
        <v>3</v>
      </c>
    </row>
    <row r="48" spans="1:11" ht="30" customHeight="1">
      <c r="A48" s="5" t="s">
        <v>597</v>
      </c>
      <c r="B48" s="6" t="s">
        <v>127</v>
      </c>
      <c r="C48" s="6" t="s">
        <v>591</v>
      </c>
      <c r="D48" s="6" t="s">
        <v>598</v>
      </c>
      <c r="E48" s="7">
        <v>62.46</v>
      </c>
      <c r="F48" s="8">
        <f t="shared" si="0"/>
        <v>24.984</v>
      </c>
      <c r="G48" s="9">
        <v>24</v>
      </c>
      <c r="H48" s="8">
        <v>80.67</v>
      </c>
      <c r="I48" s="8">
        <f t="shared" si="1"/>
        <v>48.402</v>
      </c>
      <c r="J48" s="8">
        <f t="shared" si="2"/>
        <v>73.386</v>
      </c>
      <c r="K48" s="9">
        <v>4</v>
      </c>
    </row>
    <row r="49" spans="1:11" ht="30" customHeight="1">
      <c r="A49" s="5" t="s">
        <v>599</v>
      </c>
      <c r="B49" s="6" t="s">
        <v>127</v>
      </c>
      <c r="C49" s="6" t="s">
        <v>591</v>
      </c>
      <c r="D49" s="6" t="s">
        <v>600</v>
      </c>
      <c r="E49" s="7">
        <v>62.68</v>
      </c>
      <c r="F49" s="8">
        <f t="shared" si="0"/>
        <v>25.072000000000003</v>
      </c>
      <c r="G49" s="9">
        <v>18</v>
      </c>
      <c r="H49" s="8">
        <v>80</v>
      </c>
      <c r="I49" s="8">
        <f t="shared" si="1"/>
        <v>48</v>
      </c>
      <c r="J49" s="8">
        <f t="shared" si="2"/>
        <v>73.072</v>
      </c>
      <c r="K49" s="9">
        <v>5</v>
      </c>
    </row>
    <row r="50" spans="1:11" ht="30" customHeight="1">
      <c r="A50" s="5" t="s">
        <v>601</v>
      </c>
      <c r="B50" s="6" t="s">
        <v>127</v>
      </c>
      <c r="C50" s="6" t="s">
        <v>591</v>
      </c>
      <c r="D50" s="6" t="s">
        <v>602</v>
      </c>
      <c r="E50" s="7">
        <v>62.68</v>
      </c>
      <c r="F50" s="8">
        <f t="shared" si="0"/>
        <v>25.072000000000003</v>
      </c>
      <c r="G50" s="9">
        <v>23</v>
      </c>
      <c r="H50" s="8">
        <v>78.67</v>
      </c>
      <c r="I50" s="8">
        <f t="shared" si="1"/>
        <v>47.202</v>
      </c>
      <c r="J50" s="8">
        <f t="shared" si="2"/>
        <v>72.274</v>
      </c>
      <c r="K50" s="9">
        <v>6</v>
      </c>
    </row>
    <row r="51" spans="1:11" ht="30" customHeight="1">
      <c r="A51" s="5" t="s">
        <v>603</v>
      </c>
      <c r="B51" s="6" t="s">
        <v>127</v>
      </c>
      <c r="C51" s="6" t="s">
        <v>591</v>
      </c>
      <c r="D51" s="6" t="s">
        <v>604</v>
      </c>
      <c r="E51" s="7">
        <v>65.86</v>
      </c>
      <c r="F51" s="8">
        <f t="shared" si="0"/>
        <v>26.344</v>
      </c>
      <c r="G51" s="9">
        <v>17</v>
      </c>
      <c r="H51" s="8">
        <v>74.67</v>
      </c>
      <c r="I51" s="8">
        <f t="shared" si="1"/>
        <v>44.802</v>
      </c>
      <c r="J51" s="8">
        <f t="shared" si="2"/>
        <v>71.146</v>
      </c>
      <c r="K51" s="9">
        <v>7</v>
      </c>
    </row>
    <row r="52" spans="1:11" ht="30" customHeight="1">
      <c r="A52" s="5" t="s">
        <v>605</v>
      </c>
      <c r="B52" s="6" t="s">
        <v>127</v>
      </c>
      <c r="C52" s="6" t="s">
        <v>591</v>
      </c>
      <c r="D52" s="6" t="s">
        <v>606</v>
      </c>
      <c r="E52" s="7">
        <v>55.62</v>
      </c>
      <c r="F52" s="8">
        <f t="shared" si="0"/>
        <v>22.248</v>
      </c>
      <c r="G52" s="9">
        <v>21</v>
      </c>
      <c r="H52" s="8">
        <v>79.33</v>
      </c>
      <c r="I52" s="8">
        <f t="shared" si="1"/>
        <v>47.598</v>
      </c>
      <c r="J52" s="8">
        <f t="shared" si="2"/>
        <v>69.846</v>
      </c>
      <c r="K52" s="9">
        <v>8</v>
      </c>
    </row>
  </sheetData>
  <sheetProtection/>
  <mergeCells count="1">
    <mergeCell ref="A1:K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lenovo-88888</dc:creator>
  <cp:keywords/>
  <dc:description/>
  <cp:lastModifiedBy>lenovo-88888</cp:lastModifiedBy>
  <dcterms:created xsi:type="dcterms:W3CDTF">2020-09-21T02:15:00Z</dcterms:created>
  <dcterms:modified xsi:type="dcterms:W3CDTF">2020-10-26T02:09:33Z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