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200" activeTab="0"/>
  </bookViews>
  <sheets>
    <sheet name="拟聘用" sheetId="1" r:id="rId1"/>
    <sheet name="Sheet2" sheetId="2" r:id="rId2"/>
    <sheet name="Sheet3" sheetId="3" r:id="rId3"/>
  </sheets>
  <definedNames>
    <definedName name="_xlnm.Print_Titles" localSheetId="0">'拟聘用'!$1:$2</definedName>
    <definedName name="_xlnm._FilterDatabase" localSheetId="0" hidden="1">'拟聘用'!$A$2:$K$133</definedName>
  </definedNames>
  <calcPr fullCalcOnLoad="1"/>
</workbook>
</file>

<file path=xl/sharedStrings.xml><?xml version="1.0" encoding="utf-8"?>
<sst xmlns="http://schemas.openxmlformats.org/spreadsheetml/2006/main" count="601" uniqueCount="294">
  <si>
    <t>2020年盐池县招聘特岗教师考试成绩及拟聘用人员名单</t>
  </si>
  <si>
    <t>面试号</t>
  </si>
  <si>
    <t>姓名</t>
  </si>
  <si>
    <t>性别</t>
  </si>
  <si>
    <t>准考证号</t>
  </si>
  <si>
    <t>报考岗位
及学科</t>
  </si>
  <si>
    <t>笔试
成绩</t>
  </si>
  <si>
    <t>笔试
成绩/3×65%</t>
  </si>
  <si>
    <t>面试成绩</t>
  </si>
  <si>
    <t>面试成绩×35%</t>
  </si>
  <si>
    <t>总成绩</t>
  </si>
  <si>
    <t>备注</t>
  </si>
  <si>
    <t>韩小双</t>
  </si>
  <si>
    <t>女</t>
  </si>
  <si>
    <t>202013001009</t>
  </si>
  <si>
    <t>初中语文教师</t>
  </si>
  <si>
    <t>拟聘用</t>
  </si>
  <si>
    <t>杜浩浩</t>
  </si>
  <si>
    <t>202013000901</t>
  </si>
  <si>
    <t>何丽姣</t>
  </si>
  <si>
    <t>202012903402</t>
  </si>
  <si>
    <t>袁慕华</t>
  </si>
  <si>
    <t>202012903204</t>
  </si>
  <si>
    <t>闫薇</t>
  </si>
  <si>
    <t>202013000824</t>
  </si>
  <si>
    <t>王丽蓉</t>
  </si>
  <si>
    <t>202013000713</t>
  </si>
  <si>
    <t>梁晓雅</t>
  </si>
  <si>
    <t>640118310104</t>
  </si>
  <si>
    <t>初中数学教师</t>
  </si>
  <si>
    <t>苏湘茹</t>
  </si>
  <si>
    <t>640118310702</t>
  </si>
  <si>
    <t>魏晓娜</t>
  </si>
  <si>
    <t>202023300323</t>
  </si>
  <si>
    <t>徐萨萨</t>
  </si>
  <si>
    <t>202023302118</t>
  </si>
  <si>
    <t>何元宁</t>
  </si>
  <si>
    <t>男</t>
  </si>
  <si>
    <t>202023300322</t>
  </si>
  <si>
    <t>赵晓佐</t>
  </si>
  <si>
    <t>640118310519</t>
  </si>
  <si>
    <t>余梅丽</t>
  </si>
  <si>
    <t>202033400512</t>
  </si>
  <si>
    <t>初中英语教师</t>
  </si>
  <si>
    <t>李海林</t>
  </si>
  <si>
    <t>640123326606</t>
  </si>
  <si>
    <t>高丽</t>
  </si>
  <si>
    <t>640123326512</t>
  </si>
  <si>
    <t>陈玉娇</t>
  </si>
  <si>
    <t>640123326507</t>
  </si>
  <si>
    <t>陶晓雪</t>
  </si>
  <si>
    <t>202033304710</t>
  </si>
  <si>
    <t>侯艳香</t>
  </si>
  <si>
    <t>640123326610</t>
  </si>
  <si>
    <t>苏海仓</t>
  </si>
  <si>
    <t>640120313102</t>
  </si>
  <si>
    <t>初中物理教师</t>
  </si>
  <si>
    <t>杨硕</t>
  </si>
  <si>
    <t>202103502415</t>
  </si>
  <si>
    <t>马玉凤</t>
  </si>
  <si>
    <t>640120312116</t>
  </si>
  <si>
    <t>袁学玲</t>
  </si>
  <si>
    <t>640120313019</t>
  </si>
  <si>
    <t>石静霞</t>
  </si>
  <si>
    <t>202053402803</t>
  </si>
  <si>
    <t>初中化学教师</t>
  </si>
  <si>
    <t>张霏</t>
  </si>
  <si>
    <t>640114113322</t>
  </si>
  <si>
    <t>刘永丽</t>
  </si>
  <si>
    <t>202043401119</t>
  </si>
  <si>
    <t>初中地理教师</t>
  </si>
  <si>
    <t>何英</t>
  </si>
  <si>
    <t>640113113223</t>
  </si>
  <si>
    <t>杨倩</t>
  </si>
  <si>
    <t>640113113212</t>
  </si>
  <si>
    <t>虎红霞</t>
  </si>
  <si>
    <t>640125232709</t>
  </si>
  <si>
    <t>初中思想政治教师</t>
  </si>
  <si>
    <t>高莉</t>
  </si>
  <si>
    <t>640125232424</t>
  </si>
  <si>
    <t>高乐</t>
  </si>
  <si>
    <t>640125232013</t>
  </si>
  <si>
    <t>郑伟琴</t>
  </si>
  <si>
    <t>202133503817</t>
  </si>
  <si>
    <t>海棠</t>
  </si>
  <si>
    <t>202133504505</t>
  </si>
  <si>
    <t>马小丽</t>
  </si>
  <si>
    <t>640125231704</t>
  </si>
  <si>
    <t>马海梅</t>
  </si>
  <si>
    <t>640125232401</t>
  </si>
  <si>
    <t>李秀</t>
  </si>
  <si>
    <t>202133504815</t>
  </si>
  <si>
    <t>马丽娟</t>
  </si>
  <si>
    <t>640116121910</t>
  </si>
  <si>
    <t>初中美术教师</t>
  </si>
  <si>
    <t>王越</t>
  </si>
  <si>
    <t>640116121916</t>
  </si>
  <si>
    <t>姜蕊</t>
  </si>
  <si>
    <t>202113502619</t>
  </si>
  <si>
    <t>初中信息技术教师</t>
  </si>
  <si>
    <t>李亮</t>
  </si>
  <si>
    <t>202113502810</t>
  </si>
  <si>
    <t>贺庆</t>
  </si>
  <si>
    <t>202113502709</t>
  </si>
  <si>
    <t>张晓莹</t>
  </si>
  <si>
    <t>640121313318</t>
  </si>
  <si>
    <t>郭媛</t>
  </si>
  <si>
    <t>201011501808</t>
  </si>
  <si>
    <t>小学语文教师</t>
  </si>
  <si>
    <t>张瑞</t>
  </si>
  <si>
    <t>201011301005</t>
  </si>
  <si>
    <t>白霞霞</t>
  </si>
  <si>
    <t>201011500511</t>
  </si>
  <si>
    <t>吕晓薇</t>
  </si>
  <si>
    <t>201011402121</t>
  </si>
  <si>
    <t>王晨</t>
  </si>
  <si>
    <t>201011603113</t>
  </si>
  <si>
    <t>杨佳蓉</t>
  </si>
  <si>
    <t>201011403123</t>
  </si>
  <si>
    <t>马芳</t>
  </si>
  <si>
    <t>201011501402</t>
  </si>
  <si>
    <t>马佳欣</t>
  </si>
  <si>
    <t>201011500208</t>
  </si>
  <si>
    <t>张书雅</t>
  </si>
  <si>
    <t>201011402904</t>
  </si>
  <si>
    <t>高娜</t>
  </si>
  <si>
    <t>201011500418</t>
  </si>
  <si>
    <t>马英</t>
  </si>
  <si>
    <t>640109063706</t>
  </si>
  <si>
    <t>饶晓琴</t>
  </si>
  <si>
    <t>640109061310</t>
  </si>
  <si>
    <t>赵云</t>
  </si>
  <si>
    <t>201011603013</t>
  </si>
  <si>
    <t>张文谭</t>
  </si>
  <si>
    <t>640109062706</t>
  </si>
  <si>
    <t>苏成兰</t>
  </si>
  <si>
    <t>201011400717</t>
  </si>
  <si>
    <t>杨茹</t>
  </si>
  <si>
    <t>640109071815</t>
  </si>
  <si>
    <t>海亚丽</t>
  </si>
  <si>
    <t>201011603503</t>
  </si>
  <si>
    <t>马园园</t>
  </si>
  <si>
    <t>201011303418</t>
  </si>
  <si>
    <t>赵玉蓉</t>
  </si>
  <si>
    <t>201011500113</t>
  </si>
  <si>
    <t>扈媛媛</t>
  </si>
  <si>
    <t>201011601615</t>
  </si>
  <si>
    <t>赵永晶</t>
  </si>
  <si>
    <t>201011403619</t>
  </si>
  <si>
    <t>仇晶焕</t>
  </si>
  <si>
    <t>201011405605</t>
  </si>
  <si>
    <t>王婷婷</t>
  </si>
  <si>
    <t>201011401901</t>
  </si>
  <si>
    <t>牛能艳</t>
  </si>
  <si>
    <t>640109063019</t>
  </si>
  <si>
    <t>史晓丽</t>
  </si>
  <si>
    <t>201011401203</t>
  </si>
  <si>
    <t>张婷</t>
  </si>
  <si>
    <t>201011405601</t>
  </si>
  <si>
    <t>张晓利</t>
  </si>
  <si>
    <t>201011302825</t>
  </si>
  <si>
    <t>毛雪羽</t>
  </si>
  <si>
    <t>201011500711</t>
  </si>
  <si>
    <t>赵婉君</t>
  </si>
  <si>
    <t>640109062712</t>
  </si>
  <si>
    <t>杨学梅</t>
  </si>
  <si>
    <t>201011601815</t>
  </si>
  <si>
    <t>张静茹</t>
  </si>
  <si>
    <t>640109061115</t>
  </si>
  <si>
    <t>罗发花</t>
  </si>
  <si>
    <t>201011601811</t>
  </si>
  <si>
    <t>朱海巧</t>
  </si>
  <si>
    <t>640109073111</t>
  </si>
  <si>
    <t>黑小花</t>
  </si>
  <si>
    <t>640109072809</t>
  </si>
  <si>
    <t>拓晓华</t>
  </si>
  <si>
    <t>201022400823</t>
  </si>
  <si>
    <t>小学数学教师</t>
  </si>
  <si>
    <t>张安妮</t>
  </si>
  <si>
    <t>201021703504</t>
  </si>
  <si>
    <t>胡霞</t>
  </si>
  <si>
    <t>201021700704</t>
  </si>
  <si>
    <t>武洪标</t>
  </si>
  <si>
    <t>640104022607</t>
  </si>
  <si>
    <t>周欣彦</t>
  </si>
  <si>
    <t>201021701314</t>
  </si>
  <si>
    <t>王倩</t>
  </si>
  <si>
    <t>201021702505</t>
  </si>
  <si>
    <t>吴慧艺</t>
  </si>
  <si>
    <t>640104023711</t>
  </si>
  <si>
    <t>李知蓉</t>
  </si>
  <si>
    <t>201022003104</t>
  </si>
  <si>
    <t>杨萍</t>
  </si>
  <si>
    <t>201021702012</t>
  </si>
  <si>
    <t>于长恒</t>
  </si>
  <si>
    <t>201022101815</t>
  </si>
  <si>
    <t>李伟</t>
  </si>
  <si>
    <t>201021801024</t>
  </si>
  <si>
    <t>毛瑞</t>
  </si>
  <si>
    <t>201022102103</t>
  </si>
  <si>
    <t>杨雅涵</t>
  </si>
  <si>
    <t>201022400220</t>
  </si>
  <si>
    <t>田岳娟</t>
  </si>
  <si>
    <t>201021800302</t>
  </si>
  <si>
    <t>田雪雪</t>
  </si>
  <si>
    <t>201022201724</t>
  </si>
  <si>
    <t>陈毅</t>
  </si>
  <si>
    <t>201022400205</t>
  </si>
  <si>
    <t>魏丹</t>
  </si>
  <si>
    <t>201022003004</t>
  </si>
  <si>
    <t>刘治华</t>
  </si>
  <si>
    <t>201022202901</t>
  </si>
  <si>
    <t>郭倩</t>
  </si>
  <si>
    <t>201021703010</t>
  </si>
  <si>
    <t>王菊俏</t>
  </si>
  <si>
    <t>201021900517</t>
  </si>
  <si>
    <t>毛玉玲</t>
  </si>
  <si>
    <t>201021900410</t>
  </si>
  <si>
    <t>李荣</t>
  </si>
  <si>
    <t>640104024324</t>
  </si>
  <si>
    <t>马建婷</t>
  </si>
  <si>
    <t>201021802914</t>
  </si>
  <si>
    <t>王毅修</t>
  </si>
  <si>
    <t>201022000106</t>
  </si>
  <si>
    <t>王嘉庆</t>
  </si>
  <si>
    <t>640108056717</t>
  </si>
  <si>
    <t>小学英语教师</t>
  </si>
  <si>
    <t>蔡积文</t>
  </si>
  <si>
    <t>640108059125</t>
  </si>
  <si>
    <t>马逸超</t>
  </si>
  <si>
    <t>201032502124</t>
  </si>
  <si>
    <t>张誉琼</t>
  </si>
  <si>
    <t>640108057310</t>
  </si>
  <si>
    <t>刘雨渲</t>
  </si>
  <si>
    <t>640108058716</t>
  </si>
  <si>
    <t>王宏阳</t>
  </si>
  <si>
    <t>201032602914</t>
  </si>
  <si>
    <t>李姝锐</t>
  </si>
  <si>
    <t>201032601213</t>
  </si>
  <si>
    <t>朱雨欣</t>
  </si>
  <si>
    <t>201032601915</t>
  </si>
  <si>
    <t>白萍萍</t>
  </si>
  <si>
    <t>201132902601</t>
  </si>
  <si>
    <t>小学思想政治教师</t>
  </si>
  <si>
    <t>高阳</t>
  </si>
  <si>
    <t>201132902315</t>
  </si>
  <si>
    <t>杨瑞</t>
  </si>
  <si>
    <t>201132902202</t>
  </si>
  <si>
    <t>张蕊</t>
  </si>
  <si>
    <t>201132901925</t>
  </si>
  <si>
    <t>哈婷</t>
  </si>
  <si>
    <t>201132902512</t>
  </si>
  <si>
    <t>李玲娇</t>
  </si>
  <si>
    <t>640110073518</t>
  </si>
  <si>
    <t>杨玉轩</t>
  </si>
  <si>
    <t>640105032012</t>
  </si>
  <si>
    <t>小学体育教师</t>
  </si>
  <si>
    <t>樊锐</t>
  </si>
  <si>
    <t>640105032403</t>
  </si>
  <si>
    <t>罗爱儿</t>
  </si>
  <si>
    <t>201092702807</t>
  </si>
  <si>
    <t>梁旗</t>
  </si>
  <si>
    <t>201092800317</t>
  </si>
  <si>
    <t>万婷婷</t>
  </si>
  <si>
    <t>640107045517</t>
  </si>
  <si>
    <t>小学音乐教师</t>
  </si>
  <si>
    <t>刘嘉敏</t>
  </si>
  <si>
    <t>640107046207</t>
  </si>
  <si>
    <t>李霞</t>
  </si>
  <si>
    <t>640107045325</t>
  </si>
  <si>
    <t>李沿春</t>
  </si>
  <si>
    <t>640107045820</t>
  </si>
  <si>
    <t>王娜</t>
  </si>
  <si>
    <t>201072701410</t>
  </si>
  <si>
    <t>小学美术教师</t>
  </si>
  <si>
    <t>陈雪</t>
  </si>
  <si>
    <t>640103021913</t>
  </si>
  <si>
    <t>朱好聪</t>
  </si>
  <si>
    <t>201072700222</t>
  </si>
  <si>
    <t>周玉音</t>
  </si>
  <si>
    <t>640103021816</t>
  </si>
  <si>
    <t>张佳佳</t>
  </si>
  <si>
    <t>640106043318</t>
  </si>
  <si>
    <t>小学信息技术教师</t>
  </si>
  <si>
    <t>朱佳敏</t>
  </si>
  <si>
    <t>640106043917</t>
  </si>
  <si>
    <t>贺蕊</t>
  </si>
  <si>
    <t>640106043822</t>
  </si>
  <si>
    <t>王小琴</t>
  </si>
  <si>
    <t>640106043312</t>
  </si>
  <si>
    <t>陈思萍</t>
  </si>
  <si>
    <t>201112801306</t>
  </si>
  <si>
    <t>田亚萍</t>
  </si>
  <si>
    <t>640106043925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</si>
</sst>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9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workbookViewId="0" topLeftCell="A1">
      <selection activeCell="M2" sqref="M2"/>
    </sheetView>
  </sheetViews>
  <sheetFormatPr defaultColWidth="9.00390625" defaultRowHeight="14.25"/>
  <cols>
    <col min="1" max="1" width="6.50390625" style="4" customWidth="1"/>
    <col min="2" max="2" width="6.50390625" style="0" customWidth="1"/>
    <col min="3" max="3" width="4.625" style="0" customWidth="1"/>
    <col min="4" max="4" width="12.375" style="0" customWidth="1"/>
    <col min="5" max="5" width="13.25390625" style="0" customWidth="1"/>
    <col min="6" max="6" width="7.625" style="4" customWidth="1"/>
    <col min="7" max="9" width="8.00390625" style="4" customWidth="1"/>
    <col min="10" max="10" width="7.625" style="5" customWidth="1"/>
    <col min="11" max="11" width="6.50390625" style="6" customWidth="1"/>
  </cols>
  <sheetData>
    <row r="1" spans="1:11" ht="28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42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9" t="s">
        <v>9</v>
      </c>
      <c r="J2" s="17" t="s">
        <v>10</v>
      </c>
      <c r="K2" s="17" t="s">
        <v>11</v>
      </c>
    </row>
    <row r="3" spans="1:11" s="2" customFormat="1" ht="18.75" customHeight="1">
      <c r="A3" s="10">
        <v>31</v>
      </c>
      <c r="B3" s="11" t="s">
        <v>12</v>
      </c>
      <c r="C3" s="11" t="s">
        <v>13</v>
      </c>
      <c r="D3" s="11" t="s">
        <v>14</v>
      </c>
      <c r="E3" s="11" t="s">
        <v>15</v>
      </c>
      <c r="F3" s="11">
        <v>214</v>
      </c>
      <c r="G3" s="12">
        <f aca="true" t="shared" si="0" ref="G3:G66">F3/3*0.65</f>
        <v>46.36666666666667</v>
      </c>
      <c r="H3" s="12">
        <v>79.8</v>
      </c>
      <c r="I3" s="12">
        <f aca="true" t="shared" si="1" ref="I3:I66">H3*0.35</f>
        <v>27.929999999999996</v>
      </c>
      <c r="J3" s="12">
        <f aca="true" t="shared" si="2" ref="J3:J66">G3+I3</f>
        <v>74.29666666666667</v>
      </c>
      <c r="K3" s="18" t="s">
        <v>16</v>
      </c>
    </row>
    <row r="4" spans="1:11" s="2" customFormat="1" ht="18.75" customHeight="1">
      <c r="A4" s="10">
        <v>17</v>
      </c>
      <c r="B4" s="11" t="s">
        <v>17</v>
      </c>
      <c r="C4" s="11" t="s">
        <v>13</v>
      </c>
      <c r="D4" s="11" t="s">
        <v>18</v>
      </c>
      <c r="E4" s="11" t="s">
        <v>15</v>
      </c>
      <c r="F4" s="11">
        <v>217.5</v>
      </c>
      <c r="G4" s="12">
        <f t="shared" si="0"/>
        <v>47.125</v>
      </c>
      <c r="H4" s="12">
        <v>76.5</v>
      </c>
      <c r="I4" s="12">
        <f t="shared" si="1"/>
        <v>26.775</v>
      </c>
      <c r="J4" s="12">
        <f t="shared" si="2"/>
        <v>73.9</v>
      </c>
      <c r="K4" s="18" t="s">
        <v>16</v>
      </c>
    </row>
    <row r="5" spans="1:11" s="2" customFormat="1" ht="18.75" customHeight="1">
      <c r="A5" s="10">
        <v>7</v>
      </c>
      <c r="B5" s="11" t="s">
        <v>19</v>
      </c>
      <c r="C5" s="11" t="s">
        <v>13</v>
      </c>
      <c r="D5" s="11" t="s">
        <v>20</v>
      </c>
      <c r="E5" s="11" t="s">
        <v>15</v>
      </c>
      <c r="F5" s="11">
        <v>212.5</v>
      </c>
      <c r="G5" s="12">
        <f t="shared" si="0"/>
        <v>46.041666666666664</v>
      </c>
      <c r="H5" s="12">
        <v>78.7</v>
      </c>
      <c r="I5" s="12">
        <f t="shared" si="1"/>
        <v>27.544999999999998</v>
      </c>
      <c r="J5" s="12">
        <f t="shared" si="2"/>
        <v>73.58666666666666</v>
      </c>
      <c r="K5" s="18" t="s">
        <v>16</v>
      </c>
    </row>
    <row r="6" spans="1:11" s="2" customFormat="1" ht="18.75" customHeight="1">
      <c r="A6" s="10">
        <v>13</v>
      </c>
      <c r="B6" s="11" t="s">
        <v>21</v>
      </c>
      <c r="C6" s="11" t="s">
        <v>13</v>
      </c>
      <c r="D6" s="11" t="s">
        <v>22</v>
      </c>
      <c r="E6" s="11" t="s">
        <v>15</v>
      </c>
      <c r="F6" s="11">
        <v>212</v>
      </c>
      <c r="G6" s="12">
        <f t="shared" si="0"/>
        <v>45.93333333333334</v>
      </c>
      <c r="H6" s="12">
        <v>76.8</v>
      </c>
      <c r="I6" s="12">
        <f t="shared" si="1"/>
        <v>26.88</v>
      </c>
      <c r="J6" s="12">
        <f t="shared" si="2"/>
        <v>72.81333333333333</v>
      </c>
      <c r="K6" s="19"/>
    </row>
    <row r="7" spans="1:11" s="2" customFormat="1" ht="18.75" customHeight="1">
      <c r="A7" s="10">
        <v>37</v>
      </c>
      <c r="B7" s="11" t="s">
        <v>23</v>
      </c>
      <c r="C7" s="11" t="s">
        <v>13</v>
      </c>
      <c r="D7" s="11" t="s">
        <v>24</v>
      </c>
      <c r="E7" s="11" t="s">
        <v>15</v>
      </c>
      <c r="F7" s="11">
        <v>207.5</v>
      </c>
      <c r="G7" s="12">
        <f t="shared" si="0"/>
        <v>44.958333333333336</v>
      </c>
      <c r="H7" s="12">
        <v>77.5</v>
      </c>
      <c r="I7" s="12">
        <f t="shared" si="1"/>
        <v>27.125</v>
      </c>
      <c r="J7" s="12">
        <f t="shared" si="2"/>
        <v>72.08333333333334</v>
      </c>
      <c r="K7" s="19"/>
    </row>
    <row r="8" spans="1:11" s="2" customFormat="1" ht="18.75" customHeight="1">
      <c r="A8" s="10">
        <v>33</v>
      </c>
      <c r="B8" s="11" t="s">
        <v>25</v>
      </c>
      <c r="C8" s="11" t="s">
        <v>13</v>
      </c>
      <c r="D8" s="11" t="s">
        <v>26</v>
      </c>
      <c r="E8" s="11" t="s">
        <v>15</v>
      </c>
      <c r="F8" s="11">
        <v>207.5</v>
      </c>
      <c r="G8" s="12">
        <f t="shared" si="0"/>
        <v>44.958333333333336</v>
      </c>
      <c r="H8" s="12">
        <v>74.8</v>
      </c>
      <c r="I8" s="12">
        <f t="shared" si="1"/>
        <v>26.179999999999996</v>
      </c>
      <c r="J8" s="12">
        <f t="shared" si="2"/>
        <v>71.13833333333334</v>
      </c>
      <c r="K8" s="19"/>
    </row>
    <row r="9" spans="1:11" ht="18.75" customHeight="1">
      <c r="A9" s="10">
        <v>32</v>
      </c>
      <c r="B9" s="13" t="s">
        <v>27</v>
      </c>
      <c r="C9" s="13" t="s">
        <v>13</v>
      </c>
      <c r="D9" s="14" t="s">
        <v>28</v>
      </c>
      <c r="E9" s="13" t="s">
        <v>29</v>
      </c>
      <c r="F9" s="11">
        <v>221</v>
      </c>
      <c r="G9" s="12">
        <f t="shared" si="0"/>
        <v>47.88333333333334</v>
      </c>
      <c r="H9" s="12">
        <v>91</v>
      </c>
      <c r="I9" s="12">
        <f t="shared" si="1"/>
        <v>31.849999999999998</v>
      </c>
      <c r="J9" s="12">
        <f t="shared" si="2"/>
        <v>79.73333333333333</v>
      </c>
      <c r="K9" s="18" t="s">
        <v>16</v>
      </c>
    </row>
    <row r="10" spans="1:11" ht="18.75" customHeight="1">
      <c r="A10" s="10">
        <v>6</v>
      </c>
      <c r="B10" s="13" t="s">
        <v>30</v>
      </c>
      <c r="C10" s="13" t="s">
        <v>13</v>
      </c>
      <c r="D10" s="14" t="s">
        <v>31</v>
      </c>
      <c r="E10" s="13" t="s">
        <v>29</v>
      </c>
      <c r="F10" s="11">
        <v>196</v>
      </c>
      <c r="G10" s="12">
        <f t="shared" si="0"/>
        <v>42.46666666666667</v>
      </c>
      <c r="H10" s="12">
        <v>90.4</v>
      </c>
      <c r="I10" s="12">
        <f t="shared" si="1"/>
        <v>31.64</v>
      </c>
      <c r="J10" s="12">
        <f t="shared" si="2"/>
        <v>74.10666666666667</v>
      </c>
      <c r="K10" s="18" t="s">
        <v>16</v>
      </c>
    </row>
    <row r="11" spans="1:11" ht="18.75" customHeight="1">
      <c r="A11" s="10">
        <v>34</v>
      </c>
      <c r="B11" s="11" t="s">
        <v>32</v>
      </c>
      <c r="C11" s="11" t="s">
        <v>13</v>
      </c>
      <c r="D11" s="11" t="s">
        <v>33</v>
      </c>
      <c r="E11" s="11" t="s">
        <v>29</v>
      </c>
      <c r="F11" s="11">
        <v>188.5</v>
      </c>
      <c r="G11" s="12">
        <f t="shared" si="0"/>
        <v>40.84166666666667</v>
      </c>
      <c r="H11" s="12">
        <v>93.6</v>
      </c>
      <c r="I11" s="12">
        <f t="shared" si="1"/>
        <v>32.76</v>
      </c>
      <c r="J11" s="12">
        <f t="shared" si="2"/>
        <v>73.60166666666666</v>
      </c>
      <c r="K11" s="18" t="s">
        <v>16</v>
      </c>
    </row>
    <row r="12" spans="1:11" ht="18.75" customHeight="1">
      <c r="A12" s="10">
        <v>21</v>
      </c>
      <c r="B12" s="11" t="s">
        <v>34</v>
      </c>
      <c r="C12" s="11" t="s">
        <v>13</v>
      </c>
      <c r="D12" s="11" t="s">
        <v>35</v>
      </c>
      <c r="E12" s="11" t="s">
        <v>29</v>
      </c>
      <c r="F12" s="11">
        <v>190.5</v>
      </c>
      <c r="G12" s="12">
        <f t="shared" si="0"/>
        <v>41.275</v>
      </c>
      <c r="H12" s="12">
        <v>91.2</v>
      </c>
      <c r="I12" s="12">
        <f t="shared" si="1"/>
        <v>31.919999999999998</v>
      </c>
      <c r="J12" s="12">
        <f t="shared" si="2"/>
        <v>73.195</v>
      </c>
      <c r="K12" s="18"/>
    </row>
    <row r="13" spans="1:11" ht="18.75" customHeight="1">
      <c r="A13" s="10">
        <v>11</v>
      </c>
      <c r="B13" s="11" t="s">
        <v>36</v>
      </c>
      <c r="C13" s="11" t="s">
        <v>37</v>
      </c>
      <c r="D13" s="11" t="s">
        <v>38</v>
      </c>
      <c r="E13" s="11" t="s">
        <v>29</v>
      </c>
      <c r="F13" s="11">
        <v>190</v>
      </c>
      <c r="G13" s="12">
        <f t="shared" si="0"/>
        <v>41.16666666666667</v>
      </c>
      <c r="H13" s="12">
        <v>90.8</v>
      </c>
      <c r="I13" s="12">
        <f t="shared" si="1"/>
        <v>31.779999999999998</v>
      </c>
      <c r="J13" s="12">
        <f t="shared" si="2"/>
        <v>72.94666666666667</v>
      </c>
      <c r="K13" s="18"/>
    </row>
    <row r="14" spans="1:11" s="3" customFormat="1" ht="18.75" customHeight="1">
      <c r="A14" s="10">
        <v>2</v>
      </c>
      <c r="B14" s="13" t="s">
        <v>39</v>
      </c>
      <c r="C14" s="13" t="s">
        <v>37</v>
      </c>
      <c r="D14" s="14" t="s">
        <v>40</v>
      </c>
      <c r="E14" s="13" t="s">
        <v>29</v>
      </c>
      <c r="F14" s="11">
        <v>186</v>
      </c>
      <c r="G14" s="12">
        <f t="shared" si="0"/>
        <v>40.300000000000004</v>
      </c>
      <c r="H14" s="12">
        <v>91.4</v>
      </c>
      <c r="I14" s="12">
        <f t="shared" si="1"/>
        <v>31.99</v>
      </c>
      <c r="J14" s="12">
        <f t="shared" si="2"/>
        <v>72.29</v>
      </c>
      <c r="K14" s="18"/>
    </row>
    <row r="15" spans="1:11" ht="18.75" customHeight="1">
      <c r="A15" s="10">
        <v>16</v>
      </c>
      <c r="B15" s="11" t="s">
        <v>41</v>
      </c>
      <c r="C15" s="11" t="s">
        <v>13</v>
      </c>
      <c r="D15" s="11" t="s">
        <v>42</v>
      </c>
      <c r="E15" s="11" t="s">
        <v>43</v>
      </c>
      <c r="F15" s="11">
        <v>246</v>
      </c>
      <c r="G15" s="12">
        <f t="shared" si="0"/>
        <v>53.300000000000004</v>
      </c>
      <c r="H15" s="12">
        <v>85.7</v>
      </c>
      <c r="I15" s="12">
        <f t="shared" si="1"/>
        <v>29.994999999999997</v>
      </c>
      <c r="J15" s="12">
        <f t="shared" si="2"/>
        <v>83.295</v>
      </c>
      <c r="K15" s="18" t="s">
        <v>16</v>
      </c>
    </row>
    <row r="16" spans="1:11" ht="18.75" customHeight="1">
      <c r="A16" s="10">
        <v>29</v>
      </c>
      <c r="B16" s="13" t="s">
        <v>44</v>
      </c>
      <c r="C16" s="13" t="s">
        <v>37</v>
      </c>
      <c r="D16" s="11" t="s">
        <v>45</v>
      </c>
      <c r="E16" s="13" t="s">
        <v>43</v>
      </c>
      <c r="F16" s="11">
        <v>241</v>
      </c>
      <c r="G16" s="12">
        <f t="shared" si="0"/>
        <v>52.21666666666667</v>
      </c>
      <c r="H16" s="12">
        <v>88.5</v>
      </c>
      <c r="I16" s="12">
        <f t="shared" si="1"/>
        <v>30.974999999999998</v>
      </c>
      <c r="J16" s="12">
        <f t="shared" si="2"/>
        <v>83.19166666666666</v>
      </c>
      <c r="K16" s="18" t="s">
        <v>16</v>
      </c>
    </row>
    <row r="17" spans="1:11" ht="18.75" customHeight="1">
      <c r="A17" s="10">
        <v>10</v>
      </c>
      <c r="B17" s="13" t="s">
        <v>46</v>
      </c>
      <c r="C17" s="13" t="s">
        <v>13</v>
      </c>
      <c r="D17" s="11" t="s">
        <v>47</v>
      </c>
      <c r="E17" s="13" t="s">
        <v>43</v>
      </c>
      <c r="F17" s="11">
        <v>242.5</v>
      </c>
      <c r="G17" s="12">
        <f t="shared" si="0"/>
        <v>52.541666666666664</v>
      </c>
      <c r="H17" s="12">
        <v>86.9</v>
      </c>
      <c r="I17" s="12">
        <f t="shared" si="1"/>
        <v>30.415</v>
      </c>
      <c r="J17" s="12">
        <f t="shared" si="2"/>
        <v>82.95666666666666</v>
      </c>
      <c r="K17" s="18" t="s">
        <v>16</v>
      </c>
    </row>
    <row r="18" spans="1:11" ht="18.75" customHeight="1">
      <c r="A18" s="10">
        <v>28</v>
      </c>
      <c r="B18" s="13" t="s">
        <v>48</v>
      </c>
      <c r="C18" s="13" t="s">
        <v>13</v>
      </c>
      <c r="D18" s="11" t="s">
        <v>49</v>
      </c>
      <c r="E18" s="13" t="s">
        <v>43</v>
      </c>
      <c r="F18" s="11">
        <v>240.5</v>
      </c>
      <c r="G18" s="12">
        <f t="shared" si="0"/>
        <v>52.10833333333334</v>
      </c>
      <c r="H18" s="12">
        <v>84.2</v>
      </c>
      <c r="I18" s="12">
        <f t="shared" si="1"/>
        <v>29.47</v>
      </c>
      <c r="J18" s="12">
        <f t="shared" si="2"/>
        <v>81.57833333333335</v>
      </c>
      <c r="K18" s="18"/>
    </row>
    <row r="19" spans="1:11" ht="18.75" customHeight="1">
      <c r="A19" s="10">
        <v>8</v>
      </c>
      <c r="B19" s="11" t="s">
        <v>50</v>
      </c>
      <c r="C19" s="11" t="s">
        <v>13</v>
      </c>
      <c r="D19" s="11" t="s">
        <v>51</v>
      </c>
      <c r="E19" s="11" t="s">
        <v>43</v>
      </c>
      <c r="F19" s="11">
        <v>250</v>
      </c>
      <c r="G19" s="12">
        <f t="shared" si="0"/>
        <v>54.166666666666664</v>
      </c>
      <c r="H19" s="12">
        <v>77.26</v>
      </c>
      <c r="I19" s="12">
        <f t="shared" si="1"/>
        <v>27.041</v>
      </c>
      <c r="J19" s="12">
        <f t="shared" si="2"/>
        <v>81.20766666666667</v>
      </c>
      <c r="K19" s="18"/>
    </row>
    <row r="20" spans="1:11" ht="18.75" customHeight="1">
      <c r="A20" s="10">
        <v>30</v>
      </c>
      <c r="B20" s="13" t="s">
        <v>52</v>
      </c>
      <c r="C20" s="13" t="s">
        <v>13</v>
      </c>
      <c r="D20" s="11" t="s">
        <v>53</v>
      </c>
      <c r="E20" s="13" t="s">
        <v>43</v>
      </c>
      <c r="F20" s="11">
        <v>239.5</v>
      </c>
      <c r="G20" s="12">
        <f t="shared" si="0"/>
        <v>51.891666666666666</v>
      </c>
      <c r="H20" s="12">
        <v>82.3</v>
      </c>
      <c r="I20" s="12">
        <f t="shared" si="1"/>
        <v>28.804999999999996</v>
      </c>
      <c r="J20" s="12">
        <f t="shared" si="2"/>
        <v>80.69666666666666</v>
      </c>
      <c r="K20" s="18"/>
    </row>
    <row r="21" spans="1:11" ht="18.75" customHeight="1">
      <c r="A21" s="10">
        <v>35</v>
      </c>
      <c r="B21" s="13" t="s">
        <v>54</v>
      </c>
      <c r="C21" s="13" t="s">
        <v>37</v>
      </c>
      <c r="D21" s="11" t="s">
        <v>55</v>
      </c>
      <c r="E21" s="13" t="s">
        <v>56</v>
      </c>
      <c r="F21" s="11">
        <v>183.5</v>
      </c>
      <c r="G21" s="12">
        <f t="shared" si="0"/>
        <v>39.75833333333333</v>
      </c>
      <c r="H21" s="12">
        <v>93</v>
      </c>
      <c r="I21" s="12">
        <f t="shared" si="1"/>
        <v>32.55</v>
      </c>
      <c r="J21" s="12">
        <f t="shared" si="2"/>
        <v>72.30833333333334</v>
      </c>
      <c r="K21" s="18" t="s">
        <v>16</v>
      </c>
    </row>
    <row r="22" spans="1:11" s="2" customFormat="1" ht="18.75" customHeight="1">
      <c r="A22" s="10">
        <v>5</v>
      </c>
      <c r="B22" s="11" t="s">
        <v>57</v>
      </c>
      <c r="C22" s="11" t="s">
        <v>13</v>
      </c>
      <c r="D22" s="11" t="s">
        <v>58</v>
      </c>
      <c r="E22" s="11" t="s">
        <v>56</v>
      </c>
      <c r="F22" s="11">
        <v>172.5</v>
      </c>
      <c r="G22" s="12">
        <f t="shared" si="0"/>
        <v>37.375</v>
      </c>
      <c r="H22" s="12">
        <v>93</v>
      </c>
      <c r="I22" s="12">
        <f t="shared" si="1"/>
        <v>32.55</v>
      </c>
      <c r="J22" s="12">
        <f t="shared" si="2"/>
        <v>69.925</v>
      </c>
      <c r="K22" s="18" t="s">
        <v>16</v>
      </c>
    </row>
    <row r="23" spans="1:11" s="2" customFormat="1" ht="18.75" customHeight="1">
      <c r="A23" s="10">
        <v>22</v>
      </c>
      <c r="B23" s="13" t="s">
        <v>59</v>
      </c>
      <c r="C23" s="13" t="s">
        <v>13</v>
      </c>
      <c r="D23" s="11" t="s">
        <v>60</v>
      </c>
      <c r="E23" s="13" t="s">
        <v>56</v>
      </c>
      <c r="F23" s="11">
        <v>172.5</v>
      </c>
      <c r="G23" s="12">
        <f t="shared" si="0"/>
        <v>37.375</v>
      </c>
      <c r="H23" s="12">
        <v>91.4</v>
      </c>
      <c r="I23" s="12">
        <f t="shared" si="1"/>
        <v>31.99</v>
      </c>
      <c r="J23" s="12">
        <f t="shared" si="2"/>
        <v>69.365</v>
      </c>
      <c r="K23" s="18"/>
    </row>
    <row r="24" spans="1:11" ht="18.75" customHeight="1">
      <c r="A24" s="10">
        <v>20</v>
      </c>
      <c r="B24" s="13" t="s">
        <v>61</v>
      </c>
      <c r="C24" s="13" t="s">
        <v>13</v>
      </c>
      <c r="D24" s="11" t="s">
        <v>62</v>
      </c>
      <c r="E24" s="13" t="s">
        <v>56</v>
      </c>
      <c r="F24" s="11">
        <v>168.5</v>
      </c>
      <c r="G24" s="12">
        <f t="shared" si="0"/>
        <v>36.50833333333333</v>
      </c>
      <c r="H24" s="12">
        <v>90.8</v>
      </c>
      <c r="I24" s="12">
        <f t="shared" si="1"/>
        <v>31.779999999999998</v>
      </c>
      <c r="J24" s="12">
        <f t="shared" si="2"/>
        <v>68.28833333333333</v>
      </c>
      <c r="K24" s="18"/>
    </row>
    <row r="25" spans="1:11" ht="18.75" customHeight="1">
      <c r="A25" s="15">
        <v>31</v>
      </c>
      <c r="B25" s="11" t="s">
        <v>63</v>
      </c>
      <c r="C25" s="11" t="s">
        <v>13</v>
      </c>
      <c r="D25" s="11" t="s">
        <v>64</v>
      </c>
      <c r="E25" s="11" t="s">
        <v>65</v>
      </c>
      <c r="F25" s="11">
        <v>229</v>
      </c>
      <c r="G25" s="16">
        <f t="shared" si="0"/>
        <v>49.61666666666667</v>
      </c>
      <c r="H25" s="16">
        <v>94.4</v>
      </c>
      <c r="I25" s="16">
        <f t="shared" si="1"/>
        <v>33.04</v>
      </c>
      <c r="J25" s="12">
        <f t="shared" si="2"/>
        <v>82.65666666666667</v>
      </c>
      <c r="K25" s="18" t="s">
        <v>16</v>
      </c>
    </row>
    <row r="26" spans="1:11" ht="18.75" customHeight="1">
      <c r="A26" s="15">
        <v>3</v>
      </c>
      <c r="B26" s="13" t="s">
        <v>66</v>
      </c>
      <c r="C26" s="13" t="s">
        <v>37</v>
      </c>
      <c r="D26" s="11" t="s">
        <v>67</v>
      </c>
      <c r="E26" s="13" t="s">
        <v>65</v>
      </c>
      <c r="F26" s="11">
        <v>228.5</v>
      </c>
      <c r="G26" s="16">
        <f t="shared" si="0"/>
        <v>49.50833333333334</v>
      </c>
      <c r="H26" s="16">
        <v>89.2</v>
      </c>
      <c r="I26" s="16">
        <f t="shared" si="1"/>
        <v>31.22</v>
      </c>
      <c r="J26" s="12">
        <f t="shared" si="2"/>
        <v>80.72833333333334</v>
      </c>
      <c r="K26" s="20"/>
    </row>
    <row r="27" spans="1:11" ht="18.75" customHeight="1">
      <c r="A27" s="10">
        <v>19</v>
      </c>
      <c r="B27" s="11" t="s">
        <v>68</v>
      </c>
      <c r="C27" s="11" t="s">
        <v>13</v>
      </c>
      <c r="D27" s="11" t="s">
        <v>69</v>
      </c>
      <c r="E27" s="11" t="s">
        <v>70</v>
      </c>
      <c r="F27" s="11">
        <v>221</v>
      </c>
      <c r="G27" s="12">
        <f t="shared" si="0"/>
        <v>47.88333333333334</v>
      </c>
      <c r="H27" s="12">
        <v>87.6</v>
      </c>
      <c r="I27" s="12">
        <f t="shared" si="1"/>
        <v>30.659999999999997</v>
      </c>
      <c r="J27" s="12">
        <f t="shared" si="2"/>
        <v>78.54333333333334</v>
      </c>
      <c r="K27" s="18" t="s">
        <v>16</v>
      </c>
    </row>
    <row r="28" spans="1:11" ht="18.75" customHeight="1">
      <c r="A28" s="10">
        <v>1</v>
      </c>
      <c r="B28" s="13" t="s">
        <v>71</v>
      </c>
      <c r="C28" s="13" t="s">
        <v>13</v>
      </c>
      <c r="D28" s="11" t="s">
        <v>72</v>
      </c>
      <c r="E28" s="13" t="s">
        <v>70</v>
      </c>
      <c r="F28" s="11">
        <v>221</v>
      </c>
      <c r="G28" s="12">
        <f t="shared" si="0"/>
        <v>47.88333333333334</v>
      </c>
      <c r="H28" s="12">
        <v>84.6</v>
      </c>
      <c r="I28" s="12">
        <f t="shared" si="1"/>
        <v>29.609999999999996</v>
      </c>
      <c r="J28" s="12">
        <f t="shared" si="2"/>
        <v>77.49333333333334</v>
      </c>
      <c r="K28" s="18"/>
    </row>
    <row r="29" spans="1:11" ht="18.75" customHeight="1">
      <c r="A29" s="10">
        <v>21</v>
      </c>
      <c r="B29" s="13" t="s">
        <v>73</v>
      </c>
      <c r="C29" s="13" t="s">
        <v>13</v>
      </c>
      <c r="D29" s="11" t="s">
        <v>74</v>
      </c>
      <c r="E29" s="13" t="s">
        <v>70</v>
      </c>
      <c r="F29" s="11">
        <v>228</v>
      </c>
      <c r="G29" s="12">
        <f t="shared" si="0"/>
        <v>49.4</v>
      </c>
      <c r="H29" s="12">
        <v>80.1</v>
      </c>
      <c r="I29" s="12">
        <f t="shared" si="1"/>
        <v>28.034999999999997</v>
      </c>
      <c r="J29" s="12">
        <f t="shared" si="2"/>
        <v>77.435</v>
      </c>
      <c r="K29" s="18"/>
    </row>
    <row r="30" spans="1:11" s="3" customFormat="1" ht="18.75" customHeight="1">
      <c r="A30" s="10">
        <v>17</v>
      </c>
      <c r="B30" s="13" t="s">
        <v>75</v>
      </c>
      <c r="C30" s="13" t="s">
        <v>13</v>
      </c>
      <c r="D30" s="11" t="s">
        <v>76</v>
      </c>
      <c r="E30" s="13" t="s">
        <v>77</v>
      </c>
      <c r="F30" s="11">
        <v>254.5</v>
      </c>
      <c r="G30" s="12">
        <f t="shared" si="0"/>
        <v>55.141666666666666</v>
      </c>
      <c r="H30" s="12">
        <v>87</v>
      </c>
      <c r="I30" s="12">
        <f t="shared" si="1"/>
        <v>30.45</v>
      </c>
      <c r="J30" s="12">
        <f t="shared" si="2"/>
        <v>85.59166666666667</v>
      </c>
      <c r="K30" s="18" t="s">
        <v>16</v>
      </c>
    </row>
    <row r="31" spans="1:11" s="3" customFormat="1" ht="18.75" customHeight="1">
      <c r="A31" s="10">
        <v>27</v>
      </c>
      <c r="B31" s="13" t="s">
        <v>78</v>
      </c>
      <c r="C31" s="13" t="s">
        <v>13</v>
      </c>
      <c r="D31" s="11" t="s">
        <v>79</v>
      </c>
      <c r="E31" s="13" t="s">
        <v>77</v>
      </c>
      <c r="F31" s="11">
        <v>241.5</v>
      </c>
      <c r="G31" s="12">
        <f t="shared" si="0"/>
        <v>52.325</v>
      </c>
      <c r="H31" s="12">
        <v>86.4</v>
      </c>
      <c r="I31" s="12">
        <f t="shared" si="1"/>
        <v>30.24</v>
      </c>
      <c r="J31" s="12">
        <f t="shared" si="2"/>
        <v>82.565</v>
      </c>
      <c r="K31" s="18" t="s">
        <v>16</v>
      </c>
    </row>
    <row r="32" spans="1:11" s="3" customFormat="1" ht="18.75" customHeight="1">
      <c r="A32" s="10">
        <v>2</v>
      </c>
      <c r="B32" s="13" t="s">
        <v>80</v>
      </c>
      <c r="C32" s="13" t="s">
        <v>13</v>
      </c>
      <c r="D32" s="11" t="s">
        <v>81</v>
      </c>
      <c r="E32" s="13" t="s">
        <v>77</v>
      </c>
      <c r="F32" s="11">
        <v>235.5</v>
      </c>
      <c r="G32" s="12">
        <f t="shared" si="0"/>
        <v>51.025</v>
      </c>
      <c r="H32" s="12">
        <v>79.8</v>
      </c>
      <c r="I32" s="12">
        <f t="shared" si="1"/>
        <v>27.929999999999996</v>
      </c>
      <c r="J32" s="12">
        <f t="shared" si="2"/>
        <v>78.955</v>
      </c>
      <c r="K32" s="18" t="s">
        <v>16</v>
      </c>
    </row>
    <row r="33" spans="1:11" s="3" customFormat="1" ht="18.75" customHeight="1">
      <c r="A33" s="10">
        <v>18</v>
      </c>
      <c r="B33" s="11" t="s">
        <v>82</v>
      </c>
      <c r="C33" s="11" t="s">
        <v>13</v>
      </c>
      <c r="D33" s="11" t="s">
        <v>83</v>
      </c>
      <c r="E33" s="11" t="s">
        <v>77</v>
      </c>
      <c r="F33" s="11">
        <v>232</v>
      </c>
      <c r="G33" s="12">
        <f t="shared" si="0"/>
        <v>50.266666666666666</v>
      </c>
      <c r="H33" s="12">
        <v>81.4</v>
      </c>
      <c r="I33" s="12">
        <f t="shared" si="1"/>
        <v>28.49</v>
      </c>
      <c r="J33" s="12">
        <f t="shared" si="2"/>
        <v>78.75666666666666</v>
      </c>
      <c r="K33" s="18" t="s">
        <v>16</v>
      </c>
    </row>
    <row r="34" spans="1:11" s="3" customFormat="1" ht="18.75" customHeight="1">
      <c r="A34" s="10">
        <v>24</v>
      </c>
      <c r="B34" s="11" t="s">
        <v>84</v>
      </c>
      <c r="C34" s="11" t="s">
        <v>13</v>
      </c>
      <c r="D34" s="11" t="s">
        <v>85</v>
      </c>
      <c r="E34" s="11" t="s">
        <v>77</v>
      </c>
      <c r="F34" s="11">
        <v>230</v>
      </c>
      <c r="G34" s="12">
        <f t="shared" si="0"/>
        <v>49.833333333333336</v>
      </c>
      <c r="H34" s="12">
        <v>78</v>
      </c>
      <c r="I34" s="12">
        <f t="shared" si="1"/>
        <v>27.299999999999997</v>
      </c>
      <c r="J34" s="12">
        <f t="shared" si="2"/>
        <v>77.13333333333333</v>
      </c>
      <c r="K34" s="18"/>
    </row>
    <row r="35" spans="1:11" ht="18.75" customHeight="1">
      <c r="A35" s="10">
        <v>13</v>
      </c>
      <c r="B35" s="13" t="s">
        <v>86</v>
      </c>
      <c r="C35" s="13" t="s">
        <v>13</v>
      </c>
      <c r="D35" s="11" t="s">
        <v>87</v>
      </c>
      <c r="E35" s="13" t="s">
        <v>77</v>
      </c>
      <c r="F35" s="11">
        <v>230</v>
      </c>
      <c r="G35" s="12">
        <f t="shared" si="0"/>
        <v>49.833333333333336</v>
      </c>
      <c r="H35" s="12">
        <v>77.6</v>
      </c>
      <c r="I35" s="12">
        <f t="shared" si="1"/>
        <v>27.159999999999997</v>
      </c>
      <c r="J35" s="12">
        <f t="shared" si="2"/>
        <v>76.99333333333334</v>
      </c>
      <c r="K35" s="18"/>
    </row>
    <row r="36" spans="1:11" ht="18.75" customHeight="1">
      <c r="A36" s="10">
        <v>11</v>
      </c>
      <c r="B36" s="13" t="s">
        <v>88</v>
      </c>
      <c r="C36" s="13" t="s">
        <v>13</v>
      </c>
      <c r="D36" s="11" t="s">
        <v>89</v>
      </c>
      <c r="E36" s="13" t="s">
        <v>77</v>
      </c>
      <c r="F36" s="11">
        <v>227</v>
      </c>
      <c r="G36" s="12">
        <f t="shared" si="0"/>
        <v>49.18333333333334</v>
      </c>
      <c r="H36" s="12">
        <v>79.2</v>
      </c>
      <c r="I36" s="12">
        <f t="shared" si="1"/>
        <v>27.72</v>
      </c>
      <c r="J36" s="12">
        <f t="shared" si="2"/>
        <v>76.90333333333334</v>
      </c>
      <c r="K36" s="18"/>
    </row>
    <row r="37" spans="1:11" ht="18.75" customHeight="1">
      <c r="A37" s="10">
        <v>4</v>
      </c>
      <c r="B37" s="11" t="s">
        <v>90</v>
      </c>
      <c r="C37" s="11" t="s">
        <v>13</v>
      </c>
      <c r="D37" s="11" t="s">
        <v>91</v>
      </c>
      <c r="E37" s="11" t="s">
        <v>77</v>
      </c>
      <c r="F37" s="11">
        <v>229</v>
      </c>
      <c r="G37" s="12">
        <f t="shared" si="0"/>
        <v>49.61666666666667</v>
      </c>
      <c r="H37" s="12">
        <v>76</v>
      </c>
      <c r="I37" s="12">
        <f t="shared" si="1"/>
        <v>26.599999999999998</v>
      </c>
      <c r="J37" s="12">
        <f t="shared" si="2"/>
        <v>76.21666666666667</v>
      </c>
      <c r="K37" s="18"/>
    </row>
    <row r="38" spans="1:11" ht="18.75" customHeight="1">
      <c r="A38" s="15">
        <v>10</v>
      </c>
      <c r="B38" s="13" t="s">
        <v>92</v>
      </c>
      <c r="C38" s="13" t="s">
        <v>13</v>
      </c>
      <c r="D38" s="11" t="s">
        <v>93</v>
      </c>
      <c r="E38" s="13" t="s">
        <v>94</v>
      </c>
      <c r="F38" s="11">
        <v>217</v>
      </c>
      <c r="G38" s="16">
        <f t="shared" si="0"/>
        <v>47.016666666666666</v>
      </c>
      <c r="H38" s="16">
        <v>85.566</v>
      </c>
      <c r="I38" s="16">
        <f t="shared" si="1"/>
        <v>29.9481</v>
      </c>
      <c r="J38" s="12">
        <f t="shared" si="2"/>
        <v>76.96476666666666</v>
      </c>
      <c r="K38" s="18" t="s">
        <v>16</v>
      </c>
    </row>
    <row r="39" spans="1:11" ht="18.75" customHeight="1">
      <c r="A39" s="15">
        <v>21</v>
      </c>
      <c r="B39" s="13" t="s">
        <v>95</v>
      </c>
      <c r="C39" s="13" t="s">
        <v>13</v>
      </c>
      <c r="D39" s="11" t="s">
        <v>96</v>
      </c>
      <c r="E39" s="13" t="s">
        <v>94</v>
      </c>
      <c r="F39" s="11">
        <v>210</v>
      </c>
      <c r="G39" s="16">
        <f t="shared" si="0"/>
        <v>45.5</v>
      </c>
      <c r="H39" s="16">
        <v>87.904</v>
      </c>
      <c r="I39" s="16">
        <f t="shared" si="1"/>
        <v>30.766399999999997</v>
      </c>
      <c r="J39" s="12">
        <f t="shared" si="2"/>
        <v>76.2664</v>
      </c>
      <c r="K39" s="20"/>
    </row>
    <row r="40" spans="1:11" ht="18.75" customHeight="1">
      <c r="A40" s="10">
        <v>18</v>
      </c>
      <c r="B40" s="11" t="s">
        <v>97</v>
      </c>
      <c r="C40" s="11" t="s">
        <v>13</v>
      </c>
      <c r="D40" s="11" t="s">
        <v>98</v>
      </c>
      <c r="E40" s="11" t="s">
        <v>99</v>
      </c>
      <c r="F40" s="11">
        <v>213</v>
      </c>
      <c r="G40" s="12">
        <f t="shared" si="0"/>
        <v>46.15</v>
      </c>
      <c r="H40" s="12">
        <v>85.536</v>
      </c>
      <c r="I40" s="12">
        <f t="shared" si="1"/>
        <v>29.9376</v>
      </c>
      <c r="J40" s="12">
        <f t="shared" si="2"/>
        <v>76.0876</v>
      </c>
      <c r="K40" s="18" t="s">
        <v>16</v>
      </c>
    </row>
    <row r="41" spans="1:11" ht="18.75" customHeight="1">
      <c r="A41" s="10">
        <v>22</v>
      </c>
      <c r="B41" s="11" t="s">
        <v>100</v>
      </c>
      <c r="C41" s="11" t="s">
        <v>13</v>
      </c>
      <c r="D41" s="11" t="s">
        <v>101</v>
      </c>
      <c r="E41" s="11" t="s">
        <v>99</v>
      </c>
      <c r="F41" s="11">
        <v>210</v>
      </c>
      <c r="G41" s="12">
        <f t="shared" si="0"/>
        <v>45.5</v>
      </c>
      <c r="H41" s="12">
        <v>81.45</v>
      </c>
      <c r="I41" s="12">
        <f t="shared" si="1"/>
        <v>28.5075</v>
      </c>
      <c r="J41" s="12">
        <f t="shared" si="2"/>
        <v>74.0075</v>
      </c>
      <c r="K41" s="18" t="s">
        <v>16</v>
      </c>
    </row>
    <row r="42" spans="1:11" ht="18.75" customHeight="1">
      <c r="A42" s="10">
        <v>7</v>
      </c>
      <c r="B42" s="11" t="s">
        <v>102</v>
      </c>
      <c r="C42" s="11" t="s">
        <v>37</v>
      </c>
      <c r="D42" s="11" t="s">
        <v>103</v>
      </c>
      <c r="E42" s="11" t="s">
        <v>99</v>
      </c>
      <c r="F42" s="11">
        <v>204</v>
      </c>
      <c r="G42" s="12">
        <f t="shared" si="0"/>
        <v>44.2</v>
      </c>
      <c r="H42" s="12">
        <v>81.56</v>
      </c>
      <c r="I42" s="12">
        <f t="shared" si="1"/>
        <v>28.546</v>
      </c>
      <c r="J42" s="12">
        <f t="shared" si="2"/>
        <v>72.74600000000001</v>
      </c>
      <c r="K42" s="18"/>
    </row>
    <row r="43" spans="1:11" ht="18.75" customHeight="1">
      <c r="A43" s="10">
        <v>8</v>
      </c>
      <c r="B43" s="13" t="s">
        <v>104</v>
      </c>
      <c r="C43" s="13" t="s">
        <v>13</v>
      </c>
      <c r="D43" s="11" t="s">
        <v>105</v>
      </c>
      <c r="E43" s="13" t="s">
        <v>99</v>
      </c>
      <c r="F43" s="11">
        <v>205</v>
      </c>
      <c r="G43" s="12">
        <f t="shared" si="0"/>
        <v>44.416666666666664</v>
      </c>
      <c r="H43" s="12">
        <v>79.986</v>
      </c>
      <c r="I43" s="12">
        <f t="shared" si="1"/>
        <v>27.9951</v>
      </c>
      <c r="J43" s="12">
        <f t="shared" si="2"/>
        <v>72.41176666666667</v>
      </c>
      <c r="K43" s="18"/>
    </row>
    <row r="44" spans="1:11" ht="18.75" customHeight="1">
      <c r="A44" s="10">
        <v>27</v>
      </c>
      <c r="B44" s="11" t="s">
        <v>106</v>
      </c>
      <c r="C44" s="11" t="s">
        <v>13</v>
      </c>
      <c r="D44" s="11" t="s">
        <v>107</v>
      </c>
      <c r="E44" s="11" t="s">
        <v>108</v>
      </c>
      <c r="F44" s="11">
        <v>237.5</v>
      </c>
      <c r="G44" s="12">
        <f t="shared" si="0"/>
        <v>51.458333333333336</v>
      </c>
      <c r="H44" s="12">
        <v>80.3</v>
      </c>
      <c r="I44" s="12">
        <f t="shared" si="1"/>
        <v>28.104999999999997</v>
      </c>
      <c r="J44" s="12">
        <f t="shared" si="2"/>
        <v>79.56333333333333</v>
      </c>
      <c r="K44" s="18" t="s">
        <v>16</v>
      </c>
    </row>
    <row r="45" spans="1:11" ht="18.75" customHeight="1">
      <c r="A45" s="10">
        <v>38</v>
      </c>
      <c r="B45" s="11" t="s">
        <v>109</v>
      </c>
      <c r="C45" s="11" t="s">
        <v>13</v>
      </c>
      <c r="D45" s="11" t="s">
        <v>110</v>
      </c>
      <c r="E45" s="11" t="s">
        <v>108</v>
      </c>
      <c r="F45" s="11">
        <v>245</v>
      </c>
      <c r="G45" s="12">
        <f t="shared" si="0"/>
        <v>53.083333333333336</v>
      </c>
      <c r="H45" s="12">
        <v>75.44</v>
      </c>
      <c r="I45" s="12">
        <f t="shared" si="1"/>
        <v>26.403999999999996</v>
      </c>
      <c r="J45" s="12">
        <f t="shared" si="2"/>
        <v>79.48733333333334</v>
      </c>
      <c r="K45" s="18" t="s">
        <v>16</v>
      </c>
    </row>
    <row r="46" spans="1:11" ht="18.75" customHeight="1">
      <c r="A46" s="10">
        <v>14</v>
      </c>
      <c r="B46" s="11" t="s">
        <v>111</v>
      </c>
      <c r="C46" s="11" t="s">
        <v>13</v>
      </c>
      <c r="D46" s="11" t="s">
        <v>112</v>
      </c>
      <c r="E46" s="11" t="s">
        <v>108</v>
      </c>
      <c r="F46" s="11">
        <v>235.5</v>
      </c>
      <c r="G46" s="12">
        <f t="shared" si="0"/>
        <v>51.025</v>
      </c>
      <c r="H46" s="12">
        <v>80.9</v>
      </c>
      <c r="I46" s="12">
        <f t="shared" si="1"/>
        <v>28.315</v>
      </c>
      <c r="J46" s="12">
        <f t="shared" si="2"/>
        <v>79.34</v>
      </c>
      <c r="K46" s="18" t="s">
        <v>16</v>
      </c>
    </row>
    <row r="47" spans="1:11" ht="18.75" customHeight="1">
      <c r="A47" s="10">
        <v>11</v>
      </c>
      <c r="B47" s="11" t="s">
        <v>113</v>
      </c>
      <c r="C47" s="11" t="s">
        <v>13</v>
      </c>
      <c r="D47" s="11" t="s">
        <v>114</v>
      </c>
      <c r="E47" s="11" t="s">
        <v>108</v>
      </c>
      <c r="F47" s="11">
        <v>236.5</v>
      </c>
      <c r="G47" s="12">
        <f t="shared" si="0"/>
        <v>51.24166666666667</v>
      </c>
      <c r="H47" s="12">
        <v>79.6</v>
      </c>
      <c r="I47" s="12">
        <f t="shared" si="1"/>
        <v>27.859999999999996</v>
      </c>
      <c r="J47" s="12">
        <f t="shared" si="2"/>
        <v>79.10166666666666</v>
      </c>
      <c r="K47" s="18" t="s">
        <v>16</v>
      </c>
    </row>
    <row r="48" spans="1:11" ht="18.75" customHeight="1">
      <c r="A48" s="10">
        <v>29</v>
      </c>
      <c r="B48" s="11" t="s">
        <v>115</v>
      </c>
      <c r="C48" s="11" t="s">
        <v>13</v>
      </c>
      <c r="D48" s="11" t="s">
        <v>116</v>
      </c>
      <c r="E48" s="11" t="s">
        <v>108</v>
      </c>
      <c r="F48" s="11">
        <v>233.5</v>
      </c>
      <c r="G48" s="12">
        <f t="shared" si="0"/>
        <v>50.59166666666667</v>
      </c>
      <c r="H48" s="12">
        <v>80.6</v>
      </c>
      <c r="I48" s="12">
        <f t="shared" si="1"/>
        <v>28.209999999999997</v>
      </c>
      <c r="J48" s="12">
        <f t="shared" si="2"/>
        <v>78.80166666666666</v>
      </c>
      <c r="K48" s="18" t="s">
        <v>16</v>
      </c>
    </row>
    <row r="49" spans="1:11" ht="18.75" customHeight="1">
      <c r="A49" s="10">
        <v>15</v>
      </c>
      <c r="B49" s="11" t="s">
        <v>117</v>
      </c>
      <c r="C49" s="11" t="s">
        <v>13</v>
      </c>
      <c r="D49" s="11" t="s">
        <v>118</v>
      </c>
      <c r="E49" s="11" t="s">
        <v>108</v>
      </c>
      <c r="F49" s="11">
        <v>231</v>
      </c>
      <c r="G49" s="12">
        <f t="shared" si="0"/>
        <v>50.050000000000004</v>
      </c>
      <c r="H49" s="12">
        <v>81.5</v>
      </c>
      <c r="I49" s="12">
        <f t="shared" si="1"/>
        <v>28.525</v>
      </c>
      <c r="J49" s="12">
        <f t="shared" si="2"/>
        <v>78.575</v>
      </c>
      <c r="K49" s="18" t="s">
        <v>16</v>
      </c>
    </row>
    <row r="50" spans="1:11" ht="18.75" customHeight="1">
      <c r="A50" s="10">
        <v>28</v>
      </c>
      <c r="B50" s="11" t="s">
        <v>119</v>
      </c>
      <c r="C50" s="11" t="s">
        <v>13</v>
      </c>
      <c r="D50" s="11" t="s">
        <v>120</v>
      </c>
      <c r="E50" s="11" t="s">
        <v>108</v>
      </c>
      <c r="F50" s="11">
        <v>234.5</v>
      </c>
      <c r="G50" s="12">
        <f t="shared" si="0"/>
        <v>50.80833333333334</v>
      </c>
      <c r="H50" s="12">
        <v>78.2</v>
      </c>
      <c r="I50" s="12">
        <f t="shared" si="1"/>
        <v>27.37</v>
      </c>
      <c r="J50" s="12">
        <f t="shared" si="2"/>
        <v>78.17833333333334</v>
      </c>
      <c r="K50" s="18" t="s">
        <v>16</v>
      </c>
    </row>
    <row r="51" spans="1:11" ht="18.75" customHeight="1">
      <c r="A51" s="10">
        <v>10</v>
      </c>
      <c r="B51" s="11" t="s">
        <v>121</v>
      </c>
      <c r="C51" s="11" t="s">
        <v>13</v>
      </c>
      <c r="D51" s="11" t="s">
        <v>122</v>
      </c>
      <c r="E51" s="11" t="s">
        <v>108</v>
      </c>
      <c r="F51" s="11">
        <v>232.5</v>
      </c>
      <c r="G51" s="12">
        <f t="shared" si="0"/>
        <v>50.375</v>
      </c>
      <c r="H51" s="12">
        <v>79.2</v>
      </c>
      <c r="I51" s="12">
        <f t="shared" si="1"/>
        <v>27.72</v>
      </c>
      <c r="J51" s="12">
        <f t="shared" si="2"/>
        <v>78.095</v>
      </c>
      <c r="K51" s="18" t="s">
        <v>16</v>
      </c>
    </row>
    <row r="52" spans="1:11" ht="18.75" customHeight="1">
      <c r="A52" s="10">
        <v>18</v>
      </c>
      <c r="B52" s="11" t="s">
        <v>123</v>
      </c>
      <c r="C52" s="11" t="s">
        <v>13</v>
      </c>
      <c r="D52" s="11" t="s">
        <v>124</v>
      </c>
      <c r="E52" s="11" t="s">
        <v>108</v>
      </c>
      <c r="F52" s="11">
        <v>226</v>
      </c>
      <c r="G52" s="12">
        <f t="shared" si="0"/>
        <v>48.96666666666667</v>
      </c>
      <c r="H52" s="12">
        <v>82.4</v>
      </c>
      <c r="I52" s="12">
        <f t="shared" si="1"/>
        <v>28.84</v>
      </c>
      <c r="J52" s="12">
        <f t="shared" si="2"/>
        <v>77.80666666666667</v>
      </c>
      <c r="K52" s="18" t="s">
        <v>16</v>
      </c>
    </row>
    <row r="53" spans="1:11" ht="18.75" customHeight="1">
      <c r="A53" s="10">
        <v>3</v>
      </c>
      <c r="B53" s="11" t="s">
        <v>125</v>
      </c>
      <c r="C53" s="11" t="s">
        <v>13</v>
      </c>
      <c r="D53" s="11" t="s">
        <v>126</v>
      </c>
      <c r="E53" s="11" t="s">
        <v>108</v>
      </c>
      <c r="F53" s="11">
        <v>225</v>
      </c>
      <c r="G53" s="12">
        <f t="shared" si="0"/>
        <v>48.75</v>
      </c>
      <c r="H53" s="12">
        <v>82.4</v>
      </c>
      <c r="I53" s="12">
        <f t="shared" si="1"/>
        <v>28.84</v>
      </c>
      <c r="J53" s="12">
        <f t="shared" si="2"/>
        <v>77.59</v>
      </c>
      <c r="K53" s="18" t="s">
        <v>16</v>
      </c>
    </row>
    <row r="54" spans="1:11" ht="18.75" customHeight="1">
      <c r="A54" s="10">
        <v>21</v>
      </c>
      <c r="B54" s="13" t="s">
        <v>127</v>
      </c>
      <c r="C54" s="13" t="s">
        <v>13</v>
      </c>
      <c r="D54" s="11" t="s">
        <v>128</v>
      </c>
      <c r="E54" s="13" t="s">
        <v>108</v>
      </c>
      <c r="F54" s="11">
        <v>234</v>
      </c>
      <c r="G54" s="12">
        <f t="shared" si="0"/>
        <v>50.7</v>
      </c>
      <c r="H54" s="12">
        <v>76.56</v>
      </c>
      <c r="I54" s="12">
        <f t="shared" si="1"/>
        <v>26.796</v>
      </c>
      <c r="J54" s="12">
        <f t="shared" si="2"/>
        <v>77.49600000000001</v>
      </c>
      <c r="K54" s="18" t="s">
        <v>16</v>
      </c>
    </row>
    <row r="55" spans="1:11" ht="18.75" customHeight="1">
      <c r="A55" s="10">
        <v>6</v>
      </c>
      <c r="B55" s="13" t="s">
        <v>129</v>
      </c>
      <c r="C55" s="13" t="s">
        <v>13</v>
      </c>
      <c r="D55" s="11" t="s">
        <v>130</v>
      </c>
      <c r="E55" s="13" t="s">
        <v>108</v>
      </c>
      <c r="F55" s="11">
        <v>228</v>
      </c>
      <c r="G55" s="12">
        <f t="shared" si="0"/>
        <v>49.4</v>
      </c>
      <c r="H55" s="12">
        <v>79.6</v>
      </c>
      <c r="I55" s="12">
        <f t="shared" si="1"/>
        <v>27.859999999999996</v>
      </c>
      <c r="J55" s="12">
        <f t="shared" si="2"/>
        <v>77.25999999999999</v>
      </c>
      <c r="K55" s="18" t="s">
        <v>16</v>
      </c>
    </row>
    <row r="56" spans="1:11" ht="18.75" customHeight="1">
      <c r="A56" s="10">
        <v>30</v>
      </c>
      <c r="B56" s="11" t="s">
        <v>131</v>
      </c>
      <c r="C56" s="11" t="s">
        <v>13</v>
      </c>
      <c r="D56" s="11" t="s">
        <v>132</v>
      </c>
      <c r="E56" s="11" t="s">
        <v>108</v>
      </c>
      <c r="F56" s="11">
        <v>231</v>
      </c>
      <c r="G56" s="12">
        <f t="shared" si="0"/>
        <v>50.050000000000004</v>
      </c>
      <c r="H56" s="12">
        <v>76.4</v>
      </c>
      <c r="I56" s="12">
        <f t="shared" si="1"/>
        <v>26.740000000000002</v>
      </c>
      <c r="J56" s="12">
        <f t="shared" si="2"/>
        <v>76.79</v>
      </c>
      <c r="K56" s="18" t="s">
        <v>16</v>
      </c>
    </row>
    <row r="57" spans="1:11" ht="18.75" customHeight="1">
      <c r="A57" s="10">
        <v>16</v>
      </c>
      <c r="B57" s="13" t="s">
        <v>133</v>
      </c>
      <c r="C57" s="13" t="s">
        <v>13</v>
      </c>
      <c r="D57" s="11" t="s">
        <v>134</v>
      </c>
      <c r="E57" s="13" t="s">
        <v>108</v>
      </c>
      <c r="F57" s="11">
        <v>225.5</v>
      </c>
      <c r="G57" s="12">
        <f t="shared" si="0"/>
        <v>48.85833333333334</v>
      </c>
      <c r="H57" s="12">
        <v>79.52</v>
      </c>
      <c r="I57" s="12">
        <f t="shared" si="1"/>
        <v>27.831999999999997</v>
      </c>
      <c r="J57" s="12">
        <f t="shared" si="2"/>
        <v>76.69033333333334</v>
      </c>
      <c r="K57" s="18" t="s">
        <v>16</v>
      </c>
    </row>
    <row r="58" spans="1:11" ht="18.75" customHeight="1">
      <c r="A58" s="10">
        <v>4</v>
      </c>
      <c r="B58" s="11" t="s">
        <v>135</v>
      </c>
      <c r="C58" s="11" t="s">
        <v>13</v>
      </c>
      <c r="D58" s="11" t="s">
        <v>136</v>
      </c>
      <c r="E58" s="11" t="s">
        <v>108</v>
      </c>
      <c r="F58" s="11">
        <v>231</v>
      </c>
      <c r="G58" s="12">
        <f t="shared" si="0"/>
        <v>50.050000000000004</v>
      </c>
      <c r="H58" s="12">
        <v>76</v>
      </c>
      <c r="I58" s="12">
        <f t="shared" si="1"/>
        <v>26.599999999999998</v>
      </c>
      <c r="J58" s="12">
        <f t="shared" si="2"/>
        <v>76.65</v>
      </c>
      <c r="K58" s="18" t="s">
        <v>16</v>
      </c>
    </row>
    <row r="59" spans="1:11" ht="18.75" customHeight="1">
      <c r="A59" s="10">
        <v>26</v>
      </c>
      <c r="B59" s="13" t="s">
        <v>137</v>
      </c>
      <c r="C59" s="13" t="s">
        <v>13</v>
      </c>
      <c r="D59" s="11" t="s">
        <v>138</v>
      </c>
      <c r="E59" s="13" t="s">
        <v>108</v>
      </c>
      <c r="F59" s="11">
        <v>228.5</v>
      </c>
      <c r="G59" s="12">
        <f t="shared" si="0"/>
        <v>49.50833333333334</v>
      </c>
      <c r="H59" s="12">
        <v>77.4</v>
      </c>
      <c r="I59" s="12">
        <f t="shared" si="1"/>
        <v>27.09</v>
      </c>
      <c r="J59" s="12">
        <f t="shared" si="2"/>
        <v>76.59833333333334</v>
      </c>
      <c r="K59" s="18" t="s">
        <v>16</v>
      </c>
    </row>
    <row r="60" spans="1:11" ht="18.75" customHeight="1">
      <c r="A60" s="10">
        <v>32</v>
      </c>
      <c r="B60" s="11" t="s">
        <v>139</v>
      </c>
      <c r="C60" s="11" t="s">
        <v>13</v>
      </c>
      <c r="D60" s="11" t="s">
        <v>140</v>
      </c>
      <c r="E60" s="11" t="s">
        <v>108</v>
      </c>
      <c r="F60" s="11">
        <v>226.5</v>
      </c>
      <c r="G60" s="12">
        <f t="shared" si="0"/>
        <v>49.075</v>
      </c>
      <c r="H60" s="12">
        <v>77.8</v>
      </c>
      <c r="I60" s="12">
        <f t="shared" si="1"/>
        <v>27.229999999999997</v>
      </c>
      <c r="J60" s="12">
        <f t="shared" si="2"/>
        <v>76.305</v>
      </c>
      <c r="K60" s="18" t="s">
        <v>16</v>
      </c>
    </row>
    <row r="61" spans="1:11" ht="18.75" customHeight="1">
      <c r="A61" s="10">
        <v>34</v>
      </c>
      <c r="B61" s="11" t="s">
        <v>141</v>
      </c>
      <c r="C61" s="11" t="s">
        <v>13</v>
      </c>
      <c r="D61" s="11" t="s">
        <v>142</v>
      </c>
      <c r="E61" s="11" t="s">
        <v>108</v>
      </c>
      <c r="F61" s="11">
        <v>225.5</v>
      </c>
      <c r="G61" s="12">
        <f t="shared" si="0"/>
        <v>48.85833333333334</v>
      </c>
      <c r="H61" s="12">
        <v>78.4</v>
      </c>
      <c r="I61" s="12">
        <f t="shared" si="1"/>
        <v>27.44</v>
      </c>
      <c r="J61" s="12">
        <f t="shared" si="2"/>
        <v>76.29833333333335</v>
      </c>
      <c r="K61" s="21"/>
    </row>
    <row r="62" spans="1:11" ht="18.75" customHeight="1">
      <c r="A62" s="10">
        <v>35</v>
      </c>
      <c r="B62" s="11" t="s">
        <v>143</v>
      </c>
      <c r="C62" s="11" t="s">
        <v>13</v>
      </c>
      <c r="D62" s="11" t="s">
        <v>144</v>
      </c>
      <c r="E62" s="11" t="s">
        <v>108</v>
      </c>
      <c r="F62" s="11">
        <v>228</v>
      </c>
      <c r="G62" s="12">
        <f t="shared" si="0"/>
        <v>49.4</v>
      </c>
      <c r="H62" s="12">
        <v>76.5</v>
      </c>
      <c r="I62" s="12">
        <f t="shared" si="1"/>
        <v>26.775</v>
      </c>
      <c r="J62" s="12">
        <f t="shared" si="2"/>
        <v>76.175</v>
      </c>
      <c r="K62" s="21"/>
    </row>
    <row r="63" spans="1:11" ht="18.75" customHeight="1">
      <c r="A63" s="10">
        <v>23</v>
      </c>
      <c r="B63" s="11" t="s">
        <v>145</v>
      </c>
      <c r="C63" s="11" t="s">
        <v>13</v>
      </c>
      <c r="D63" s="11" t="s">
        <v>146</v>
      </c>
      <c r="E63" s="11" t="s">
        <v>108</v>
      </c>
      <c r="F63" s="11">
        <v>228</v>
      </c>
      <c r="G63" s="12">
        <f t="shared" si="0"/>
        <v>49.4</v>
      </c>
      <c r="H63" s="12">
        <v>76.2</v>
      </c>
      <c r="I63" s="12">
        <f t="shared" si="1"/>
        <v>26.669999999999998</v>
      </c>
      <c r="J63" s="12">
        <f t="shared" si="2"/>
        <v>76.07</v>
      </c>
      <c r="K63" s="21"/>
    </row>
    <row r="64" spans="1:11" ht="18.75" customHeight="1">
      <c r="A64" s="10">
        <v>12</v>
      </c>
      <c r="B64" s="11" t="s">
        <v>147</v>
      </c>
      <c r="C64" s="11" t="s">
        <v>13</v>
      </c>
      <c r="D64" s="11" t="s">
        <v>148</v>
      </c>
      <c r="E64" s="11" t="s">
        <v>108</v>
      </c>
      <c r="F64" s="11">
        <v>224.5</v>
      </c>
      <c r="G64" s="12">
        <f t="shared" si="0"/>
        <v>48.641666666666666</v>
      </c>
      <c r="H64" s="12">
        <v>78.2</v>
      </c>
      <c r="I64" s="12">
        <f t="shared" si="1"/>
        <v>27.37</v>
      </c>
      <c r="J64" s="12">
        <f t="shared" si="2"/>
        <v>76.01166666666667</v>
      </c>
      <c r="K64" s="21"/>
    </row>
    <row r="65" spans="1:11" ht="18.75" customHeight="1">
      <c r="A65" s="10">
        <v>8</v>
      </c>
      <c r="B65" s="11" t="s">
        <v>149</v>
      </c>
      <c r="C65" s="11" t="s">
        <v>13</v>
      </c>
      <c r="D65" s="11" t="s">
        <v>150</v>
      </c>
      <c r="E65" s="11" t="s">
        <v>108</v>
      </c>
      <c r="F65" s="11">
        <v>224.5</v>
      </c>
      <c r="G65" s="12">
        <f t="shared" si="0"/>
        <v>48.641666666666666</v>
      </c>
      <c r="H65" s="12">
        <v>77.8</v>
      </c>
      <c r="I65" s="12">
        <f t="shared" si="1"/>
        <v>27.229999999999997</v>
      </c>
      <c r="J65" s="12">
        <f t="shared" si="2"/>
        <v>75.87166666666667</v>
      </c>
      <c r="K65" s="21"/>
    </row>
    <row r="66" spans="1:11" ht="18.75" customHeight="1">
      <c r="A66" s="10">
        <v>39</v>
      </c>
      <c r="B66" s="11" t="s">
        <v>151</v>
      </c>
      <c r="C66" s="11" t="s">
        <v>13</v>
      </c>
      <c r="D66" s="11" t="s">
        <v>152</v>
      </c>
      <c r="E66" s="11" t="s">
        <v>108</v>
      </c>
      <c r="F66" s="11">
        <v>225.5</v>
      </c>
      <c r="G66" s="12">
        <f t="shared" si="0"/>
        <v>48.85833333333334</v>
      </c>
      <c r="H66" s="12">
        <v>76.9</v>
      </c>
      <c r="I66" s="12">
        <f t="shared" si="1"/>
        <v>26.915</v>
      </c>
      <c r="J66" s="12">
        <f t="shared" si="2"/>
        <v>75.77333333333334</v>
      </c>
      <c r="K66" s="21"/>
    </row>
    <row r="67" spans="1:11" ht="18.75" customHeight="1">
      <c r="A67" s="10">
        <v>1</v>
      </c>
      <c r="B67" s="13" t="s">
        <v>153</v>
      </c>
      <c r="C67" s="13" t="s">
        <v>13</v>
      </c>
      <c r="D67" s="11" t="s">
        <v>154</v>
      </c>
      <c r="E67" s="13" t="s">
        <v>108</v>
      </c>
      <c r="F67" s="11">
        <v>228.5</v>
      </c>
      <c r="G67" s="12">
        <f aca="true" t="shared" si="3" ref="G67:G130">F67/3*0.65</f>
        <v>49.50833333333334</v>
      </c>
      <c r="H67" s="12">
        <v>74.6</v>
      </c>
      <c r="I67" s="12">
        <f aca="true" t="shared" si="4" ref="I67:I130">H67*0.35</f>
        <v>26.109999999999996</v>
      </c>
      <c r="J67" s="12">
        <f aca="true" t="shared" si="5" ref="J67:J130">G67+I67</f>
        <v>75.61833333333334</v>
      </c>
      <c r="K67" s="21"/>
    </row>
    <row r="68" spans="1:11" ht="18.75" customHeight="1">
      <c r="A68" s="10">
        <v>22</v>
      </c>
      <c r="B68" s="11" t="s">
        <v>155</v>
      </c>
      <c r="C68" s="11" t="s">
        <v>13</v>
      </c>
      <c r="D68" s="11" t="s">
        <v>156</v>
      </c>
      <c r="E68" s="11" t="s">
        <v>108</v>
      </c>
      <c r="F68" s="11">
        <v>224</v>
      </c>
      <c r="G68" s="12">
        <f t="shared" si="3"/>
        <v>48.53333333333334</v>
      </c>
      <c r="H68" s="12">
        <v>77.24</v>
      </c>
      <c r="I68" s="12">
        <f t="shared" si="4"/>
        <v>27.033999999999995</v>
      </c>
      <c r="J68" s="12">
        <f t="shared" si="5"/>
        <v>75.56733333333334</v>
      </c>
      <c r="K68" s="21"/>
    </row>
    <row r="69" spans="1:11" ht="18.75" customHeight="1">
      <c r="A69" s="10">
        <v>40</v>
      </c>
      <c r="B69" s="11" t="s">
        <v>157</v>
      </c>
      <c r="C69" s="11" t="s">
        <v>13</v>
      </c>
      <c r="D69" s="11" t="s">
        <v>158</v>
      </c>
      <c r="E69" s="11" t="s">
        <v>108</v>
      </c>
      <c r="F69" s="11">
        <v>226</v>
      </c>
      <c r="G69" s="12">
        <f t="shared" si="3"/>
        <v>48.96666666666667</v>
      </c>
      <c r="H69" s="12">
        <v>74.8</v>
      </c>
      <c r="I69" s="12">
        <f t="shared" si="4"/>
        <v>26.179999999999996</v>
      </c>
      <c r="J69" s="12">
        <f t="shared" si="5"/>
        <v>75.14666666666666</v>
      </c>
      <c r="K69" s="21"/>
    </row>
    <row r="70" spans="1:11" ht="18.75" customHeight="1">
      <c r="A70" s="10">
        <v>36</v>
      </c>
      <c r="B70" s="11" t="s">
        <v>159</v>
      </c>
      <c r="C70" s="11" t="s">
        <v>13</v>
      </c>
      <c r="D70" s="11" t="s">
        <v>160</v>
      </c>
      <c r="E70" s="11" t="s">
        <v>108</v>
      </c>
      <c r="F70" s="11">
        <v>226</v>
      </c>
      <c r="G70" s="12">
        <f t="shared" si="3"/>
        <v>48.96666666666667</v>
      </c>
      <c r="H70" s="12">
        <v>74.5</v>
      </c>
      <c r="I70" s="12">
        <f t="shared" si="4"/>
        <v>26.075</v>
      </c>
      <c r="J70" s="12">
        <f t="shared" si="5"/>
        <v>75.04166666666667</v>
      </c>
      <c r="K70" s="21"/>
    </row>
    <row r="71" spans="1:11" ht="18.75" customHeight="1">
      <c r="A71" s="10">
        <v>20</v>
      </c>
      <c r="B71" s="11" t="s">
        <v>161</v>
      </c>
      <c r="C71" s="11" t="s">
        <v>13</v>
      </c>
      <c r="D71" s="11" t="s">
        <v>162</v>
      </c>
      <c r="E71" s="11" t="s">
        <v>108</v>
      </c>
      <c r="F71" s="11">
        <v>223</v>
      </c>
      <c r="G71" s="12">
        <f t="shared" si="3"/>
        <v>48.31666666666666</v>
      </c>
      <c r="H71" s="12">
        <v>76.1</v>
      </c>
      <c r="I71" s="12">
        <f t="shared" si="4"/>
        <v>26.634999999999998</v>
      </c>
      <c r="J71" s="12">
        <f t="shared" si="5"/>
        <v>74.95166666666665</v>
      </c>
      <c r="K71" s="21"/>
    </row>
    <row r="72" spans="1:11" ht="18.75" customHeight="1">
      <c r="A72" s="10">
        <v>2</v>
      </c>
      <c r="B72" s="13" t="s">
        <v>163</v>
      </c>
      <c r="C72" s="13" t="s">
        <v>13</v>
      </c>
      <c r="D72" s="11" t="s">
        <v>164</v>
      </c>
      <c r="E72" s="13" t="s">
        <v>108</v>
      </c>
      <c r="F72" s="11">
        <v>224</v>
      </c>
      <c r="G72" s="12">
        <f t="shared" si="3"/>
        <v>48.53333333333334</v>
      </c>
      <c r="H72" s="12">
        <v>75</v>
      </c>
      <c r="I72" s="12">
        <f t="shared" si="4"/>
        <v>26.25</v>
      </c>
      <c r="J72" s="12">
        <f t="shared" si="5"/>
        <v>74.78333333333333</v>
      </c>
      <c r="K72" s="21"/>
    </row>
    <row r="73" spans="1:11" ht="18.75" customHeight="1">
      <c r="A73" s="10">
        <v>9</v>
      </c>
      <c r="B73" s="11" t="s">
        <v>165</v>
      </c>
      <c r="C73" s="11" t="s">
        <v>13</v>
      </c>
      <c r="D73" s="11" t="s">
        <v>166</v>
      </c>
      <c r="E73" s="11" t="s">
        <v>108</v>
      </c>
      <c r="F73" s="11">
        <v>225.5</v>
      </c>
      <c r="G73" s="12">
        <f t="shared" si="3"/>
        <v>48.85833333333334</v>
      </c>
      <c r="H73" s="12">
        <v>73.6</v>
      </c>
      <c r="I73" s="12">
        <f t="shared" si="4"/>
        <v>25.759999999999998</v>
      </c>
      <c r="J73" s="12">
        <f t="shared" si="5"/>
        <v>74.61833333333334</v>
      </c>
      <c r="K73" s="21"/>
    </row>
    <row r="74" spans="1:11" ht="18.75" customHeight="1">
      <c r="A74" s="10">
        <v>19</v>
      </c>
      <c r="B74" s="13" t="s">
        <v>167</v>
      </c>
      <c r="C74" s="13" t="s">
        <v>13</v>
      </c>
      <c r="D74" s="11" t="s">
        <v>168</v>
      </c>
      <c r="E74" s="13" t="s">
        <v>108</v>
      </c>
      <c r="F74" s="11">
        <v>224</v>
      </c>
      <c r="G74" s="12">
        <f t="shared" si="3"/>
        <v>48.53333333333334</v>
      </c>
      <c r="H74" s="12">
        <v>74.5</v>
      </c>
      <c r="I74" s="12">
        <f t="shared" si="4"/>
        <v>26.075</v>
      </c>
      <c r="J74" s="12">
        <f t="shared" si="5"/>
        <v>74.60833333333333</v>
      </c>
      <c r="K74" s="21"/>
    </row>
    <row r="75" spans="1:11" ht="18.75" customHeight="1">
      <c r="A75" s="10">
        <v>24</v>
      </c>
      <c r="B75" s="11" t="s">
        <v>169</v>
      </c>
      <c r="C75" s="11" t="s">
        <v>13</v>
      </c>
      <c r="D75" s="11" t="s">
        <v>170</v>
      </c>
      <c r="E75" s="11" t="s">
        <v>108</v>
      </c>
      <c r="F75" s="11">
        <v>224.5</v>
      </c>
      <c r="G75" s="12">
        <f t="shared" si="3"/>
        <v>48.641666666666666</v>
      </c>
      <c r="H75" s="12">
        <v>74</v>
      </c>
      <c r="I75" s="12">
        <f t="shared" si="4"/>
        <v>25.9</v>
      </c>
      <c r="J75" s="12">
        <f t="shared" si="5"/>
        <v>74.54166666666666</v>
      </c>
      <c r="K75" s="21"/>
    </row>
    <row r="76" spans="1:11" ht="18.75" customHeight="1">
      <c r="A76" s="10">
        <v>25</v>
      </c>
      <c r="B76" s="13" t="s">
        <v>171</v>
      </c>
      <c r="C76" s="13" t="s">
        <v>13</v>
      </c>
      <c r="D76" s="11" t="s">
        <v>172</v>
      </c>
      <c r="E76" s="13" t="s">
        <v>108</v>
      </c>
      <c r="F76" s="11">
        <v>225.5</v>
      </c>
      <c r="G76" s="12">
        <f t="shared" si="3"/>
        <v>48.85833333333334</v>
      </c>
      <c r="H76" s="12">
        <v>72.7</v>
      </c>
      <c r="I76" s="12">
        <f t="shared" si="4"/>
        <v>25.445</v>
      </c>
      <c r="J76" s="12">
        <f t="shared" si="5"/>
        <v>74.30333333333334</v>
      </c>
      <c r="K76" s="21"/>
    </row>
    <row r="77" spans="1:11" ht="18.75" customHeight="1">
      <c r="A77" s="10">
        <v>5</v>
      </c>
      <c r="B77" s="13" t="s">
        <v>173</v>
      </c>
      <c r="C77" s="13" t="s">
        <v>13</v>
      </c>
      <c r="D77" s="11" t="s">
        <v>174</v>
      </c>
      <c r="E77" s="13" t="s">
        <v>108</v>
      </c>
      <c r="F77" s="11">
        <v>223</v>
      </c>
      <c r="G77" s="12">
        <f t="shared" si="3"/>
        <v>48.31666666666666</v>
      </c>
      <c r="H77" s="12">
        <v>73.2</v>
      </c>
      <c r="I77" s="12">
        <f t="shared" si="4"/>
        <v>25.62</v>
      </c>
      <c r="J77" s="12">
        <f t="shared" si="5"/>
        <v>73.93666666666667</v>
      </c>
      <c r="K77" s="21"/>
    </row>
    <row r="78" spans="1:11" ht="18.75" customHeight="1">
      <c r="A78" s="15">
        <v>10</v>
      </c>
      <c r="B78" s="11" t="s">
        <v>175</v>
      </c>
      <c r="C78" s="11" t="s">
        <v>13</v>
      </c>
      <c r="D78" s="11" t="s">
        <v>176</v>
      </c>
      <c r="E78" s="11" t="s">
        <v>177</v>
      </c>
      <c r="F78" s="11">
        <v>274.5</v>
      </c>
      <c r="G78" s="16">
        <f t="shared" si="3"/>
        <v>59.475</v>
      </c>
      <c r="H78" s="16">
        <v>90.4</v>
      </c>
      <c r="I78" s="16">
        <f t="shared" si="4"/>
        <v>31.64</v>
      </c>
      <c r="J78" s="12">
        <f t="shared" si="5"/>
        <v>91.11500000000001</v>
      </c>
      <c r="K78" s="18" t="s">
        <v>16</v>
      </c>
    </row>
    <row r="79" spans="1:11" ht="18.75" customHeight="1">
      <c r="A79" s="15">
        <v>16</v>
      </c>
      <c r="B79" s="11" t="s">
        <v>178</v>
      </c>
      <c r="C79" s="11" t="s">
        <v>13</v>
      </c>
      <c r="D79" s="11" t="s">
        <v>179</v>
      </c>
      <c r="E79" s="11" t="s">
        <v>177</v>
      </c>
      <c r="F79" s="11">
        <v>272</v>
      </c>
      <c r="G79" s="16">
        <f t="shared" si="3"/>
        <v>58.93333333333334</v>
      </c>
      <c r="H79" s="16">
        <v>90.8</v>
      </c>
      <c r="I79" s="16">
        <f t="shared" si="4"/>
        <v>31.779999999999998</v>
      </c>
      <c r="J79" s="12">
        <f t="shared" si="5"/>
        <v>90.71333333333334</v>
      </c>
      <c r="K79" s="18" t="s">
        <v>16</v>
      </c>
    </row>
    <row r="80" spans="1:11" ht="18.75" customHeight="1">
      <c r="A80" s="15">
        <v>30</v>
      </c>
      <c r="B80" s="11" t="s">
        <v>180</v>
      </c>
      <c r="C80" s="11" t="s">
        <v>13</v>
      </c>
      <c r="D80" s="11" t="s">
        <v>181</v>
      </c>
      <c r="E80" s="11" t="s">
        <v>177</v>
      </c>
      <c r="F80" s="11">
        <v>270</v>
      </c>
      <c r="G80" s="16">
        <f t="shared" si="3"/>
        <v>58.5</v>
      </c>
      <c r="H80" s="16">
        <v>91.2</v>
      </c>
      <c r="I80" s="16">
        <f t="shared" si="4"/>
        <v>31.919999999999998</v>
      </c>
      <c r="J80" s="12">
        <f t="shared" si="5"/>
        <v>90.42</v>
      </c>
      <c r="K80" s="18" t="s">
        <v>16</v>
      </c>
    </row>
    <row r="81" spans="1:11" ht="18.75" customHeight="1">
      <c r="A81" s="15">
        <v>24</v>
      </c>
      <c r="B81" s="13" t="s">
        <v>182</v>
      </c>
      <c r="C81" s="13" t="s">
        <v>37</v>
      </c>
      <c r="D81" s="14" t="s">
        <v>183</v>
      </c>
      <c r="E81" s="13" t="s">
        <v>177</v>
      </c>
      <c r="F81" s="11">
        <v>265.5</v>
      </c>
      <c r="G81" s="16">
        <f t="shared" si="3"/>
        <v>57.525</v>
      </c>
      <c r="H81" s="16">
        <v>93.2</v>
      </c>
      <c r="I81" s="16">
        <f t="shared" si="4"/>
        <v>32.62</v>
      </c>
      <c r="J81" s="12">
        <f t="shared" si="5"/>
        <v>90.145</v>
      </c>
      <c r="K81" s="18" t="s">
        <v>16</v>
      </c>
    </row>
    <row r="82" spans="1:11" ht="18.75" customHeight="1">
      <c r="A82" s="15">
        <v>23</v>
      </c>
      <c r="B82" s="11" t="s">
        <v>184</v>
      </c>
      <c r="C82" s="11" t="s">
        <v>13</v>
      </c>
      <c r="D82" s="11" t="s">
        <v>185</v>
      </c>
      <c r="E82" s="11" t="s">
        <v>177</v>
      </c>
      <c r="F82" s="11">
        <v>266</v>
      </c>
      <c r="G82" s="16">
        <f t="shared" si="3"/>
        <v>57.63333333333334</v>
      </c>
      <c r="H82" s="16">
        <v>91.4</v>
      </c>
      <c r="I82" s="16">
        <f t="shared" si="4"/>
        <v>31.99</v>
      </c>
      <c r="J82" s="12">
        <f t="shared" si="5"/>
        <v>89.62333333333333</v>
      </c>
      <c r="K82" s="18" t="s">
        <v>16</v>
      </c>
    </row>
    <row r="83" spans="1:11" ht="18.75" customHeight="1">
      <c r="A83" s="15">
        <v>9</v>
      </c>
      <c r="B83" s="11" t="s">
        <v>186</v>
      </c>
      <c r="C83" s="11" t="s">
        <v>13</v>
      </c>
      <c r="D83" s="11" t="s">
        <v>187</v>
      </c>
      <c r="E83" s="11" t="s">
        <v>177</v>
      </c>
      <c r="F83" s="11">
        <v>267</v>
      </c>
      <c r="G83" s="16">
        <f t="shared" si="3"/>
        <v>57.85</v>
      </c>
      <c r="H83" s="16">
        <v>90.6</v>
      </c>
      <c r="I83" s="16">
        <f t="shared" si="4"/>
        <v>31.709999999999997</v>
      </c>
      <c r="J83" s="12">
        <f t="shared" si="5"/>
        <v>89.56</v>
      </c>
      <c r="K83" s="18" t="s">
        <v>16</v>
      </c>
    </row>
    <row r="84" spans="1:11" ht="18.75" customHeight="1">
      <c r="A84" s="15">
        <v>4</v>
      </c>
      <c r="B84" s="13" t="s">
        <v>188</v>
      </c>
      <c r="C84" s="13" t="s">
        <v>13</v>
      </c>
      <c r="D84" s="14" t="s">
        <v>189</v>
      </c>
      <c r="E84" s="13" t="s">
        <v>177</v>
      </c>
      <c r="F84" s="11">
        <v>262.5</v>
      </c>
      <c r="G84" s="16">
        <f t="shared" si="3"/>
        <v>56.875</v>
      </c>
      <c r="H84" s="16">
        <v>92.2</v>
      </c>
      <c r="I84" s="16">
        <f t="shared" si="4"/>
        <v>32.269999999999996</v>
      </c>
      <c r="J84" s="12">
        <f t="shared" si="5"/>
        <v>89.145</v>
      </c>
      <c r="K84" s="18" t="s">
        <v>16</v>
      </c>
    </row>
    <row r="85" spans="1:11" ht="18.75" customHeight="1">
      <c r="A85" s="15">
        <v>29</v>
      </c>
      <c r="B85" s="11" t="s">
        <v>190</v>
      </c>
      <c r="C85" s="11" t="s">
        <v>13</v>
      </c>
      <c r="D85" s="11" t="s">
        <v>191</v>
      </c>
      <c r="E85" s="11" t="s">
        <v>177</v>
      </c>
      <c r="F85" s="11">
        <v>265.5</v>
      </c>
      <c r="G85" s="16">
        <f t="shared" si="3"/>
        <v>57.525</v>
      </c>
      <c r="H85" s="16">
        <v>90.2</v>
      </c>
      <c r="I85" s="16">
        <f t="shared" si="4"/>
        <v>31.57</v>
      </c>
      <c r="J85" s="12">
        <f t="shared" si="5"/>
        <v>89.095</v>
      </c>
      <c r="K85" s="18" t="s">
        <v>16</v>
      </c>
    </row>
    <row r="86" spans="1:11" ht="18.75" customHeight="1">
      <c r="A86" s="15">
        <v>33</v>
      </c>
      <c r="B86" s="11" t="s">
        <v>192</v>
      </c>
      <c r="C86" s="11" t="s">
        <v>13</v>
      </c>
      <c r="D86" s="11" t="s">
        <v>193</v>
      </c>
      <c r="E86" s="11" t="s">
        <v>177</v>
      </c>
      <c r="F86" s="11">
        <v>264.5</v>
      </c>
      <c r="G86" s="16">
        <f t="shared" si="3"/>
        <v>57.30833333333334</v>
      </c>
      <c r="H86" s="16">
        <v>89.6</v>
      </c>
      <c r="I86" s="16">
        <f t="shared" si="4"/>
        <v>31.359999999999996</v>
      </c>
      <c r="J86" s="12">
        <f t="shared" si="5"/>
        <v>88.66833333333334</v>
      </c>
      <c r="K86" s="18" t="s">
        <v>16</v>
      </c>
    </row>
    <row r="87" spans="1:11" ht="18.75" customHeight="1">
      <c r="A87" s="15">
        <v>26</v>
      </c>
      <c r="B87" s="11" t="s">
        <v>194</v>
      </c>
      <c r="C87" s="11" t="s">
        <v>37</v>
      </c>
      <c r="D87" s="11" t="s">
        <v>195</v>
      </c>
      <c r="E87" s="11" t="s">
        <v>177</v>
      </c>
      <c r="F87" s="11">
        <v>262</v>
      </c>
      <c r="G87" s="16">
        <f t="shared" si="3"/>
        <v>56.766666666666666</v>
      </c>
      <c r="H87" s="16">
        <v>90.2</v>
      </c>
      <c r="I87" s="16">
        <f t="shared" si="4"/>
        <v>31.57</v>
      </c>
      <c r="J87" s="12">
        <f t="shared" si="5"/>
        <v>88.33666666666667</v>
      </c>
      <c r="K87" s="18" t="s">
        <v>16</v>
      </c>
    </row>
    <row r="88" spans="1:11" ht="18.75" customHeight="1">
      <c r="A88" s="15">
        <v>28</v>
      </c>
      <c r="B88" s="11" t="s">
        <v>196</v>
      </c>
      <c r="C88" s="11" t="s">
        <v>37</v>
      </c>
      <c r="D88" s="11" t="s">
        <v>197</v>
      </c>
      <c r="E88" s="11" t="s">
        <v>177</v>
      </c>
      <c r="F88" s="11">
        <v>256</v>
      </c>
      <c r="G88" s="16">
        <f t="shared" si="3"/>
        <v>55.46666666666667</v>
      </c>
      <c r="H88" s="16">
        <v>93.4</v>
      </c>
      <c r="I88" s="16">
        <f t="shared" si="4"/>
        <v>32.69</v>
      </c>
      <c r="J88" s="12">
        <f t="shared" si="5"/>
        <v>88.15666666666667</v>
      </c>
      <c r="K88" s="18" t="s">
        <v>16</v>
      </c>
    </row>
    <row r="89" spans="1:11" ht="18.75" customHeight="1">
      <c r="A89" s="15">
        <v>15</v>
      </c>
      <c r="B89" s="11" t="s">
        <v>198</v>
      </c>
      <c r="C89" s="11" t="s">
        <v>13</v>
      </c>
      <c r="D89" s="11" t="s">
        <v>199</v>
      </c>
      <c r="E89" s="11" t="s">
        <v>177</v>
      </c>
      <c r="F89" s="11">
        <v>255.5</v>
      </c>
      <c r="G89" s="16">
        <f t="shared" si="3"/>
        <v>55.35833333333334</v>
      </c>
      <c r="H89" s="16">
        <v>92.8</v>
      </c>
      <c r="I89" s="16">
        <f t="shared" si="4"/>
        <v>32.48</v>
      </c>
      <c r="J89" s="12">
        <f t="shared" si="5"/>
        <v>87.83833333333334</v>
      </c>
      <c r="K89" s="18" t="s">
        <v>16</v>
      </c>
    </row>
    <row r="90" spans="1:11" ht="18.75" customHeight="1">
      <c r="A90" s="15">
        <v>19</v>
      </c>
      <c r="B90" s="11" t="s">
        <v>200</v>
      </c>
      <c r="C90" s="11" t="s">
        <v>13</v>
      </c>
      <c r="D90" s="11" t="s">
        <v>201</v>
      </c>
      <c r="E90" s="11" t="s">
        <v>177</v>
      </c>
      <c r="F90" s="11">
        <v>258.5</v>
      </c>
      <c r="G90" s="16">
        <f t="shared" si="3"/>
        <v>56.00833333333334</v>
      </c>
      <c r="H90" s="16">
        <v>90.8</v>
      </c>
      <c r="I90" s="16">
        <f t="shared" si="4"/>
        <v>31.779999999999998</v>
      </c>
      <c r="J90" s="12">
        <f t="shared" si="5"/>
        <v>87.78833333333334</v>
      </c>
      <c r="K90" s="23"/>
    </row>
    <row r="91" spans="1:11" ht="18.75" customHeight="1">
      <c r="A91" s="15">
        <v>18</v>
      </c>
      <c r="B91" s="11" t="s">
        <v>202</v>
      </c>
      <c r="C91" s="11" t="s">
        <v>13</v>
      </c>
      <c r="D91" s="11" t="s">
        <v>203</v>
      </c>
      <c r="E91" s="11" t="s">
        <v>177</v>
      </c>
      <c r="F91" s="11">
        <v>260</v>
      </c>
      <c r="G91" s="16">
        <f t="shared" si="3"/>
        <v>56.333333333333336</v>
      </c>
      <c r="H91" s="16">
        <v>89</v>
      </c>
      <c r="I91" s="16">
        <f t="shared" si="4"/>
        <v>31.15</v>
      </c>
      <c r="J91" s="12">
        <f t="shared" si="5"/>
        <v>87.48333333333333</v>
      </c>
      <c r="K91" s="23"/>
    </row>
    <row r="92" spans="1:11" ht="18.75" customHeight="1">
      <c r="A92" s="15">
        <v>14</v>
      </c>
      <c r="B92" s="11" t="s">
        <v>204</v>
      </c>
      <c r="C92" s="11" t="s">
        <v>13</v>
      </c>
      <c r="D92" s="11" t="s">
        <v>205</v>
      </c>
      <c r="E92" s="11" t="s">
        <v>177</v>
      </c>
      <c r="F92" s="11">
        <v>251</v>
      </c>
      <c r="G92" s="16">
        <f t="shared" si="3"/>
        <v>54.38333333333334</v>
      </c>
      <c r="H92" s="16">
        <v>94</v>
      </c>
      <c r="I92" s="16">
        <f t="shared" si="4"/>
        <v>32.9</v>
      </c>
      <c r="J92" s="12">
        <f t="shared" si="5"/>
        <v>87.28333333333333</v>
      </c>
      <c r="K92" s="23"/>
    </row>
    <row r="93" spans="1:11" ht="18.75" customHeight="1">
      <c r="A93" s="15">
        <v>12</v>
      </c>
      <c r="B93" s="11" t="s">
        <v>206</v>
      </c>
      <c r="C93" s="11" t="s">
        <v>37</v>
      </c>
      <c r="D93" s="11" t="s">
        <v>207</v>
      </c>
      <c r="E93" s="11" t="s">
        <v>177</v>
      </c>
      <c r="F93" s="11">
        <v>253</v>
      </c>
      <c r="G93" s="16">
        <f t="shared" si="3"/>
        <v>54.81666666666666</v>
      </c>
      <c r="H93" s="16">
        <v>92.6</v>
      </c>
      <c r="I93" s="16">
        <f t="shared" si="4"/>
        <v>32.41</v>
      </c>
      <c r="J93" s="12">
        <f t="shared" si="5"/>
        <v>87.22666666666666</v>
      </c>
      <c r="K93" s="23"/>
    </row>
    <row r="94" spans="1:11" ht="18.75" customHeight="1">
      <c r="A94" s="15">
        <v>25</v>
      </c>
      <c r="B94" s="11" t="s">
        <v>208</v>
      </c>
      <c r="C94" s="11" t="s">
        <v>13</v>
      </c>
      <c r="D94" s="11" t="s">
        <v>209</v>
      </c>
      <c r="E94" s="11" t="s">
        <v>177</v>
      </c>
      <c r="F94" s="11">
        <v>254.5</v>
      </c>
      <c r="G94" s="16">
        <f t="shared" si="3"/>
        <v>55.141666666666666</v>
      </c>
      <c r="H94" s="16">
        <v>91.2</v>
      </c>
      <c r="I94" s="16">
        <f t="shared" si="4"/>
        <v>31.919999999999998</v>
      </c>
      <c r="J94" s="12">
        <f t="shared" si="5"/>
        <v>87.06166666666667</v>
      </c>
      <c r="K94" s="23"/>
    </row>
    <row r="95" spans="1:11" ht="18.75" customHeight="1">
      <c r="A95" s="15">
        <v>7</v>
      </c>
      <c r="B95" s="22" t="s">
        <v>210</v>
      </c>
      <c r="C95" s="22" t="s">
        <v>13</v>
      </c>
      <c r="D95" s="22" t="s">
        <v>211</v>
      </c>
      <c r="E95" s="22" t="s">
        <v>177</v>
      </c>
      <c r="F95" s="22">
        <v>255</v>
      </c>
      <c r="G95" s="16">
        <f t="shared" si="3"/>
        <v>55.25</v>
      </c>
      <c r="H95" s="16">
        <v>90.6</v>
      </c>
      <c r="I95" s="16">
        <f t="shared" si="4"/>
        <v>31.709999999999997</v>
      </c>
      <c r="J95" s="12">
        <f t="shared" si="5"/>
        <v>86.96</v>
      </c>
      <c r="K95" s="23"/>
    </row>
    <row r="96" spans="1:11" ht="18.75" customHeight="1">
      <c r="A96" s="15">
        <v>13</v>
      </c>
      <c r="B96" s="11" t="s">
        <v>212</v>
      </c>
      <c r="C96" s="11" t="s">
        <v>13</v>
      </c>
      <c r="D96" s="11" t="s">
        <v>213</v>
      </c>
      <c r="E96" s="11" t="s">
        <v>177</v>
      </c>
      <c r="F96" s="11">
        <v>254.5</v>
      </c>
      <c r="G96" s="16">
        <f t="shared" si="3"/>
        <v>55.141666666666666</v>
      </c>
      <c r="H96" s="16">
        <v>90.4</v>
      </c>
      <c r="I96" s="16">
        <f t="shared" si="4"/>
        <v>31.64</v>
      </c>
      <c r="J96" s="12">
        <f t="shared" si="5"/>
        <v>86.78166666666667</v>
      </c>
      <c r="K96" s="23"/>
    </row>
    <row r="97" spans="1:11" ht="18.75" customHeight="1">
      <c r="A97" s="15">
        <v>27</v>
      </c>
      <c r="B97" s="11" t="s">
        <v>214</v>
      </c>
      <c r="C97" s="11" t="s">
        <v>13</v>
      </c>
      <c r="D97" s="11" t="s">
        <v>215</v>
      </c>
      <c r="E97" s="11" t="s">
        <v>177</v>
      </c>
      <c r="F97" s="11">
        <v>251</v>
      </c>
      <c r="G97" s="16">
        <f t="shared" si="3"/>
        <v>54.38333333333334</v>
      </c>
      <c r="H97" s="16">
        <v>92.4</v>
      </c>
      <c r="I97" s="16">
        <f t="shared" si="4"/>
        <v>32.34</v>
      </c>
      <c r="J97" s="12">
        <f t="shared" si="5"/>
        <v>86.72333333333334</v>
      </c>
      <c r="K97" s="23"/>
    </row>
    <row r="98" spans="1:11" ht="18.75" customHeight="1">
      <c r="A98" s="15">
        <v>17</v>
      </c>
      <c r="B98" s="11" t="s">
        <v>216</v>
      </c>
      <c r="C98" s="11" t="s">
        <v>13</v>
      </c>
      <c r="D98" s="11" t="s">
        <v>217</v>
      </c>
      <c r="E98" s="11" t="s">
        <v>177</v>
      </c>
      <c r="F98" s="11">
        <v>256.5</v>
      </c>
      <c r="G98" s="16">
        <f t="shared" si="3"/>
        <v>55.575</v>
      </c>
      <c r="H98" s="16">
        <v>88.6</v>
      </c>
      <c r="I98" s="16">
        <f t="shared" si="4"/>
        <v>31.009999999999994</v>
      </c>
      <c r="J98" s="12">
        <f t="shared" si="5"/>
        <v>86.585</v>
      </c>
      <c r="K98" s="23"/>
    </row>
    <row r="99" spans="1:11" ht="18.75" customHeight="1">
      <c r="A99" s="15">
        <v>1</v>
      </c>
      <c r="B99" s="13" t="s">
        <v>218</v>
      </c>
      <c r="C99" s="13" t="s">
        <v>13</v>
      </c>
      <c r="D99" s="14" t="s">
        <v>219</v>
      </c>
      <c r="E99" s="13" t="s">
        <v>177</v>
      </c>
      <c r="F99" s="11">
        <v>252.5</v>
      </c>
      <c r="G99" s="16">
        <f t="shared" si="3"/>
        <v>54.708333333333336</v>
      </c>
      <c r="H99" s="16">
        <v>89.8</v>
      </c>
      <c r="I99" s="16">
        <f t="shared" si="4"/>
        <v>31.429999999999996</v>
      </c>
      <c r="J99" s="12">
        <f t="shared" si="5"/>
        <v>86.13833333333334</v>
      </c>
      <c r="K99" s="23"/>
    </row>
    <row r="100" spans="1:11" ht="18.75" customHeight="1">
      <c r="A100" s="15">
        <v>36</v>
      </c>
      <c r="B100" s="11" t="s">
        <v>220</v>
      </c>
      <c r="C100" s="11" t="s">
        <v>13</v>
      </c>
      <c r="D100" s="11" t="s">
        <v>221</v>
      </c>
      <c r="E100" s="11" t="s">
        <v>177</v>
      </c>
      <c r="F100" s="11">
        <v>254</v>
      </c>
      <c r="G100" s="16">
        <f t="shared" si="3"/>
        <v>55.03333333333334</v>
      </c>
      <c r="H100" s="16">
        <v>87.6</v>
      </c>
      <c r="I100" s="16">
        <f t="shared" si="4"/>
        <v>30.659999999999997</v>
      </c>
      <c r="J100" s="12">
        <f t="shared" si="5"/>
        <v>85.69333333333333</v>
      </c>
      <c r="K100" s="23"/>
    </row>
    <row r="101" spans="1:11" ht="18.75" customHeight="1">
      <c r="A101" s="15">
        <v>8</v>
      </c>
      <c r="B101" s="11" t="s">
        <v>222</v>
      </c>
      <c r="C101" s="11" t="s">
        <v>37</v>
      </c>
      <c r="D101" s="11" t="s">
        <v>223</v>
      </c>
      <c r="E101" s="11" t="s">
        <v>177</v>
      </c>
      <c r="F101" s="11">
        <v>252</v>
      </c>
      <c r="G101" s="16">
        <f t="shared" si="3"/>
        <v>54.6</v>
      </c>
      <c r="H101" s="16">
        <v>88.2</v>
      </c>
      <c r="I101" s="16">
        <f t="shared" si="4"/>
        <v>30.869999999999997</v>
      </c>
      <c r="J101" s="12">
        <f t="shared" si="5"/>
        <v>85.47</v>
      </c>
      <c r="K101" s="23"/>
    </row>
    <row r="102" spans="1:11" ht="18.75" customHeight="1">
      <c r="A102" s="10">
        <v>6</v>
      </c>
      <c r="B102" s="13" t="s">
        <v>224</v>
      </c>
      <c r="C102" s="13" t="s">
        <v>13</v>
      </c>
      <c r="D102" s="11" t="s">
        <v>225</v>
      </c>
      <c r="E102" s="13" t="s">
        <v>226</v>
      </c>
      <c r="F102" s="11">
        <v>254</v>
      </c>
      <c r="G102" s="12">
        <f t="shared" si="3"/>
        <v>55.03333333333334</v>
      </c>
      <c r="H102" s="12">
        <v>85.9</v>
      </c>
      <c r="I102" s="12">
        <f t="shared" si="4"/>
        <v>30.065</v>
      </c>
      <c r="J102" s="12">
        <f t="shared" si="5"/>
        <v>85.09833333333334</v>
      </c>
      <c r="K102" s="18" t="s">
        <v>16</v>
      </c>
    </row>
    <row r="103" spans="1:11" ht="18.75" customHeight="1">
      <c r="A103" s="10">
        <v>23</v>
      </c>
      <c r="B103" s="13" t="s">
        <v>227</v>
      </c>
      <c r="C103" s="13" t="s">
        <v>13</v>
      </c>
      <c r="D103" s="11" t="s">
        <v>228</v>
      </c>
      <c r="E103" s="13" t="s">
        <v>226</v>
      </c>
      <c r="F103" s="11">
        <v>255</v>
      </c>
      <c r="G103" s="12">
        <f t="shared" si="3"/>
        <v>55.25</v>
      </c>
      <c r="H103" s="12">
        <v>82.1</v>
      </c>
      <c r="I103" s="12">
        <f t="shared" si="4"/>
        <v>28.734999999999996</v>
      </c>
      <c r="J103" s="12">
        <f t="shared" si="5"/>
        <v>83.985</v>
      </c>
      <c r="K103" s="18" t="s">
        <v>16</v>
      </c>
    </row>
    <row r="104" spans="1:11" ht="18.75" customHeight="1">
      <c r="A104" s="10">
        <v>14</v>
      </c>
      <c r="B104" s="11" t="s">
        <v>229</v>
      </c>
      <c r="C104" s="11" t="s">
        <v>13</v>
      </c>
      <c r="D104" s="11" t="s">
        <v>230</v>
      </c>
      <c r="E104" s="11" t="s">
        <v>226</v>
      </c>
      <c r="F104" s="11">
        <v>242.5</v>
      </c>
      <c r="G104" s="12">
        <f t="shared" si="3"/>
        <v>52.541666666666664</v>
      </c>
      <c r="H104" s="12">
        <v>87.6</v>
      </c>
      <c r="I104" s="12">
        <f t="shared" si="4"/>
        <v>30.659999999999997</v>
      </c>
      <c r="J104" s="12">
        <f t="shared" si="5"/>
        <v>83.20166666666665</v>
      </c>
      <c r="K104" s="18" t="s">
        <v>16</v>
      </c>
    </row>
    <row r="105" spans="1:11" ht="18.75" customHeight="1">
      <c r="A105" s="10">
        <v>15</v>
      </c>
      <c r="B105" s="13" t="s">
        <v>231</v>
      </c>
      <c r="C105" s="13" t="s">
        <v>13</v>
      </c>
      <c r="D105" s="11" t="s">
        <v>232</v>
      </c>
      <c r="E105" s="13" t="s">
        <v>226</v>
      </c>
      <c r="F105" s="11">
        <v>246</v>
      </c>
      <c r="G105" s="12">
        <f t="shared" si="3"/>
        <v>53.300000000000004</v>
      </c>
      <c r="H105" s="12">
        <v>84.3</v>
      </c>
      <c r="I105" s="12">
        <f t="shared" si="4"/>
        <v>29.504999999999995</v>
      </c>
      <c r="J105" s="12">
        <f t="shared" si="5"/>
        <v>82.805</v>
      </c>
      <c r="K105" s="18" t="s">
        <v>16</v>
      </c>
    </row>
    <row r="106" spans="1:11" ht="18.75" customHeight="1">
      <c r="A106" s="10">
        <v>7</v>
      </c>
      <c r="B106" s="13" t="s">
        <v>233</v>
      </c>
      <c r="C106" s="13" t="s">
        <v>13</v>
      </c>
      <c r="D106" s="11" t="s">
        <v>234</v>
      </c>
      <c r="E106" s="13" t="s">
        <v>226</v>
      </c>
      <c r="F106" s="11">
        <v>242.5</v>
      </c>
      <c r="G106" s="12">
        <f t="shared" si="3"/>
        <v>52.541666666666664</v>
      </c>
      <c r="H106" s="12">
        <v>86.2</v>
      </c>
      <c r="I106" s="12">
        <f t="shared" si="4"/>
        <v>30.169999999999998</v>
      </c>
      <c r="J106" s="12">
        <f t="shared" si="5"/>
        <v>82.71166666666666</v>
      </c>
      <c r="K106" s="21"/>
    </row>
    <row r="107" spans="1:11" ht="18.75" customHeight="1">
      <c r="A107" s="10">
        <v>3</v>
      </c>
      <c r="B107" s="11" t="s">
        <v>235</v>
      </c>
      <c r="C107" s="11" t="s">
        <v>13</v>
      </c>
      <c r="D107" s="11" t="s">
        <v>236</v>
      </c>
      <c r="E107" s="11" t="s">
        <v>226</v>
      </c>
      <c r="F107" s="11">
        <v>245.5</v>
      </c>
      <c r="G107" s="12">
        <f t="shared" si="3"/>
        <v>53.19166666666666</v>
      </c>
      <c r="H107" s="12">
        <v>82.2</v>
      </c>
      <c r="I107" s="12">
        <f t="shared" si="4"/>
        <v>28.77</v>
      </c>
      <c r="J107" s="12">
        <f t="shared" si="5"/>
        <v>81.96166666666666</v>
      </c>
      <c r="K107" s="21"/>
    </row>
    <row r="108" spans="1:11" ht="18.75" customHeight="1">
      <c r="A108" s="10">
        <v>25</v>
      </c>
      <c r="B108" s="11" t="s">
        <v>237</v>
      </c>
      <c r="C108" s="11" t="s">
        <v>13</v>
      </c>
      <c r="D108" s="11" t="s">
        <v>238</v>
      </c>
      <c r="E108" s="11" t="s">
        <v>226</v>
      </c>
      <c r="F108" s="11">
        <v>247.5</v>
      </c>
      <c r="G108" s="12">
        <f t="shared" si="3"/>
        <v>53.625</v>
      </c>
      <c r="H108" s="12">
        <v>77.2</v>
      </c>
      <c r="I108" s="12">
        <f t="shared" si="4"/>
        <v>27.02</v>
      </c>
      <c r="J108" s="12">
        <f t="shared" si="5"/>
        <v>80.645</v>
      </c>
      <c r="K108" s="21"/>
    </row>
    <row r="109" spans="1:11" ht="18.75" customHeight="1">
      <c r="A109" s="10">
        <v>26</v>
      </c>
      <c r="B109" s="11" t="s">
        <v>239</v>
      </c>
      <c r="C109" s="11" t="s">
        <v>13</v>
      </c>
      <c r="D109" s="11" t="s">
        <v>240</v>
      </c>
      <c r="E109" s="11" t="s">
        <v>226</v>
      </c>
      <c r="F109" s="11">
        <v>241.5</v>
      </c>
      <c r="G109" s="12">
        <f t="shared" si="3"/>
        <v>52.325</v>
      </c>
      <c r="H109" s="12">
        <v>77.4</v>
      </c>
      <c r="I109" s="12">
        <f t="shared" si="4"/>
        <v>27.09</v>
      </c>
      <c r="J109" s="12">
        <f t="shared" si="5"/>
        <v>79.415</v>
      </c>
      <c r="K109" s="21"/>
    </row>
    <row r="110" spans="1:11" ht="18.75" customHeight="1">
      <c r="A110" s="15">
        <v>31</v>
      </c>
      <c r="B110" s="11" t="s">
        <v>241</v>
      </c>
      <c r="C110" s="11" t="s">
        <v>13</v>
      </c>
      <c r="D110" s="11" t="s">
        <v>242</v>
      </c>
      <c r="E110" s="11" t="s">
        <v>243</v>
      </c>
      <c r="F110" s="11">
        <v>225.5</v>
      </c>
      <c r="G110" s="16">
        <f t="shared" si="3"/>
        <v>48.85833333333334</v>
      </c>
      <c r="H110" s="16">
        <v>83.2</v>
      </c>
      <c r="I110" s="16">
        <f t="shared" si="4"/>
        <v>29.119999999999997</v>
      </c>
      <c r="J110" s="12">
        <f t="shared" si="5"/>
        <v>77.97833333333334</v>
      </c>
      <c r="K110" s="18" t="s">
        <v>16</v>
      </c>
    </row>
    <row r="111" spans="1:11" ht="18.75" customHeight="1">
      <c r="A111" s="15">
        <v>12</v>
      </c>
      <c r="B111" s="11" t="s">
        <v>244</v>
      </c>
      <c r="C111" s="11" t="s">
        <v>13</v>
      </c>
      <c r="D111" s="11" t="s">
        <v>245</v>
      </c>
      <c r="E111" s="11" t="s">
        <v>243</v>
      </c>
      <c r="F111" s="11">
        <v>223</v>
      </c>
      <c r="G111" s="16">
        <f t="shared" si="3"/>
        <v>48.31666666666666</v>
      </c>
      <c r="H111" s="16">
        <v>79.74</v>
      </c>
      <c r="I111" s="16">
        <f t="shared" si="4"/>
        <v>27.908999999999995</v>
      </c>
      <c r="J111" s="12">
        <f t="shared" si="5"/>
        <v>76.22566666666665</v>
      </c>
      <c r="K111" s="18" t="s">
        <v>16</v>
      </c>
    </row>
    <row r="112" spans="1:11" ht="18.75" customHeight="1">
      <c r="A112" s="15">
        <v>22</v>
      </c>
      <c r="B112" s="11" t="s">
        <v>246</v>
      </c>
      <c r="C112" s="11" t="s">
        <v>13</v>
      </c>
      <c r="D112" s="11" t="s">
        <v>247</v>
      </c>
      <c r="E112" s="11" t="s">
        <v>243</v>
      </c>
      <c r="F112" s="11">
        <v>225</v>
      </c>
      <c r="G112" s="16">
        <f t="shared" si="3"/>
        <v>48.75</v>
      </c>
      <c r="H112" s="16">
        <v>78.28</v>
      </c>
      <c r="I112" s="16">
        <f t="shared" si="4"/>
        <v>27.398</v>
      </c>
      <c r="J112" s="12">
        <f t="shared" si="5"/>
        <v>76.148</v>
      </c>
      <c r="K112" s="18" t="s">
        <v>16</v>
      </c>
    </row>
    <row r="113" spans="1:11" ht="18.75" customHeight="1">
      <c r="A113" s="15">
        <v>9</v>
      </c>
      <c r="B113" s="11" t="s">
        <v>248</v>
      </c>
      <c r="C113" s="11" t="s">
        <v>13</v>
      </c>
      <c r="D113" s="11" t="s">
        <v>249</v>
      </c>
      <c r="E113" s="11" t="s">
        <v>243</v>
      </c>
      <c r="F113" s="11">
        <v>218.5</v>
      </c>
      <c r="G113" s="16">
        <f t="shared" si="3"/>
        <v>47.34166666666667</v>
      </c>
      <c r="H113" s="16">
        <v>82</v>
      </c>
      <c r="I113" s="16">
        <f t="shared" si="4"/>
        <v>28.7</v>
      </c>
      <c r="J113" s="12">
        <f t="shared" si="5"/>
        <v>76.04166666666667</v>
      </c>
      <c r="K113" s="23"/>
    </row>
    <row r="114" spans="1:11" ht="18.75" customHeight="1">
      <c r="A114" s="15">
        <v>5</v>
      </c>
      <c r="B114" s="11" t="s">
        <v>250</v>
      </c>
      <c r="C114" s="11" t="s">
        <v>13</v>
      </c>
      <c r="D114" s="11" t="s">
        <v>251</v>
      </c>
      <c r="E114" s="11" t="s">
        <v>243</v>
      </c>
      <c r="F114" s="11">
        <v>219</v>
      </c>
      <c r="G114" s="16">
        <f t="shared" si="3"/>
        <v>47.45</v>
      </c>
      <c r="H114" s="16">
        <v>79.96</v>
      </c>
      <c r="I114" s="16">
        <f t="shared" si="4"/>
        <v>27.985999999999997</v>
      </c>
      <c r="J114" s="12">
        <f t="shared" si="5"/>
        <v>75.436</v>
      </c>
      <c r="K114" s="23"/>
    </row>
    <row r="115" spans="1:11" ht="18.75" customHeight="1">
      <c r="A115" s="15">
        <v>20</v>
      </c>
      <c r="B115" s="11" t="s">
        <v>252</v>
      </c>
      <c r="C115" s="11" t="s">
        <v>13</v>
      </c>
      <c r="D115" s="11" t="s">
        <v>253</v>
      </c>
      <c r="E115" s="11" t="s">
        <v>243</v>
      </c>
      <c r="F115" s="11">
        <v>220.5</v>
      </c>
      <c r="G115" s="16">
        <f t="shared" si="3"/>
        <v>47.775</v>
      </c>
      <c r="H115" s="16">
        <v>71.8</v>
      </c>
      <c r="I115" s="16">
        <f t="shared" si="4"/>
        <v>25.13</v>
      </c>
      <c r="J115" s="12">
        <f t="shared" si="5"/>
        <v>72.905</v>
      </c>
      <c r="K115" s="23"/>
    </row>
    <row r="116" spans="1:11" ht="18.75" customHeight="1">
      <c r="A116" s="10">
        <v>14</v>
      </c>
      <c r="B116" s="11" t="s">
        <v>254</v>
      </c>
      <c r="C116" s="11" t="s">
        <v>37</v>
      </c>
      <c r="D116" s="11" t="s">
        <v>255</v>
      </c>
      <c r="E116" s="11" t="s">
        <v>256</v>
      </c>
      <c r="F116" s="11">
        <v>195</v>
      </c>
      <c r="G116" s="12">
        <f t="shared" si="3"/>
        <v>42.25</v>
      </c>
      <c r="H116" s="12">
        <v>85.568</v>
      </c>
      <c r="I116" s="12">
        <f t="shared" si="4"/>
        <v>29.9488</v>
      </c>
      <c r="J116" s="12">
        <f t="shared" si="5"/>
        <v>72.1988</v>
      </c>
      <c r="K116" s="18" t="s">
        <v>16</v>
      </c>
    </row>
    <row r="117" spans="1:11" ht="18.75" customHeight="1">
      <c r="A117" s="10">
        <v>5</v>
      </c>
      <c r="B117" s="11" t="s">
        <v>257</v>
      </c>
      <c r="C117" s="11" t="s">
        <v>37</v>
      </c>
      <c r="D117" s="11" t="s">
        <v>258</v>
      </c>
      <c r="E117" s="11" t="s">
        <v>256</v>
      </c>
      <c r="F117" s="11">
        <v>191</v>
      </c>
      <c r="G117" s="12">
        <f t="shared" si="3"/>
        <v>41.38333333333333</v>
      </c>
      <c r="H117" s="12">
        <v>81.42</v>
      </c>
      <c r="I117" s="12">
        <f t="shared" si="4"/>
        <v>28.497</v>
      </c>
      <c r="J117" s="12">
        <f t="shared" si="5"/>
        <v>69.88033333333334</v>
      </c>
      <c r="K117" s="18" t="s">
        <v>16</v>
      </c>
    </row>
    <row r="118" spans="1:11" ht="18.75" customHeight="1">
      <c r="A118" s="10">
        <v>20</v>
      </c>
      <c r="B118" s="11" t="s">
        <v>259</v>
      </c>
      <c r="C118" s="11" t="s">
        <v>13</v>
      </c>
      <c r="D118" s="11" t="s">
        <v>260</v>
      </c>
      <c r="E118" s="11" t="s">
        <v>256</v>
      </c>
      <c r="F118" s="11">
        <v>194</v>
      </c>
      <c r="G118" s="12">
        <f t="shared" si="3"/>
        <v>42.03333333333334</v>
      </c>
      <c r="H118" s="12">
        <v>79.318</v>
      </c>
      <c r="I118" s="12">
        <f t="shared" si="4"/>
        <v>27.7613</v>
      </c>
      <c r="J118" s="12">
        <f t="shared" si="5"/>
        <v>69.79463333333334</v>
      </c>
      <c r="K118" s="21"/>
    </row>
    <row r="119" spans="1:11" ht="18.75" customHeight="1">
      <c r="A119" s="10">
        <v>11</v>
      </c>
      <c r="B119" s="11" t="s">
        <v>261</v>
      </c>
      <c r="C119" s="11" t="s">
        <v>37</v>
      </c>
      <c r="D119" s="11" t="s">
        <v>262</v>
      </c>
      <c r="E119" s="11" t="s">
        <v>256</v>
      </c>
      <c r="F119" s="11">
        <v>185.5</v>
      </c>
      <c r="G119" s="12">
        <f t="shared" si="3"/>
        <v>40.19166666666667</v>
      </c>
      <c r="H119" s="12">
        <v>80.124</v>
      </c>
      <c r="I119" s="12">
        <f t="shared" si="4"/>
        <v>28.043399999999995</v>
      </c>
      <c r="J119" s="12">
        <f t="shared" si="5"/>
        <v>68.23506666666667</v>
      </c>
      <c r="K119" s="21"/>
    </row>
    <row r="120" spans="1:11" ht="18.75" customHeight="1">
      <c r="A120" s="10">
        <v>2</v>
      </c>
      <c r="B120" s="13" t="s">
        <v>263</v>
      </c>
      <c r="C120" s="13" t="s">
        <v>13</v>
      </c>
      <c r="D120" s="11" t="s">
        <v>264</v>
      </c>
      <c r="E120" s="13" t="s">
        <v>265</v>
      </c>
      <c r="F120" s="11">
        <v>220</v>
      </c>
      <c r="G120" s="12">
        <f t="shared" si="3"/>
        <v>47.666666666666664</v>
      </c>
      <c r="H120" s="12">
        <v>85.79</v>
      </c>
      <c r="I120" s="12">
        <f t="shared" si="4"/>
        <v>30.0265</v>
      </c>
      <c r="J120" s="12">
        <f t="shared" si="5"/>
        <v>77.69316666666666</v>
      </c>
      <c r="K120" s="18" t="s">
        <v>16</v>
      </c>
    </row>
    <row r="121" spans="1:11" ht="18.75" customHeight="1">
      <c r="A121" s="10">
        <v>12</v>
      </c>
      <c r="B121" s="13" t="s">
        <v>266</v>
      </c>
      <c r="C121" s="13" t="s">
        <v>13</v>
      </c>
      <c r="D121" s="11" t="s">
        <v>267</v>
      </c>
      <c r="E121" s="13" t="s">
        <v>265</v>
      </c>
      <c r="F121" s="11">
        <v>219</v>
      </c>
      <c r="G121" s="12">
        <f t="shared" si="3"/>
        <v>47.45</v>
      </c>
      <c r="H121" s="12">
        <v>83.142</v>
      </c>
      <c r="I121" s="12">
        <f t="shared" si="4"/>
        <v>29.099699999999995</v>
      </c>
      <c r="J121" s="12">
        <f t="shared" si="5"/>
        <v>76.5497</v>
      </c>
      <c r="K121" s="18" t="s">
        <v>16</v>
      </c>
    </row>
    <row r="122" spans="1:11" ht="18.75" customHeight="1">
      <c r="A122" s="10">
        <v>4</v>
      </c>
      <c r="B122" s="13" t="s">
        <v>268</v>
      </c>
      <c r="C122" s="13" t="s">
        <v>13</v>
      </c>
      <c r="D122" s="11" t="s">
        <v>269</v>
      </c>
      <c r="E122" s="13" t="s">
        <v>265</v>
      </c>
      <c r="F122" s="11">
        <v>210.5</v>
      </c>
      <c r="G122" s="12">
        <f t="shared" si="3"/>
        <v>45.60833333333334</v>
      </c>
      <c r="H122" s="12">
        <v>86.566</v>
      </c>
      <c r="I122" s="12">
        <f t="shared" si="4"/>
        <v>30.298099999999998</v>
      </c>
      <c r="J122" s="12">
        <f t="shared" si="5"/>
        <v>75.90643333333334</v>
      </c>
      <c r="K122" s="21"/>
    </row>
    <row r="123" spans="1:11" ht="18.75" customHeight="1">
      <c r="A123" s="10">
        <v>17</v>
      </c>
      <c r="B123" s="13" t="s">
        <v>270</v>
      </c>
      <c r="C123" s="13" t="s">
        <v>13</v>
      </c>
      <c r="D123" s="11" t="s">
        <v>271</v>
      </c>
      <c r="E123" s="13" t="s">
        <v>265</v>
      </c>
      <c r="F123" s="11">
        <v>214</v>
      </c>
      <c r="G123" s="12">
        <f t="shared" si="3"/>
        <v>46.36666666666667</v>
      </c>
      <c r="H123" s="12">
        <v>83.306</v>
      </c>
      <c r="I123" s="12">
        <f t="shared" si="4"/>
        <v>29.157099999999996</v>
      </c>
      <c r="J123" s="12">
        <f t="shared" si="5"/>
        <v>75.52376666666666</v>
      </c>
      <c r="K123" s="21"/>
    </row>
    <row r="124" spans="1:11" ht="18.75" customHeight="1">
      <c r="A124" s="15">
        <v>23</v>
      </c>
      <c r="B124" s="11" t="s">
        <v>272</v>
      </c>
      <c r="C124" s="11" t="s">
        <v>13</v>
      </c>
      <c r="D124" s="11" t="s">
        <v>273</v>
      </c>
      <c r="E124" s="11" t="s">
        <v>274</v>
      </c>
      <c r="F124" s="11">
        <v>231</v>
      </c>
      <c r="G124" s="16">
        <f t="shared" si="3"/>
        <v>50.050000000000004</v>
      </c>
      <c r="H124" s="16">
        <v>83.278</v>
      </c>
      <c r="I124" s="16">
        <f t="shared" si="4"/>
        <v>29.1473</v>
      </c>
      <c r="J124" s="12">
        <f t="shared" si="5"/>
        <v>79.19730000000001</v>
      </c>
      <c r="K124" s="18" t="s">
        <v>16</v>
      </c>
    </row>
    <row r="125" spans="1:11" ht="18.75" customHeight="1">
      <c r="A125" s="15">
        <v>16</v>
      </c>
      <c r="B125" s="11" t="s">
        <v>275</v>
      </c>
      <c r="C125" s="11" t="s">
        <v>13</v>
      </c>
      <c r="D125" s="11" t="s">
        <v>276</v>
      </c>
      <c r="E125" s="11" t="s">
        <v>274</v>
      </c>
      <c r="F125" s="11">
        <v>220.5</v>
      </c>
      <c r="G125" s="16">
        <f t="shared" si="3"/>
        <v>47.775</v>
      </c>
      <c r="H125" s="16">
        <v>85.708</v>
      </c>
      <c r="I125" s="16">
        <f t="shared" si="4"/>
        <v>29.997799999999998</v>
      </c>
      <c r="J125" s="12">
        <f t="shared" si="5"/>
        <v>77.77279999999999</v>
      </c>
      <c r="K125" s="18" t="s">
        <v>16</v>
      </c>
    </row>
    <row r="126" spans="1:11" ht="18.75" customHeight="1">
      <c r="A126" s="15">
        <v>3</v>
      </c>
      <c r="B126" s="11" t="s">
        <v>277</v>
      </c>
      <c r="C126" s="11" t="s">
        <v>13</v>
      </c>
      <c r="D126" s="11" t="s">
        <v>278</v>
      </c>
      <c r="E126" s="11" t="s">
        <v>274</v>
      </c>
      <c r="F126" s="11">
        <v>220.5</v>
      </c>
      <c r="G126" s="16">
        <f t="shared" si="3"/>
        <v>47.775</v>
      </c>
      <c r="H126" s="16">
        <v>81.582</v>
      </c>
      <c r="I126" s="16">
        <f t="shared" si="4"/>
        <v>28.553699999999996</v>
      </c>
      <c r="J126" s="12">
        <f t="shared" si="5"/>
        <v>76.3287</v>
      </c>
      <c r="K126" s="23"/>
    </row>
    <row r="127" spans="1:11" ht="18.75" customHeight="1">
      <c r="A127" s="15">
        <v>15</v>
      </c>
      <c r="B127" s="11" t="s">
        <v>279</v>
      </c>
      <c r="C127" s="11" t="s">
        <v>13</v>
      </c>
      <c r="D127" s="11" t="s">
        <v>280</v>
      </c>
      <c r="E127" s="11" t="s">
        <v>274</v>
      </c>
      <c r="F127" s="11">
        <v>216.5</v>
      </c>
      <c r="G127" s="16">
        <f t="shared" si="3"/>
        <v>46.90833333333334</v>
      </c>
      <c r="H127" s="16">
        <v>83.41</v>
      </c>
      <c r="I127" s="16">
        <f t="shared" si="4"/>
        <v>29.193499999999997</v>
      </c>
      <c r="J127" s="12">
        <f t="shared" si="5"/>
        <v>76.10183333333333</v>
      </c>
      <c r="K127" s="23"/>
    </row>
    <row r="128" spans="1:11" ht="18.75" customHeight="1">
      <c r="A128" s="10">
        <v>24</v>
      </c>
      <c r="B128" s="13" t="s">
        <v>281</v>
      </c>
      <c r="C128" s="13" t="s">
        <v>13</v>
      </c>
      <c r="D128" s="11" t="s">
        <v>282</v>
      </c>
      <c r="E128" s="13" t="s">
        <v>283</v>
      </c>
      <c r="F128" s="11">
        <v>236</v>
      </c>
      <c r="G128" s="12">
        <f t="shared" si="3"/>
        <v>51.13333333333334</v>
      </c>
      <c r="H128" s="12">
        <v>83.944</v>
      </c>
      <c r="I128" s="12">
        <f t="shared" si="4"/>
        <v>29.380399999999998</v>
      </c>
      <c r="J128" s="12">
        <f t="shared" si="5"/>
        <v>80.51373333333333</v>
      </c>
      <c r="K128" s="18" t="s">
        <v>16</v>
      </c>
    </row>
    <row r="129" spans="1:11" ht="18.75" customHeight="1">
      <c r="A129" s="10">
        <v>13</v>
      </c>
      <c r="B129" s="13" t="s">
        <v>284</v>
      </c>
      <c r="C129" s="13" t="s">
        <v>37</v>
      </c>
      <c r="D129" s="11" t="s">
        <v>285</v>
      </c>
      <c r="E129" s="13" t="s">
        <v>283</v>
      </c>
      <c r="F129" s="11">
        <v>230.5</v>
      </c>
      <c r="G129" s="12">
        <f t="shared" si="3"/>
        <v>49.94166666666666</v>
      </c>
      <c r="H129" s="12">
        <v>78.406</v>
      </c>
      <c r="I129" s="12">
        <f t="shared" si="4"/>
        <v>27.4421</v>
      </c>
      <c r="J129" s="12">
        <f t="shared" si="5"/>
        <v>77.38376666666666</v>
      </c>
      <c r="K129" s="18" t="s">
        <v>16</v>
      </c>
    </row>
    <row r="130" spans="1:11" ht="18.75" customHeight="1">
      <c r="A130" s="10">
        <v>6</v>
      </c>
      <c r="B130" s="13" t="s">
        <v>286</v>
      </c>
      <c r="C130" s="13" t="s">
        <v>13</v>
      </c>
      <c r="D130" s="11" t="s">
        <v>287</v>
      </c>
      <c r="E130" s="13" t="s">
        <v>283</v>
      </c>
      <c r="F130" s="11">
        <v>220.5</v>
      </c>
      <c r="G130" s="12">
        <f t="shared" si="3"/>
        <v>47.775</v>
      </c>
      <c r="H130" s="12">
        <v>84.052</v>
      </c>
      <c r="I130" s="12">
        <f t="shared" si="4"/>
        <v>29.4182</v>
      </c>
      <c r="J130" s="12">
        <f t="shared" si="5"/>
        <v>77.19319999999999</v>
      </c>
      <c r="K130" s="18" t="s">
        <v>16</v>
      </c>
    </row>
    <row r="131" spans="1:11" ht="18.75" customHeight="1">
      <c r="A131" s="10">
        <v>19</v>
      </c>
      <c r="B131" s="13" t="s">
        <v>288</v>
      </c>
      <c r="C131" s="13" t="s">
        <v>13</v>
      </c>
      <c r="D131" s="11" t="s">
        <v>289</v>
      </c>
      <c r="E131" s="13" t="s">
        <v>283</v>
      </c>
      <c r="F131" s="11">
        <v>218</v>
      </c>
      <c r="G131" s="12">
        <f>F131/3*0.65</f>
        <v>47.23333333333334</v>
      </c>
      <c r="H131" s="12">
        <v>80.7</v>
      </c>
      <c r="I131" s="12">
        <f>H131*0.35</f>
        <v>28.244999999999997</v>
      </c>
      <c r="J131" s="12">
        <f>G131+I131</f>
        <v>75.47833333333334</v>
      </c>
      <c r="K131" s="21"/>
    </row>
    <row r="132" spans="1:11" ht="18.75" customHeight="1">
      <c r="A132" s="10">
        <v>1</v>
      </c>
      <c r="B132" s="11" t="s">
        <v>290</v>
      </c>
      <c r="C132" s="11" t="s">
        <v>13</v>
      </c>
      <c r="D132" s="11" t="s">
        <v>291</v>
      </c>
      <c r="E132" s="11" t="s">
        <v>283</v>
      </c>
      <c r="F132" s="11">
        <v>218.5</v>
      </c>
      <c r="G132" s="12">
        <f>F132/3*0.65</f>
        <v>47.34166666666667</v>
      </c>
      <c r="H132" s="12">
        <v>79.49</v>
      </c>
      <c r="I132" s="12">
        <f>H132*0.35</f>
        <v>27.821499999999997</v>
      </c>
      <c r="J132" s="12">
        <f>G132+I132</f>
        <v>75.16316666666667</v>
      </c>
      <c r="K132" s="21"/>
    </row>
    <row r="133" spans="1:11" ht="18.75" customHeight="1">
      <c r="A133" s="10">
        <v>9</v>
      </c>
      <c r="B133" s="13" t="s">
        <v>292</v>
      </c>
      <c r="C133" s="13" t="s">
        <v>13</v>
      </c>
      <c r="D133" s="11" t="s">
        <v>293</v>
      </c>
      <c r="E133" s="13" t="s">
        <v>283</v>
      </c>
      <c r="F133" s="11">
        <v>218</v>
      </c>
      <c r="G133" s="12">
        <f>F133/3*0.65</f>
        <v>47.23333333333334</v>
      </c>
      <c r="H133" s="12">
        <v>76.766</v>
      </c>
      <c r="I133" s="12">
        <f>H133*0.35</f>
        <v>26.868100000000002</v>
      </c>
      <c r="J133" s="12">
        <f>G133+I133</f>
        <v>74.10143333333335</v>
      </c>
      <c r="K133" s="21"/>
    </row>
  </sheetData>
  <sheetProtection/>
  <autoFilter ref="A2:K133">
    <sortState ref="A3:K133">
      <sortCondition sortBy="value" ref="B3:B133"/>
    </sortState>
  </autoFilter>
  <mergeCells count="1">
    <mergeCell ref="A1:K1"/>
  </mergeCells>
  <printOptions/>
  <pageMargins left="0.4722222222222222" right="0.15694444444444444" top="0.7479166666666667" bottom="0.7006944444444444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5" sqref="H3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dingyueyan</dc:creator>
  <cp:keywords/>
  <dc:description/>
  <cp:lastModifiedBy>星**</cp:lastModifiedBy>
  <cp:lastPrinted>2020-10-25T13:32:43Z</cp:lastPrinted>
  <dcterms:created xsi:type="dcterms:W3CDTF">2012-08-16T08:58:19Z</dcterms:created>
  <dcterms:modified xsi:type="dcterms:W3CDTF">2020-10-26T06:46:05Z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