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义务教育教师" sheetId="1" r:id="rId1"/>
    <sheet name="新机制" sheetId="2" r:id="rId2"/>
    <sheet name="免笔试岗位" sheetId="3" r:id="rId3"/>
  </sheets>
  <definedNames>
    <definedName name="_xlnm.Print_Area" localSheetId="0">'义务教育教师'!$A$1:$K$259</definedName>
    <definedName name="_xlnm._FilterDatabase" localSheetId="0" hidden="1">'义务教育教师'!$A$3:$K$259</definedName>
    <definedName name="_xlnm._FilterDatabase" localSheetId="1" hidden="1">'新机制'!$A$3:$K$27</definedName>
  </definedNames>
  <calcPr fullCalcOnLoad="1"/>
</workbook>
</file>

<file path=xl/sharedStrings.xml><?xml version="1.0" encoding="utf-8"?>
<sst xmlns="http://schemas.openxmlformats.org/spreadsheetml/2006/main" count="1001" uniqueCount="612">
  <si>
    <t>附件1</t>
  </si>
  <si>
    <t>2020年黄石港区义务教育学校教师招聘综合成绩公示名单</t>
  </si>
  <si>
    <t>姓名</t>
  </si>
  <si>
    <t>准考证号</t>
  </si>
  <si>
    <t>报考学科名称</t>
  </si>
  <si>
    <t>招聘数</t>
  </si>
  <si>
    <t>笔试成绩</t>
  </si>
  <si>
    <t>笔试折合成绩（40%）</t>
  </si>
  <si>
    <t>面试成绩</t>
  </si>
  <si>
    <t>面试折合成绩（60%）</t>
  </si>
  <si>
    <t>考试
综合
成绩</t>
  </si>
  <si>
    <t>综合成绩排名</t>
  </si>
  <si>
    <t>备注</t>
  </si>
  <si>
    <t>熊丽君</t>
  </si>
  <si>
    <t>33060021005101</t>
  </si>
  <si>
    <t>初中地理</t>
  </si>
  <si>
    <t>拟进入体检</t>
  </si>
  <si>
    <t>郭翠萍</t>
  </si>
  <si>
    <t>33060021005024</t>
  </si>
  <si>
    <t>李丽青</t>
  </si>
  <si>
    <t>33060021005102</t>
  </si>
  <si>
    <t>许晓梅</t>
  </si>
  <si>
    <t>33060021005007</t>
  </si>
  <si>
    <t>朱文婷</t>
  </si>
  <si>
    <t>33060021005103</t>
  </si>
  <si>
    <t>解思燕</t>
  </si>
  <si>
    <t>33060010400502</t>
  </si>
  <si>
    <t>杨围围</t>
  </si>
  <si>
    <t>33060021005109</t>
  </si>
  <si>
    <t>万缘</t>
  </si>
  <si>
    <t>33060010400421</t>
  </si>
  <si>
    <t>艾美利</t>
  </si>
  <si>
    <t>33080021005517</t>
  </si>
  <si>
    <t>初中化学</t>
  </si>
  <si>
    <t>李辉</t>
  </si>
  <si>
    <t>33080021005620</t>
  </si>
  <si>
    <t>张雨晨</t>
  </si>
  <si>
    <t>33080021005511</t>
  </si>
  <si>
    <t>梅正</t>
  </si>
  <si>
    <t>33080010302305</t>
  </si>
  <si>
    <t>黄伟秦</t>
  </si>
  <si>
    <t>33080021005715</t>
  </si>
  <si>
    <t>李婷</t>
  </si>
  <si>
    <t>33080010401009</t>
  </si>
  <si>
    <t>刘小敏</t>
  </si>
  <si>
    <t>33050010400206</t>
  </si>
  <si>
    <t>初中历史</t>
  </si>
  <si>
    <t>万小芳</t>
  </si>
  <si>
    <t>33050021004828</t>
  </si>
  <si>
    <t>何琛琛</t>
  </si>
  <si>
    <t>33050021004709</t>
  </si>
  <si>
    <t>许成香</t>
  </si>
  <si>
    <t>33050021004823</t>
  </si>
  <si>
    <t>袁媛</t>
  </si>
  <si>
    <t>33050021004706</t>
  </si>
  <si>
    <t>熊瑶</t>
  </si>
  <si>
    <t>33050031303915</t>
  </si>
  <si>
    <t>张强</t>
  </si>
  <si>
    <t>33050010400115</t>
  </si>
  <si>
    <t>熊娟</t>
  </si>
  <si>
    <t>33050113706604</t>
  </si>
  <si>
    <t>蒋杰</t>
  </si>
  <si>
    <t>33090113707706</t>
  </si>
  <si>
    <t>初中生物</t>
  </si>
  <si>
    <t>吴佳</t>
  </si>
  <si>
    <t>33090021006001</t>
  </si>
  <si>
    <t>彭沃德</t>
  </si>
  <si>
    <t>33090010302502</t>
  </si>
  <si>
    <t>程倩</t>
  </si>
  <si>
    <t>33090021005909</t>
  </si>
  <si>
    <t>帅洁</t>
  </si>
  <si>
    <t>33090021006021</t>
  </si>
  <si>
    <t>张娟</t>
  </si>
  <si>
    <t>33090010302503</t>
  </si>
  <si>
    <t>刘彩连</t>
  </si>
  <si>
    <t>33090072601404</t>
  </si>
  <si>
    <t>赵漫</t>
  </si>
  <si>
    <t>33090021005923</t>
  </si>
  <si>
    <t>周萍</t>
  </si>
  <si>
    <t>33090021006026</t>
  </si>
  <si>
    <t>石曼</t>
  </si>
  <si>
    <t>33020021002703</t>
  </si>
  <si>
    <t>初中数学</t>
  </si>
  <si>
    <t>聂胜</t>
  </si>
  <si>
    <t>33020021002406</t>
  </si>
  <si>
    <t>曹婷婷</t>
  </si>
  <si>
    <t>33020021002911</t>
  </si>
  <si>
    <t>余清清</t>
  </si>
  <si>
    <t>33020021002824</t>
  </si>
  <si>
    <t>徐涛</t>
  </si>
  <si>
    <t>3302002102627</t>
  </si>
  <si>
    <t>费才安</t>
  </si>
  <si>
    <t>33020021002507</t>
  </si>
  <si>
    <t>张萍</t>
  </si>
  <si>
    <t>33020021002418</t>
  </si>
  <si>
    <t>王晓锋</t>
  </si>
  <si>
    <t>33020021002706</t>
  </si>
  <si>
    <t>邱思思</t>
  </si>
  <si>
    <t>33020021002709</t>
  </si>
  <si>
    <t>程玲雅</t>
  </si>
  <si>
    <t>33020021002727</t>
  </si>
  <si>
    <t>钱似玉</t>
  </si>
  <si>
    <t>33020021002730</t>
  </si>
  <si>
    <t>饶一林</t>
  </si>
  <si>
    <t>33020021002612</t>
  </si>
  <si>
    <t>张劲</t>
  </si>
  <si>
    <t>33020021002525</t>
  </si>
  <si>
    <t>倪锦阳</t>
  </si>
  <si>
    <t>33020021002427</t>
  </si>
  <si>
    <t>周胜男</t>
  </si>
  <si>
    <t>33020021002809</t>
  </si>
  <si>
    <t>柴孟丽</t>
  </si>
  <si>
    <t>33020021002705</t>
  </si>
  <si>
    <t>王雄</t>
  </si>
  <si>
    <t>33020021002802</t>
  </si>
  <si>
    <t>余威威</t>
  </si>
  <si>
    <t>33020021003015</t>
  </si>
  <si>
    <t>周倩</t>
  </si>
  <si>
    <t>33040021004506</t>
  </si>
  <si>
    <t>初中思想品德</t>
  </si>
  <si>
    <t>张硕</t>
  </si>
  <si>
    <t>33040010202129</t>
  </si>
  <si>
    <t>汪寻钰</t>
  </si>
  <si>
    <t>33040021004405</t>
  </si>
  <si>
    <t>杨蒙</t>
  </si>
  <si>
    <t>33040021004603</t>
  </si>
  <si>
    <t>邹也</t>
  </si>
  <si>
    <t>33040010202201</t>
  </si>
  <si>
    <t>吴蓓蓓</t>
  </si>
  <si>
    <t>33040021004402</t>
  </si>
  <si>
    <t>张留敏</t>
  </si>
  <si>
    <t>33040021004418</t>
  </si>
  <si>
    <t>晁鸿雁</t>
  </si>
  <si>
    <t>33040021004513</t>
  </si>
  <si>
    <t>鲁蒙</t>
  </si>
  <si>
    <t>33040021004522</t>
  </si>
  <si>
    <t>胡贤校</t>
  </si>
  <si>
    <t>33110010303025</t>
  </si>
  <si>
    <t>初中体育与健康</t>
  </si>
  <si>
    <t>罗超</t>
  </si>
  <si>
    <t>33110021006312</t>
  </si>
  <si>
    <t>吴琪</t>
  </si>
  <si>
    <t>33110010303018</t>
  </si>
  <si>
    <t>殷德浩</t>
  </si>
  <si>
    <t>33070021005307</t>
  </si>
  <si>
    <t>初中物理</t>
  </si>
  <si>
    <t>林洋</t>
  </si>
  <si>
    <t>33070021005412</t>
  </si>
  <si>
    <t>徐欢</t>
  </si>
  <si>
    <t>33070124107217</t>
  </si>
  <si>
    <t>严永</t>
  </si>
  <si>
    <t>33070021005224</t>
  </si>
  <si>
    <t>邓东伟</t>
  </si>
  <si>
    <t>33070021005318</t>
  </si>
  <si>
    <t>陈晶</t>
  </si>
  <si>
    <t>33070072601210</t>
  </si>
  <si>
    <t>陈环</t>
  </si>
  <si>
    <t>33070021005311</t>
  </si>
  <si>
    <t>吴琼</t>
  </si>
  <si>
    <t>33070021005301</t>
  </si>
  <si>
    <t>石慧子</t>
  </si>
  <si>
    <t>33070021005320</t>
  </si>
  <si>
    <t>漆坤玲</t>
  </si>
  <si>
    <t>33130021006701</t>
  </si>
  <si>
    <t>初中信息技术</t>
  </si>
  <si>
    <t>邵悠</t>
  </si>
  <si>
    <t>33130021006703</t>
  </si>
  <si>
    <t>邓龙华</t>
  </si>
  <si>
    <t>33130010303516</t>
  </si>
  <si>
    <t>刘娟</t>
  </si>
  <si>
    <t>33030021003823</t>
  </si>
  <si>
    <t>初中英语</t>
  </si>
  <si>
    <t>石敏</t>
  </si>
  <si>
    <t>33030021003919</t>
  </si>
  <si>
    <t>吴秀萍</t>
  </si>
  <si>
    <t>33030021003217</t>
  </si>
  <si>
    <t>陆兰兰</t>
  </si>
  <si>
    <t>33030021004003</t>
  </si>
  <si>
    <t>刘婷</t>
  </si>
  <si>
    <t>33030021003103</t>
  </si>
  <si>
    <t>卢雨薇</t>
  </si>
  <si>
    <t>33030021003313</t>
  </si>
  <si>
    <t>王涓</t>
  </si>
  <si>
    <t>33030010201316</t>
  </si>
  <si>
    <t>肖华</t>
  </si>
  <si>
    <t>33030113705623</t>
  </si>
  <si>
    <t>韩思</t>
  </si>
  <si>
    <t>33030021003616</t>
  </si>
  <si>
    <t>唐芹</t>
  </si>
  <si>
    <t>33030021003713</t>
  </si>
  <si>
    <t>饶琪</t>
  </si>
  <si>
    <t>33030021003215</t>
  </si>
  <si>
    <t>曹晓羽</t>
  </si>
  <si>
    <t>33030021003516</t>
  </si>
  <si>
    <t>丁萌</t>
  </si>
  <si>
    <t>33030021003418</t>
  </si>
  <si>
    <t>朱白非</t>
  </si>
  <si>
    <t>33030021003916</t>
  </si>
  <si>
    <t>柯审楚</t>
  </si>
  <si>
    <t>33030021003326</t>
  </si>
  <si>
    <t>秦丹群</t>
  </si>
  <si>
    <t>33030021003803</t>
  </si>
  <si>
    <t>叶冰纯</t>
  </si>
  <si>
    <t>33030021003819</t>
  </si>
  <si>
    <t>鲁欢</t>
  </si>
  <si>
    <t>33030021004308</t>
  </si>
  <si>
    <t>陈聪</t>
  </si>
  <si>
    <t>33010010100626</t>
  </si>
  <si>
    <t>初中语文</t>
  </si>
  <si>
    <t>项千</t>
  </si>
  <si>
    <t>33010021001709</t>
  </si>
  <si>
    <t>王俊</t>
  </si>
  <si>
    <t>33010021002125</t>
  </si>
  <si>
    <t>龚成圆</t>
  </si>
  <si>
    <t>33010021001910</t>
  </si>
  <si>
    <t>吴旭</t>
  </si>
  <si>
    <t>33010021001625</t>
  </si>
  <si>
    <t>柯潇潇</t>
  </si>
  <si>
    <t>33010021002027</t>
  </si>
  <si>
    <t>明江</t>
  </si>
  <si>
    <t>33010021001822</t>
  </si>
  <si>
    <t>张婉</t>
  </si>
  <si>
    <t>33010021001712</t>
  </si>
  <si>
    <t>王琳</t>
  </si>
  <si>
    <t>33010021001819</t>
  </si>
  <si>
    <t>杜锦</t>
  </si>
  <si>
    <t>33010021001808</t>
  </si>
  <si>
    <t>吕彩飞</t>
  </si>
  <si>
    <t>33010021002128</t>
  </si>
  <si>
    <t>李盼</t>
  </si>
  <si>
    <t>33010021002304</t>
  </si>
  <si>
    <t>陈小敏</t>
  </si>
  <si>
    <t>33010021002005</t>
  </si>
  <si>
    <t>许锦匀</t>
  </si>
  <si>
    <t>33010021001630</t>
  </si>
  <si>
    <t>骆玲凤</t>
  </si>
  <si>
    <t>33010021002023</t>
  </si>
  <si>
    <t>王燕</t>
  </si>
  <si>
    <t>32080020908427</t>
  </si>
  <si>
    <t>小学美术</t>
  </si>
  <si>
    <t>鲁三嫚</t>
  </si>
  <si>
    <t>32080020909018</t>
  </si>
  <si>
    <t>曾妮</t>
  </si>
  <si>
    <t>32080020908326</t>
  </si>
  <si>
    <t>杨莉</t>
  </si>
  <si>
    <t>32080020908209</t>
  </si>
  <si>
    <t>陈倩倩</t>
  </si>
  <si>
    <t>32080020909230</t>
  </si>
  <si>
    <t>32080020909201</t>
  </si>
  <si>
    <t>董雄峰</t>
  </si>
  <si>
    <t>3202002090820</t>
  </si>
  <si>
    <t>小学数学</t>
  </si>
  <si>
    <t>梅朝胜</t>
  </si>
  <si>
    <t>32020020902014</t>
  </si>
  <si>
    <t>杨玉元</t>
  </si>
  <si>
    <t>32020103201919</t>
  </si>
  <si>
    <t>张鑫玉</t>
  </si>
  <si>
    <t>32020020902712</t>
  </si>
  <si>
    <t>吕晴</t>
  </si>
  <si>
    <t>32020072501409</t>
  </si>
  <si>
    <t>吴紫君</t>
  </si>
  <si>
    <t>32020020904008</t>
  </si>
  <si>
    <t>陈琦</t>
  </si>
  <si>
    <t>32020020903410</t>
  </si>
  <si>
    <t>王牡</t>
  </si>
  <si>
    <t>32020124103021</t>
  </si>
  <si>
    <t>向可力</t>
  </si>
  <si>
    <t>32020020903120</t>
  </si>
  <si>
    <t>李昕</t>
  </si>
  <si>
    <t>32020020902402</t>
  </si>
  <si>
    <t>胡熔</t>
  </si>
  <si>
    <t>32020020903306</t>
  </si>
  <si>
    <t>范梦玲</t>
  </si>
  <si>
    <t>32020010603824</t>
  </si>
  <si>
    <t>吴水银</t>
  </si>
  <si>
    <t>32020020902212</t>
  </si>
  <si>
    <t>叶梦思</t>
  </si>
  <si>
    <t>32020020900506</t>
  </si>
  <si>
    <t>刘琼</t>
  </si>
  <si>
    <t>32020020901013</t>
  </si>
  <si>
    <t>汪文娟</t>
  </si>
  <si>
    <t>32020020903029</t>
  </si>
  <si>
    <t>郭建军</t>
  </si>
  <si>
    <t>32020010700604</t>
  </si>
  <si>
    <t>刘洁</t>
  </si>
  <si>
    <t>32020020901505</t>
  </si>
  <si>
    <t>王钊</t>
  </si>
  <si>
    <t>32020020901310</t>
  </si>
  <si>
    <t>熊丽</t>
  </si>
  <si>
    <t>32020072501610</t>
  </si>
  <si>
    <t>牟睿</t>
  </si>
  <si>
    <t>32020020900104</t>
  </si>
  <si>
    <t>叶伦</t>
  </si>
  <si>
    <t>32020020903811</t>
  </si>
  <si>
    <t>向明</t>
  </si>
  <si>
    <t>32020020901030</t>
  </si>
  <si>
    <t>聂洪志</t>
  </si>
  <si>
    <t>32020020903809</t>
  </si>
  <si>
    <t>杨春秀</t>
  </si>
  <si>
    <t>32020020903108</t>
  </si>
  <si>
    <t>陈敏</t>
  </si>
  <si>
    <t>32020020902226</t>
  </si>
  <si>
    <t>柯晓琴</t>
  </si>
  <si>
    <t>32020020903720</t>
  </si>
  <si>
    <t>丁贵妃</t>
  </si>
  <si>
    <t>32020020900209</t>
  </si>
  <si>
    <t>富金风</t>
  </si>
  <si>
    <t>32020020903107</t>
  </si>
  <si>
    <t>熊娟娟</t>
  </si>
  <si>
    <t>32020020904102</t>
  </si>
  <si>
    <t>陈梦蝶</t>
  </si>
  <si>
    <t>32020010701208</t>
  </si>
  <si>
    <t>柯国庆</t>
  </si>
  <si>
    <t>32020020902319</t>
  </si>
  <si>
    <t>赵凤英</t>
  </si>
  <si>
    <t>32020020901016</t>
  </si>
  <si>
    <t>曹聪</t>
  </si>
  <si>
    <t>32020020901622</t>
  </si>
  <si>
    <t>李洪波</t>
  </si>
  <si>
    <t>32020020901018</t>
  </si>
  <si>
    <t>刘好</t>
  </si>
  <si>
    <t>32020020900619</t>
  </si>
  <si>
    <t>余楠</t>
  </si>
  <si>
    <t>32020010605118</t>
  </si>
  <si>
    <t>朱璟</t>
  </si>
  <si>
    <t>32020020900927</t>
  </si>
  <si>
    <t>周莹</t>
  </si>
  <si>
    <t>32020020904125</t>
  </si>
  <si>
    <t>童菲</t>
  </si>
  <si>
    <t>32020020901624</t>
  </si>
  <si>
    <t>杨珂晶</t>
  </si>
  <si>
    <t>32020020902814</t>
  </si>
  <si>
    <t>童梅楠</t>
  </si>
  <si>
    <t>32020020902613</t>
  </si>
  <si>
    <t>郑君君</t>
  </si>
  <si>
    <t>32020020900714</t>
  </si>
  <si>
    <t>陈荣</t>
  </si>
  <si>
    <t>32020010604219</t>
  </si>
  <si>
    <t>李佳君</t>
  </si>
  <si>
    <t>32020020901428</t>
  </si>
  <si>
    <t>朱丽娟</t>
  </si>
  <si>
    <t>32020020904226</t>
  </si>
  <si>
    <t>周安祺</t>
  </si>
  <si>
    <t>32020020901829</t>
  </si>
  <si>
    <t>张亚芹</t>
  </si>
  <si>
    <t>32020020904201</t>
  </si>
  <si>
    <t>黄容</t>
  </si>
  <si>
    <t>32070020907608</t>
  </si>
  <si>
    <t>小学体育</t>
  </si>
  <si>
    <t>周婕</t>
  </si>
  <si>
    <t>32070020907705</t>
  </si>
  <si>
    <t>黄长江</t>
  </si>
  <si>
    <t>32070020907514</t>
  </si>
  <si>
    <t>牟晨炎</t>
  </si>
  <si>
    <t>32070020907502</t>
  </si>
  <si>
    <t>邓承超</t>
  </si>
  <si>
    <t>32070020907717</t>
  </si>
  <si>
    <t>柯波</t>
  </si>
  <si>
    <t>32070020907530</t>
  </si>
  <si>
    <t>李咏</t>
  </si>
  <si>
    <t>32070020907803</t>
  </si>
  <si>
    <t>张彩虹</t>
  </si>
  <si>
    <t>32070020907720</t>
  </si>
  <si>
    <t>邓志豪</t>
  </si>
  <si>
    <t>32070020907603</t>
  </si>
  <si>
    <t>戴域丞</t>
  </si>
  <si>
    <t>32070020307911</t>
  </si>
  <si>
    <t>孙璇</t>
  </si>
  <si>
    <t>32070020907615</t>
  </si>
  <si>
    <t>李诗蕾</t>
  </si>
  <si>
    <t>32070103501706</t>
  </si>
  <si>
    <t>何茂</t>
  </si>
  <si>
    <t>32070020907607</t>
  </si>
  <si>
    <t>毕洲</t>
  </si>
  <si>
    <t>32070284502825</t>
  </si>
  <si>
    <t>陈坷</t>
  </si>
  <si>
    <t>32070031402921</t>
  </si>
  <si>
    <t>陈康</t>
  </si>
  <si>
    <t>32070020907507</t>
  </si>
  <si>
    <t>姜丽</t>
  </si>
  <si>
    <t>32070010802911</t>
  </si>
  <si>
    <t>张玥雯</t>
  </si>
  <si>
    <t>32070010802613</t>
  </si>
  <si>
    <t>林芳荃</t>
  </si>
  <si>
    <t>32100021001513</t>
  </si>
  <si>
    <t>小学心理健康</t>
  </si>
  <si>
    <t>程红梅</t>
  </si>
  <si>
    <t>32100021001515</t>
  </si>
  <si>
    <t>田乔</t>
  </si>
  <si>
    <t>32100051607204</t>
  </si>
  <si>
    <t>黄维</t>
  </si>
  <si>
    <t>32090021001401</t>
  </si>
  <si>
    <t>小学信息技术</t>
  </si>
  <si>
    <t>占冰洁</t>
  </si>
  <si>
    <t>32090021001318</t>
  </si>
  <si>
    <t>曹均霞</t>
  </si>
  <si>
    <t>32090021001306</t>
  </si>
  <si>
    <t>肖遥</t>
  </si>
  <si>
    <t>32030010301618</t>
  </si>
  <si>
    <t>小学英语</t>
  </si>
  <si>
    <t>饶梦杰</t>
  </si>
  <si>
    <t>32030020905702</t>
  </si>
  <si>
    <t>陈蔚</t>
  </si>
  <si>
    <t>32030020906015</t>
  </si>
  <si>
    <t>伊华荣</t>
  </si>
  <si>
    <t>32030113701904</t>
  </si>
  <si>
    <t>饶爽</t>
  </si>
  <si>
    <t>32030020905816</t>
  </si>
  <si>
    <t>马伶俐</t>
  </si>
  <si>
    <t>32030020905827</t>
  </si>
  <si>
    <t>郭露</t>
  </si>
  <si>
    <t>32030020904612</t>
  </si>
  <si>
    <t>戴茵</t>
  </si>
  <si>
    <t>32030020904927</t>
  </si>
  <si>
    <t>张晓</t>
  </si>
  <si>
    <t>32030020905605</t>
  </si>
  <si>
    <t>王雨倩</t>
  </si>
  <si>
    <t>32010021000409</t>
  </si>
  <si>
    <t>小学语文</t>
  </si>
  <si>
    <t>周晶</t>
  </si>
  <si>
    <t>32010021101728</t>
  </si>
  <si>
    <t>黄金曲</t>
  </si>
  <si>
    <t>32010021001006</t>
  </si>
  <si>
    <t>陈静</t>
  </si>
  <si>
    <t>32010021100501</t>
  </si>
  <si>
    <t>吴晶</t>
  </si>
  <si>
    <t>32010021101511</t>
  </si>
  <si>
    <t>赵娜</t>
  </si>
  <si>
    <t>32010021100701</t>
  </si>
  <si>
    <t>刘征</t>
  </si>
  <si>
    <t>32010021100730</t>
  </si>
  <si>
    <t>屈珊</t>
  </si>
  <si>
    <t>32010021101008</t>
  </si>
  <si>
    <t>程景岚</t>
  </si>
  <si>
    <t>32010021102525</t>
  </si>
  <si>
    <t>刘颖</t>
  </si>
  <si>
    <t>32010021102715</t>
  </si>
  <si>
    <t>张细可</t>
  </si>
  <si>
    <t>32010021100104</t>
  </si>
  <si>
    <t>毛卫香</t>
  </si>
  <si>
    <t>32010021102006</t>
  </si>
  <si>
    <t>徐亮</t>
  </si>
  <si>
    <t>32010021100630</t>
  </si>
  <si>
    <t>詹金鑫</t>
  </si>
  <si>
    <t>32010021103515</t>
  </si>
  <si>
    <t>雷琴</t>
  </si>
  <si>
    <t>32010021102517</t>
  </si>
  <si>
    <t>毛青娟</t>
  </si>
  <si>
    <t>32010021102311</t>
  </si>
  <si>
    <t>张若英</t>
  </si>
  <si>
    <t>32010021104015</t>
  </si>
  <si>
    <t>何婷婷</t>
  </si>
  <si>
    <t>32010021000313</t>
  </si>
  <si>
    <t>胡媛媛</t>
  </si>
  <si>
    <t>32010021103008</t>
  </si>
  <si>
    <t>陈金慧</t>
  </si>
  <si>
    <t>32010021104409</t>
  </si>
  <si>
    <t>王定芳</t>
  </si>
  <si>
    <t>32010021101229</t>
  </si>
  <si>
    <t>程光苗</t>
  </si>
  <si>
    <t>32010021102012</t>
  </si>
  <si>
    <t>侯彩云</t>
  </si>
  <si>
    <t>32010021101505</t>
  </si>
  <si>
    <t>齐晚秋</t>
  </si>
  <si>
    <t>32010061901601</t>
  </si>
  <si>
    <t>周文慧</t>
  </si>
  <si>
    <t>32010021103518</t>
  </si>
  <si>
    <t>祝雪莹</t>
  </si>
  <si>
    <t>32010021103017</t>
  </si>
  <si>
    <t>熊施茹</t>
  </si>
  <si>
    <t>32010021102514</t>
  </si>
  <si>
    <t>32010021000219</t>
  </si>
  <si>
    <t>罗嫒萍</t>
  </si>
  <si>
    <t>32010021102303</t>
  </si>
  <si>
    <t>李梦婷</t>
  </si>
  <si>
    <t>32010021101820</t>
  </si>
  <si>
    <t>王梦平</t>
  </si>
  <si>
    <t>32010021103214</t>
  </si>
  <si>
    <t>李娜</t>
  </si>
  <si>
    <t>32010021102622</t>
  </si>
  <si>
    <t>王亚楠</t>
  </si>
  <si>
    <t>32010021100608</t>
  </si>
  <si>
    <t>刘俏莹</t>
  </si>
  <si>
    <t>32010010601417</t>
  </si>
  <si>
    <t>陈思梦</t>
  </si>
  <si>
    <t>32010051600701</t>
  </si>
  <si>
    <t>张文秀</t>
  </si>
  <si>
    <t>32010021102420</t>
  </si>
  <si>
    <t>周乘风</t>
  </si>
  <si>
    <t>32010021105018</t>
  </si>
  <si>
    <t>叶至至</t>
  </si>
  <si>
    <t>32010021101405</t>
  </si>
  <si>
    <t>樊娟娟</t>
  </si>
  <si>
    <t>32010021000116</t>
  </si>
  <si>
    <t>刘银丽</t>
  </si>
  <si>
    <t>32010010502230</t>
  </si>
  <si>
    <t>胡捷</t>
  </si>
  <si>
    <t>32010010500506</t>
  </si>
  <si>
    <t>张文娟</t>
  </si>
  <si>
    <t>32010021103325</t>
  </si>
  <si>
    <t>黄金香</t>
  </si>
  <si>
    <t>32010021000306</t>
  </si>
  <si>
    <t>陈利芬</t>
  </si>
  <si>
    <t>32010010600317</t>
  </si>
  <si>
    <t>郑文清</t>
  </si>
  <si>
    <t>32010021000816</t>
  </si>
  <si>
    <t>韩点点</t>
  </si>
  <si>
    <t>32010113609104</t>
  </si>
  <si>
    <t>田思思</t>
  </si>
  <si>
    <t>32010010601020</t>
  </si>
  <si>
    <t>黄瑜</t>
  </si>
  <si>
    <t>32010021105111</t>
  </si>
  <si>
    <t>董姗姗</t>
  </si>
  <si>
    <t>32010010503022</t>
  </si>
  <si>
    <t>黄令</t>
  </si>
  <si>
    <t>32010010504202</t>
  </si>
  <si>
    <t>汪文卫</t>
  </si>
  <si>
    <t>32010021105101</t>
  </si>
  <si>
    <t>田绍华</t>
  </si>
  <si>
    <t>32010021103217</t>
  </si>
  <si>
    <t>周琰</t>
  </si>
  <si>
    <t>32010021101615</t>
  </si>
  <si>
    <t>易敏</t>
  </si>
  <si>
    <t>32010021102017</t>
  </si>
  <si>
    <t>刘诗薇</t>
  </si>
  <si>
    <t>32010021000805</t>
  </si>
  <si>
    <t>刘小娟</t>
  </si>
  <si>
    <t>32010021102002</t>
  </si>
  <si>
    <t>刘瑶</t>
  </si>
  <si>
    <t>32010021100327</t>
  </si>
  <si>
    <t>张爽</t>
  </si>
  <si>
    <t>32010021000925</t>
  </si>
  <si>
    <t>缪杨莹</t>
  </si>
  <si>
    <t>32010021100125</t>
  </si>
  <si>
    <t>32010021104211</t>
  </si>
  <si>
    <t>周州</t>
  </si>
  <si>
    <t>32010021000511</t>
  </si>
  <si>
    <t>舒露</t>
  </si>
  <si>
    <t>32010021104723</t>
  </si>
  <si>
    <t>吴梦梦</t>
  </si>
  <si>
    <t>32010021101518</t>
  </si>
  <si>
    <t>附件2</t>
  </si>
  <si>
    <t xml:space="preserve"> 2020年黄石港区农村新机制教师招聘综合成绩公示名单</t>
  </si>
  <si>
    <t>考试综合成绩</t>
  </si>
  <si>
    <t>丁雅洁</t>
  </si>
  <si>
    <t>12010021105503</t>
  </si>
  <si>
    <t>黄琛</t>
  </si>
  <si>
    <t>12010010503815</t>
  </si>
  <si>
    <t>韩艳云</t>
  </si>
  <si>
    <t>12010021000912</t>
  </si>
  <si>
    <t>马钰迪</t>
  </si>
  <si>
    <t>12020010700128</t>
  </si>
  <si>
    <t>蔡冬姬</t>
  </si>
  <si>
    <t>12020010602802</t>
  </si>
  <si>
    <t>万畅</t>
  </si>
  <si>
    <t>12020020901523</t>
  </si>
  <si>
    <t>叶颖</t>
  </si>
  <si>
    <t>12070113901824</t>
  </si>
  <si>
    <t>毛坤</t>
  </si>
  <si>
    <t>12070010802822</t>
  </si>
  <si>
    <t>权子云</t>
  </si>
  <si>
    <t>12070020907702</t>
  </si>
  <si>
    <t>李若煊</t>
  </si>
  <si>
    <t>13030113705922</t>
  </si>
  <si>
    <t>袁梦琪</t>
  </si>
  <si>
    <t>13030285001123</t>
  </si>
  <si>
    <t>聂惠君</t>
  </si>
  <si>
    <t>13030021003702</t>
  </si>
  <si>
    <t>罗锦怡</t>
  </si>
  <si>
    <t>13040021004502</t>
  </si>
  <si>
    <t>钟梦婷</t>
  </si>
  <si>
    <t>13040021004422</t>
  </si>
  <si>
    <t>鲜程程</t>
  </si>
  <si>
    <t>13050051705212</t>
  </si>
  <si>
    <t>卫婷</t>
  </si>
  <si>
    <t>13050010400108</t>
  </si>
  <si>
    <t>程雨</t>
  </si>
  <si>
    <t>13090072601407</t>
  </si>
  <si>
    <t>彭丽萍</t>
  </si>
  <si>
    <t>13090021006008</t>
  </si>
  <si>
    <t>刘伊斯</t>
  </si>
  <si>
    <t>13020021002804</t>
  </si>
  <si>
    <t>“面试入围只有1人参加面试的实行最低合格分数线控制，最低合格分数线为本场面试（同一面试考官组、同一面试题本）的平均分；本场平均分是79.376分</t>
  </si>
  <si>
    <t>沈茜</t>
  </si>
  <si>
    <t>13120021006508</t>
  </si>
  <si>
    <t>初中美术</t>
  </si>
  <si>
    <t>石卉</t>
  </si>
  <si>
    <t>13120021006507</t>
  </si>
  <si>
    <t>杜美昕</t>
  </si>
  <si>
    <t>13120021006504</t>
  </si>
  <si>
    <t>蔡翠</t>
  </si>
  <si>
    <t>13080072601304</t>
  </si>
  <si>
    <t>柯璐</t>
  </si>
  <si>
    <t>13080021005608</t>
  </si>
  <si>
    <t>附件3</t>
  </si>
  <si>
    <t>2020年黄石港区免笔试岗位教师招聘面试成绩公示名单</t>
  </si>
  <si>
    <t>成绩排名</t>
  </si>
  <si>
    <t>陈焱</t>
  </si>
  <si>
    <t>黄俊</t>
  </si>
  <si>
    <t>石蕴玉</t>
  </si>
  <si>
    <t>初中心理健康</t>
  </si>
  <si>
    <t>王琪</t>
  </si>
  <si>
    <t>黄银萍</t>
  </si>
  <si>
    <t>蔡梦琪</t>
  </si>
  <si>
    <t>初中音乐</t>
  </si>
  <si>
    <t>袁小然</t>
  </si>
  <si>
    <t>纪可</t>
  </si>
  <si>
    <t>於意</t>
  </si>
  <si>
    <t>冯彤彤</t>
  </si>
  <si>
    <t>姜苧</t>
  </si>
  <si>
    <t>雷晓文</t>
  </si>
  <si>
    <t>向笑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</si>
</sst>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9" fillId="0" borderId="4" applyNumberFormat="0" applyFill="0" applyAlignment="0" applyProtection="0"/>
    <xf numFmtId="0" fontId="6" fillId="7" borderId="0" applyNumberFormat="0" applyBorder="0" applyAlignment="0" applyProtection="0"/>
    <xf numFmtId="0" fontId="10" fillId="0" borderId="5" applyNumberFormat="0" applyFill="0" applyAlignment="0" applyProtection="0"/>
    <xf numFmtId="0" fontId="6" fillId="8" borderId="0" applyNumberFormat="0" applyBorder="0" applyAlignment="0" applyProtection="0"/>
    <xf numFmtId="0" fontId="24" fillId="4" borderId="6" applyNumberFormat="0" applyAlignment="0" applyProtection="0"/>
    <xf numFmtId="0" fontId="9" fillId="4" borderId="1" applyNumberFormat="0" applyAlignment="0" applyProtection="0"/>
    <xf numFmtId="0" fontId="18" fillId="9" borderId="7" applyNumberFormat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17" fillId="0" borderId="8" applyNumberFormat="0" applyFill="0" applyAlignment="0" applyProtection="0"/>
    <xf numFmtId="0" fontId="14" fillId="0" borderId="9" applyNumberFormat="0" applyFill="0" applyAlignment="0" applyProtection="0"/>
    <xf numFmtId="0" fontId="21" fillId="10" borderId="0" applyNumberFormat="0" applyBorder="0" applyAlignment="0" applyProtection="0"/>
    <xf numFmtId="0" fontId="16" fillId="8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0" fillId="6" borderId="0" applyNumberFormat="0" applyBorder="0" applyAlignment="0" applyProtection="0"/>
    <xf numFmtId="0" fontId="8" fillId="0" borderId="0">
      <alignment/>
      <protection/>
    </xf>
    <xf numFmtId="0" fontId="0" fillId="8" borderId="0" applyNumberFormat="0" applyBorder="0" applyAlignment="0" applyProtection="0"/>
    <xf numFmtId="0" fontId="6" fillId="16" borderId="0" applyNumberFormat="0" applyBorder="0" applyAlignment="0" applyProtection="0"/>
    <xf numFmtId="0" fontId="0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0" fillId="8" borderId="0" applyNumberFormat="0" applyBorder="0" applyAlignment="0" applyProtection="0"/>
    <xf numFmtId="0" fontId="6" fillId="17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</cellStyleXfs>
  <cellXfs count="7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0" xfId="56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7" fillId="18" borderId="10" xfId="0" applyFont="1" applyFill="1" applyBorder="1" applyAlignment="1">
      <alignment horizontal="center" vertical="center" wrapText="1"/>
    </xf>
    <xf numFmtId="0" fontId="28" fillId="0" borderId="10" xfId="64" applyFont="1" applyFill="1" applyBorder="1" applyAlignment="1">
      <alignment horizontal="center" vertical="center" wrapText="1"/>
      <protection/>
    </xf>
    <xf numFmtId="0" fontId="28" fillId="2" borderId="10" xfId="56" applyFont="1" applyFill="1" applyBorder="1" applyAlignment="1">
      <alignment horizontal="center" vertical="center" wrapText="1"/>
      <protection/>
    </xf>
    <xf numFmtId="0" fontId="28" fillId="2" borderId="12" xfId="0" applyFont="1" applyFill="1" applyBorder="1" applyAlignment="1">
      <alignment horizontal="center" vertical="center"/>
    </xf>
    <xf numFmtId="0" fontId="27" fillId="18" borderId="10" xfId="64" applyFont="1" applyFill="1" applyBorder="1" applyAlignment="1">
      <alignment horizontal="center" vertical="center" wrapText="1"/>
      <protection/>
    </xf>
    <xf numFmtId="0" fontId="28" fillId="2" borderId="10" xfId="0" applyFont="1" applyFill="1" applyBorder="1" applyAlignment="1">
      <alignment horizontal="center" vertical="center" wrapText="1"/>
    </xf>
    <xf numFmtId="0" fontId="29" fillId="18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0" fillId="2" borderId="10" xfId="0" applyFont="1" applyFill="1" applyBorder="1" applyAlignment="1">
      <alignment horizontal="center" vertical="center" wrapText="1"/>
    </xf>
    <xf numFmtId="0" fontId="30" fillId="2" borderId="10" xfId="56" applyFont="1" applyFill="1" applyBorder="1" applyAlignment="1">
      <alignment horizontal="center" vertical="center" wrapText="1"/>
      <protection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1" fillId="18" borderId="12" xfId="0" applyFont="1" applyFill="1" applyBorder="1" applyAlignment="1">
      <alignment horizontal="center" vertical="center" wrapText="1"/>
    </xf>
    <xf numFmtId="0" fontId="32" fillId="0" borderId="10" xfId="64" applyFont="1" applyFill="1" applyBorder="1" applyAlignment="1">
      <alignment horizontal="center" vertical="center" wrapText="1"/>
      <protection/>
    </xf>
    <xf numFmtId="0" fontId="32" fillId="2" borderId="10" xfId="56" applyFont="1" applyFill="1" applyBorder="1" applyAlignment="1">
      <alignment horizontal="center" vertical="center" wrapText="1"/>
      <protection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1" fillId="18" borderId="12" xfId="0" applyFont="1" applyFill="1" applyBorder="1" applyAlignment="1">
      <alignment horizontal="center" vertical="center"/>
    </xf>
    <xf numFmtId="0" fontId="30" fillId="0" borderId="10" xfId="64" applyFont="1" applyFill="1" applyBorder="1" applyAlignment="1">
      <alignment horizontal="center" vertical="center" wrapText="1"/>
      <protection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49" fontId="32" fillId="2" borderId="1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3" fillId="18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7" fillId="2" borderId="13" xfId="56" applyFont="1" applyFill="1" applyBorder="1" applyAlignment="1">
      <alignment horizontal="center" vertical="center" wrapText="1"/>
      <protection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8" fillId="18" borderId="12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8" fillId="18" borderId="12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0" xfId="64" applyFont="1" applyBorder="1" applyAlignment="1">
      <alignment horizontal="center" vertical="center" wrapText="1"/>
      <protection/>
    </xf>
    <xf numFmtId="0" fontId="27" fillId="0" borderId="10" xfId="64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" borderId="10" xfId="64" applyFont="1" applyFill="1" applyBorder="1" applyAlignment="1">
      <alignment horizontal="center" vertical="center" wrapText="1"/>
      <protection/>
    </xf>
    <xf numFmtId="0" fontId="27" fillId="0" borderId="12" xfId="65" applyFont="1" applyBorder="1" applyAlignment="1">
      <alignment horizontal="center" vertical="center" wrapText="1"/>
      <protection/>
    </xf>
    <xf numFmtId="0" fontId="28" fillId="0" borderId="12" xfId="65" applyFont="1" applyBorder="1" applyAlignment="1">
      <alignment horizontal="center" vertical="center"/>
      <protection/>
    </xf>
    <xf numFmtId="0" fontId="27" fillId="0" borderId="10" xfId="65" applyFont="1" applyBorder="1" applyAlignment="1">
      <alignment horizontal="center" vertical="center" wrapText="1"/>
      <protection/>
    </xf>
    <xf numFmtId="0" fontId="28" fillId="0" borderId="10" xfId="65" applyFont="1" applyBorder="1" applyAlignment="1">
      <alignment horizontal="center" vertical="center"/>
      <protection/>
    </xf>
    <xf numFmtId="0" fontId="28" fillId="2" borderId="10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7" fillId="0" borderId="12" xfId="56" applyFont="1" applyFill="1" applyBorder="1" applyAlignment="1">
      <alignment horizontal="center" vertical="center" wrapText="1"/>
      <protection/>
    </xf>
    <xf numFmtId="0" fontId="28" fillId="18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27" fillId="18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7" fillId="0" borderId="14" xfId="65" applyFont="1" applyBorder="1" applyAlignment="1">
      <alignment horizontal="center" vertical="center" wrapText="1"/>
      <protection/>
    </xf>
    <xf numFmtId="0" fontId="27" fillId="18" borderId="10" xfId="65" applyFont="1" applyFill="1" applyBorder="1" applyAlignment="1">
      <alignment horizontal="center" vertical="center" wrapText="1"/>
      <protection/>
    </xf>
    <xf numFmtId="0" fontId="27" fillId="0" borderId="10" xfId="56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 quotePrefix="1">
      <alignment horizontal="center" vertical="center" wrapText="1"/>
    </xf>
    <xf numFmtId="0" fontId="0" fillId="2" borderId="10" xfId="0" applyFont="1" applyFill="1" applyBorder="1" applyAlignment="1" quotePrefix="1">
      <alignment horizontal="center" vertical="center"/>
    </xf>
    <xf numFmtId="0" fontId="0" fillId="0" borderId="10" xfId="64" applyFont="1" applyBorder="1" applyAlignment="1" quotePrefix="1">
      <alignment horizontal="center" vertical="center" wrapText="1"/>
      <protection/>
    </xf>
    <xf numFmtId="0" fontId="0" fillId="0" borderId="10" xfId="0" applyFont="1" applyFill="1" applyBorder="1" applyAlignment="1" quotePrefix="1">
      <alignment horizontal="center" vertical="center" wrapText="1"/>
    </xf>
    <xf numFmtId="0" fontId="0" fillId="2" borderId="10" xfId="64" applyFont="1" applyFill="1" applyBorder="1" applyAlignment="1" quotePrefix="1">
      <alignment horizontal="center" vertical="center" wrapText="1"/>
      <protection/>
    </xf>
    <xf numFmtId="0" fontId="0" fillId="0" borderId="10" xfId="0" applyFont="1" applyFill="1" applyBorder="1" applyAlignment="1" quotePrefix="1">
      <alignment horizontal="center" vertical="center"/>
    </xf>
    <xf numFmtId="0" fontId="3" fillId="2" borderId="10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9"/>
  <sheetViews>
    <sheetView tabSelected="1" workbookViewId="0" topLeftCell="A1">
      <pane xSplit="2" ySplit="3" topLeftCell="C4" activePane="bottomRight" state="frozen"/>
      <selection pane="bottomRight" activeCell="H8" sqref="H8"/>
    </sheetView>
  </sheetViews>
  <sheetFormatPr defaultColWidth="8.75390625" defaultRowHeight="13.5"/>
  <cols>
    <col min="1" max="1" width="9.25390625" style="15" customWidth="1"/>
    <col min="2" max="2" width="17.375" style="15" customWidth="1"/>
    <col min="3" max="3" width="14.00390625" style="15" customWidth="1"/>
    <col min="4" max="4" width="6.50390625" style="15" customWidth="1"/>
    <col min="5" max="6" width="9.00390625" style="15" bestFit="1" customWidth="1"/>
    <col min="7" max="7" width="9.00390625" style="33" bestFit="1" customWidth="1"/>
    <col min="8" max="9" width="9.00390625" style="15" bestFit="1" customWidth="1"/>
    <col min="10" max="10" width="6.625" style="15" customWidth="1"/>
    <col min="11" max="11" width="11.25390625" style="15" customWidth="1"/>
    <col min="12" max="16384" width="9.00390625" style="15" bestFit="1" customWidth="1"/>
  </cols>
  <sheetData>
    <row r="1" ht="30.75" customHeight="1">
      <c r="A1" s="34" t="s">
        <v>0</v>
      </c>
    </row>
    <row r="2" spans="1:11" ht="42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31" customFormat="1" ht="45" customHeight="1">
      <c r="A3" s="3" t="s">
        <v>2</v>
      </c>
      <c r="B3" s="3" t="s">
        <v>3</v>
      </c>
      <c r="C3" s="4" t="s">
        <v>4</v>
      </c>
      <c r="D3" s="35" t="s">
        <v>5</v>
      </c>
      <c r="E3" s="36" t="s">
        <v>6</v>
      </c>
      <c r="F3" s="37" t="s">
        <v>7</v>
      </c>
      <c r="G3" s="38" t="s">
        <v>8</v>
      </c>
      <c r="H3" s="37" t="s">
        <v>9</v>
      </c>
      <c r="I3" s="37" t="s">
        <v>10</v>
      </c>
      <c r="J3" s="37" t="s">
        <v>11</v>
      </c>
      <c r="K3" s="37" t="s">
        <v>12</v>
      </c>
    </row>
    <row r="4" spans="1:11" s="32" customFormat="1" ht="21.75" customHeight="1">
      <c r="A4" s="3" t="s">
        <v>13</v>
      </c>
      <c r="B4" s="65" t="s">
        <v>14</v>
      </c>
      <c r="C4" s="3" t="s">
        <v>15</v>
      </c>
      <c r="D4" s="40">
        <v>3</v>
      </c>
      <c r="E4" s="29">
        <v>73.35</v>
      </c>
      <c r="F4" s="10">
        <f aca="true" t="shared" si="0" ref="F4:F67">E4*0.4</f>
        <v>29.34</v>
      </c>
      <c r="G4" s="41">
        <v>83.6</v>
      </c>
      <c r="H4" s="10">
        <f aca="true" t="shared" si="1" ref="H4:H67">G4*0.6</f>
        <v>50.16</v>
      </c>
      <c r="I4" s="10">
        <f aca="true" t="shared" si="2" ref="I4:I67">F4+H4</f>
        <v>79.5</v>
      </c>
      <c r="J4" s="10">
        <v>1</v>
      </c>
      <c r="K4" s="10" t="s">
        <v>16</v>
      </c>
    </row>
    <row r="5" spans="1:11" s="32" customFormat="1" ht="21.75" customHeight="1">
      <c r="A5" s="3" t="s">
        <v>17</v>
      </c>
      <c r="B5" s="65" t="s">
        <v>18</v>
      </c>
      <c r="C5" s="3" t="s">
        <v>15</v>
      </c>
      <c r="D5" s="40">
        <v>3</v>
      </c>
      <c r="E5" s="29">
        <v>72.95</v>
      </c>
      <c r="F5" s="10">
        <f t="shared" si="0"/>
        <v>29.180000000000003</v>
      </c>
      <c r="G5" s="41">
        <v>80.8</v>
      </c>
      <c r="H5" s="10">
        <f t="shared" si="1"/>
        <v>48.48</v>
      </c>
      <c r="I5" s="10">
        <f t="shared" si="2"/>
        <v>77.66</v>
      </c>
      <c r="J5" s="10">
        <v>2</v>
      </c>
      <c r="K5" s="10" t="s">
        <v>16</v>
      </c>
    </row>
    <row r="6" spans="1:11" s="32" customFormat="1" ht="21.75" customHeight="1">
      <c r="A6" s="3" t="s">
        <v>19</v>
      </c>
      <c r="B6" s="65" t="s">
        <v>20</v>
      </c>
      <c r="C6" s="3" t="s">
        <v>15</v>
      </c>
      <c r="D6" s="40">
        <v>3</v>
      </c>
      <c r="E6" s="29">
        <v>69.3</v>
      </c>
      <c r="F6" s="10">
        <f t="shared" si="0"/>
        <v>27.72</v>
      </c>
      <c r="G6" s="41">
        <v>80.4</v>
      </c>
      <c r="H6" s="10">
        <f t="shared" si="1"/>
        <v>48.24</v>
      </c>
      <c r="I6" s="10">
        <f t="shared" si="2"/>
        <v>75.96000000000001</v>
      </c>
      <c r="J6" s="10">
        <v>3</v>
      </c>
      <c r="K6" s="10" t="s">
        <v>16</v>
      </c>
    </row>
    <row r="7" spans="1:11" s="32" customFormat="1" ht="21.75" customHeight="1">
      <c r="A7" s="3" t="s">
        <v>21</v>
      </c>
      <c r="B7" s="65" t="s">
        <v>22</v>
      </c>
      <c r="C7" s="3" t="s">
        <v>15</v>
      </c>
      <c r="D7" s="40">
        <v>3</v>
      </c>
      <c r="E7" s="29">
        <v>69.5</v>
      </c>
      <c r="F7" s="10">
        <f t="shared" si="0"/>
        <v>27.8</v>
      </c>
      <c r="G7" s="41">
        <v>77.4</v>
      </c>
      <c r="H7" s="10">
        <f t="shared" si="1"/>
        <v>46.440000000000005</v>
      </c>
      <c r="I7" s="10">
        <f t="shared" si="2"/>
        <v>74.24000000000001</v>
      </c>
      <c r="J7" s="10">
        <v>4</v>
      </c>
      <c r="K7" s="10"/>
    </row>
    <row r="8" spans="1:11" s="32" customFormat="1" ht="21.75" customHeight="1">
      <c r="A8" s="3" t="s">
        <v>23</v>
      </c>
      <c r="B8" s="65" t="s">
        <v>24</v>
      </c>
      <c r="C8" s="3" t="s">
        <v>15</v>
      </c>
      <c r="D8" s="40">
        <v>3</v>
      </c>
      <c r="E8" s="29">
        <v>68.3</v>
      </c>
      <c r="F8" s="10">
        <f t="shared" si="0"/>
        <v>27.32</v>
      </c>
      <c r="G8" s="41">
        <v>78.2</v>
      </c>
      <c r="H8" s="10">
        <f t="shared" si="1"/>
        <v>46.92</v>
      </c>
      <c r="I8" s="10">
        <f t="shared" si="2"/>
        <v>74.24000000000001</v>
      </c>
      <c r="J8" s="10">
        <v>4</v>
      </c>
      <c r="K8" s="10"/>
    </row>
    <row r="9" spans="1:11" s="32" customFormat="1" ht="21.75" customHeight="1">
      <c r="A9" s="3" t="s">
        <v>25</v>
      </c>
      <c r="B9" s="65" t="s">
        <v>26</v>
      </c>
      <c r="C9" s="3" t="s">
        <v>15</v>
      </c>
      <c r="D9" s="40">
        <v>3</v>
      </c>
      <c r="E9" s="29">
        <v>57.8</v>
      </c>
      <c r="F9" s="10">
        <f t="shared" si="0"/>
        <v>23.12</v>
      </c>
      <c r="G9" s="41">
        <v>77.6</v>
      </c>
      <c r="H9" s="10">
        <f t="shared" si="1"/>
        <v>46.559999999999995</v>
      </c>
      <c r="I9" s="10">
        <f t="shared" si="2"/>
        <v>69.67999999999999</v>
      </c>
      <c r="J9" s="10">
        <v>6</v>
      </c>
      <c r="K9" s="10"/>
    </row>
    <row r="10" spans="1:11" s="32" customFormat="1" ht="21.75" customHeight="1">
      <c r="A10" s="3" t="s">
        <v>27</v>
      </c>
      <c r="B10" s="65" t="s">
        <v>28</v>
      </c>
      <c r="C10" s="3" t="s">
        <v>15</v>
      </c>
      <c r="D10" s="40">
        <v>3</v>
      </c>
      <c r="E10" s="29">
        <v>65.85</v>
      </c>
      <c r="F10" s="10">
        <f t="shared" si="0"/>
        <v>26.34</v>
      </c>
      <c r="G10" s="41">
        <v>71.4</v>
      </c>
      <c r="H10" s="10">
        <f t="shared" si="1"/>
        <v>42.84</v>
      </c>
      <c r="I10" s="10">
        <f t="shared" si="2"/>
        <v>69.18</v>
      </c>
      <c r="J10" s="10">
        <v>7</v>
      </c>
      <c r="K10" s="10"/>
    </row>
    <row r="11" spans="1:11" s="32" customFormat="1" ht="21.75" customHeight="1">
      <c r="A11" s="3" t="s">
        <v>29</v>
      </c>
      <c r="B11" s="65" t="s">
        <v>30</v>
      </c>
      <c r="C11" s="3" t="s">
        <v>15</v>
      </c>
      <c r="D11" s="40">
        <v>3</v>
      </c>
      <c r="E11" s="29">
        <v>50.05</v>
      </c>
      <c r="F11" s="10">
        <f t="shared" si="0"/>
        <v>20.02</v>
      </c>
      <c r="G11" s="41">
        <v>80.2</v>
      </c>
      <c r="H11" s="10">
        <f t="shared" si="1"/>
        <v>48.12</v>
      </c>
      <c r="I11" s="10">
        <f t="shared" si="2"/>
        <v>68.14</v>
      </c>
      <c r="J11" s="10">
        <v>8</v>
      </c>
      <c r="K11" s="10"/>
    </row>
    <row r="12" spans="1:11" s="32" customFormat="1" ht="21.75" customHeight="1">
      <c r="A12" s="3" t="s">
        <v>31</v>
      </c>
      <c r="B12" s="65" t="s">
        <v>32</v>
      </c>
      <c r="C12" s="4" t="s">
        <v>33</v>
      </c>
      <c r="D12" s="35">
        <v>2</v>
      </c>
      <c r="E12" s="29">
        <v>71.4</v>
      </c>
      <c r="F12" s="10">
        <f t="shared" si="0"/>
        <v>28.560000000000002</v>
      </c>
      <c r="G12" s="41">
        <v>82.6</v>
      </c>
      <c r="H12" s="10">
        <f t="shared" si="1"/>
        <v>49.559999999999995</v>
      </c>
      <c r="I12" s="10">
        <f t="shared" si="2"/>
        <v>78.12</v>
      </c>
      <c r="J12" s="10">
        <v>1</v>
      </c>
      <c r="K12" s="10" t="s">
        <v>16</v>
      </c>
    </row>
    <row r="13" spans="1:11" s="32" customFormat="1" ht="21.75" customHeight="1">
      <c r="A13" s="3" t="s">
        <v>34</v>
      </c>
      <c r="B13" s="65" t="s">
        <v>35</v>
      </c>
      <c r="C13" s="4" t="s">
        <v>33</v>
      </c>
      <c r="D13" s="35">
        <v>2</v>
      </c>
      <c r="E13" s="29">
        <v>73.05</v>
      </c>
      <c r="F13" s="10">
        <f t="shared" si="0"/>
        <v>29.22</v>
      </c>
      <c r="G13" s="41">
        <v>80.2</v>
      </c>
      <c r="H13" s="10">
        <f t="shared" si="1"/>
        <v>48.12</v>
      </c>
      <c r="I13" s="10">
        <f t="shared" si="2"/>
        <v>77.34</v>
      </c>
      <c r="J13" s="10">
        <v>2</v>
      </c>
      <c r="K13" s="10" t="s">
        <v>16</v>
      </c>
    </row>
    <row r="14" spans="1:11" s="32" customFormat="1" ht="21.75" customHeight="1">
      <c r="A14" s="3" t="s">
        <v>36</v>
      </c>
      <c r="B14" s="65" t="s">
        <v>37</v>
      </c>
      <c r="C14" s="4" t="s">
        <v>33</v>
      </c>
      <c r="D14" s="35">
        <v>2</v>
      </c>
      <c r="E14" s="29">
        <v>69.65</v>
      </c>
      <c r="F14" s="10">
        <f t="shared" si="0"/>
        <v>27.860000000000003</v>
      </c>
      <c r="G14" s="41">
        <v>80</v>
      </c>
      <c r="H14" s="10">
        <f t="shared" si="1"/>
        <v>48</v>
      </c>
      <c r="I14" s="10">
        <f t="shared" si="2"/>
        <v>75.86</v>
      </c>
      <c r="J14" s="10">
        <v>3</v>
      </c>
      <c r="K14" s="10"/>
    </row>
    <row r="15" spans="1:11" s="32" customFormat="1" ht="21.75" customHeight="1">
      <c r="A15" s="3" t="s">
        <v>38</v>
      </c>
      <c r="B15" s="65" t="s">
        <v>39</v>
      </c>
      <c r="C15" s="4" t="s">
        <v>33</v>
      </c>
      <c r="D15" s="35">
        <v>2</v>
      </c>
      <c r="E15" s="29">
        <v>72</v>
      </c>
      <c r="F15" s="10">
        <f t="shared" si="0"/>
        <v>28.8</v>
      </c>
      <c r="G15" s="41">
        <v>76</v>
      </c>
      <c r="H15" s="10">
        <f t="shared" si="1"/>
        <v>45.6</v>
      </c>
      <c r="I15" s="10">
        <f t="shared" si="2"/>
        <v>74.4</v>
      </c>
      <c r="J15" s="10">
        <v>4</v>
      </c>
      <c r="K15" s="10"/>
    </row>
    <row r="16" spans="1:11" s="32" customFormat="1" ht="21.75" customHeight="1">
      <c r="A16" s="3" t="s">
        <v>40</v>
      </c>
      <c r="B16" s="65" t="s">
        <v>41</v>
      </c>
      <c r="C16" s="4" t="s">
        <v>33</v>
      </c>
      <c r="D16" s="35">
        <v>2</v>
      </c>
      <c r="E16" s="29">
        <v>67.75</v>
      </c>
      <c r="F16" s="10">
        <f t="shared" si="0"/>
        <v>27.1</v>
      </c>
      <c r="G16" s="41">
        <v>77.6</v>
      </c>
      <c r="H16" s="10">
        <f t="shared" si="1"/>
        <v>46.559999999999995</v>
      </c>
      <c r="I16" s="10">
        <f t="shared" si="2"/>
        <v>73.66</v>
      </c>
      <c r="J16" s="10">
        <v>5</v>
      </c>
      <c r="K16" s="10"/>
    </row>
    <row r="17" spans="1:11" s="32" customFormat="1" ht="21.75" customHeight="1">
      <c r="A17" s="3" t="s">
        <v>42</v>
      </c>
      <c r="B17" s="65" t="s">
        <v>43</v>
      </c>
      <c r="C17" s="4" t="s">
        <v>33</v>
      </c>
      <c r="D17" s="35">
        <v>2</v>
      </c>
      <c r="E17" s="29">
        <v>67.6</v>
      </c>
      <c r="F17" s="10">
        <f t="shared" si="0"/>
        <v>27.04</v>
      </c>
      <c r="G17" s="41">
        <v>76.4</v>
      </c>
      <c r="H17" s="10">
        <f t="shared" si="1"/>
        <v>45.84</v>
      </c>
      <c r="I17" s="10">
        <f t="shared" si="2"/>
        <v>72.88</v>
      </c>
      <c r="J17" s="10">
        <v>6</v>
      </c>
      <c r="K17" s="10"/>
    </row>
    <row r="18" spans="1:11" s="32" customFormat="1" ht="21.75" customHeight="1">
      <c r="A18" s="3" t="s">
        <v>44</v>
      </c>
      <c r="B18" s="65" t="s">
        <v>45</v>
      </c>
      <c r="C18" s="4" t="s">
        <v>46</v>
      </c>
      <c r="D18" s="35">
        <v>3</v>
      </c>
      <c r="E18" s="29">
        <v>71.1</v>
      </c>
      <c r="F18" s="10">
        <f t="shared" si="0"/>
        <v>28.439999999999998</v>
      </c>
      <c r="G18" s="41">
        <v>79.6</v>
      </c>
      <c r="H18" s="10">
        <f t="shared" si="1"/>
        <v>47.76</v>
      </c>
      <c r="I18" s="10">
        <f t="shared" si="2"/>
        <v>76.19999999999999</v>
      </c>
      <c r="J18" s="10">
        <v>1</v>
      </c>
      <c r="K18" s="10" t="s">
        <v>16</v>
      </c>
    </row>
    <row r="19" spans="1:11" s="32" customFormat="1" ht="21.75" customHeight="1">
      <c r="A19" s="3" t="s">
        <v>47</v>
      </c>
      <c r="B19" s="65" t="s">
        <v>48</v>
      </c>
      <c r="C19" s="4" t="s">
        <v>46</v>
      </c>
      <c r="D19" s="35">
        <v>3</v>
      </c>
      <c r="E19" s="29">
        <v>69.7</v>
      </c>
      <c r="F19" s="10">
        <f t="shared" si="0"/>
        <v>27.880000000000003</v>
      </c>
      <c r="G19" s="41">
        <v>79.6</v>
      </c>
      <c r="H19" s="10">
        <f t="shared" si="1"/>
        <v>47.76</v>
      </c>
      <c r="I19" s="10">
        <f t="shared" si="2"/>
        <v>75.64</v>
      </c>
      <c r="J19" s="10">
        <v>2</v>
      </c>
      <c r="K19" s="10" t="s">
        <v>16</v>
      </c>
    </row>
    <row r="20" spans="1:11" s="32" customFormat="1" ht="21.75" customHeight="1">
      <c r="A20" s="3" t="s">
        <v>49</v>
      </c>
      <c r="B20" s="65" t="s">
        <v>50</v>
      </c>
      <c r="C20" s="4" t="s">
        <v>46</v>
      </c>
      <c r="D20" s="35">
        <v>3</v>
      </c>
      <c r="E20" s="29">
        <v>69.85</v>
      </c>
      <c r="F20" s="10">
        <f t="shared" si="0"/>
        <v>27.939999999999998</v>
      </c>
      <c r="G20" s="41">
        <v>78.4</v>
      </c>
      <c r="H20" s="10">
        <f t="shared" si="1"/>
        <v>47.04</v>
      </c>
      <c r="I20" s="10">
        <f t="shared" si="2"/>
        <v>74.97999999999999</v>
      </c>
      <c r="J20" s="10">
        <v>3</v>
      </c>
      <c r="K20" s="10" t="s">
        <v>16</v>
      </c>
    </row>
    <row r="21" spans="1:11" s="32" customFormat="1" ht="21.75" customHeight="1">
      <c r="A21" s="3" t="s">
        <v>51</v>
      </c>
      <c r="B21" s="65" t="s">
        <v>52</v>
      </c>
      <c r="C21" s="4" t="s">
        <v>46</v>
      </c>
      <c r="D21" s="35">
        <v>3</v>
      </c>
      <c r="E21" s="29">
        <v>68.85</v>
      </c>
      <c r="F21" s="10">
        <f t="shared" si="0"/>
        <v>27.54</v>
      </c>
      <c r="G21" s="41">
        <v>76.6</v>
      </c>
      <c r="H21" s="10">
        <f t="shared" si="1"/>
        <v>45.959999999999994</v>
      </c>
      <c r="I21" s="10">
        <f t="shared" si="2"/>
        <v>73.5</v>
      </c>
      <c r="J21" s="10">
        <v>4</v>
      </c>
      <c r="K21" s="10"/>
    </row>
    <row r="22" spans="1:11" s="32" customFormat="1" ht="21.75" customHeight="1">
      <c r="A22" s="3" t="s">
        <v>53</v>
      </c>
      <c r="B22" s="65" t="s">
        <v>54</v>
      </c>
      <c r="C22" s="4" t="s">
        <v>46</v>
      </c>
      <c r="D22" s="35">
        <v>3</v>
      </c>
      <c r="E22" s="29">
        <v>60.8</v>
      </c>
      <c r="F22" s="10">
        <f t="shared" si="0"/>
        <v>24.32</v>
      </c>
      <c r="G22" s="41">
        <v>79.6</v>
      </c>
      <c r="H22" s="10">
        <f t="shared" si="1"/>
        <v>47.76</v>
      </c>
      <c r="I22" s="10">
        <f t="shared" si="2"/>
        <v>72.08</v>
      </c>
      <c r="J22" s="10">
        <v>5</v>
      </c>
      <c r="K22" s="10"/>
    </row>
    <row r="23" spans="1:11" s="32" customFormat="1" ht="21.75" customHeight="1">
      <c r="A23" s="3" t="s">
        <v>55</v>
      </c>
      <c r="B23" s="65" t="s">
        <v>56</v>
      </c>
      <c r="C23" s="4" t="s">
        <v>46</v>
      </c>
      <c r="D23" s="35">
        <v>3</v>
      </c>
      <c r="E23" s="29">
        <v>59.35</v>
      </c>
      <c r="F23" s="10">
        <f t="shared" si="0"/>
        <v>23.740000000000002</v>
      </c>
      <c r="G23" s="41">
        <v>78.6</v>
      </c>
      <c r="H23" s="10">
        <f t="shared" si="1"/>
        <v>47.16</v>
      </c>
      <c r="I23" s="10">
        <f t="shared" si="2"/>
        <v>70.9</v>
      </c>
      <c r="J23" s="10">
        <v>6</v>
      </c>
      <c r="K23" s="10"/>
    </row>
    <row r="24" spans="1:11" s="32" customFormat="1" ht="21.75" customHeight="1">
      <c r="A24" s="3" t="s">
        <v>57</v>
      </c>
      <c r="B24" s="65" t="s">
        <v>58</v>
      </c>
      <c r="C24" s="4" t="s">
        <v>46</v>
      </c>
      <c r="D24" s="35">
        <v>3</v>
      </c>
      <c r="E24" s="29">
        <v>49.9</v>
      </c>
      <c r="F24" s="10">
        <f t="shared" si="0"/>
        <v>19.96</v>
      </c>
      <c r="G24" s="41">
        <v>74.4</v>
      </c>
      <c r="H24" s="10">
        <f t="shared" si="1"/>
        <v>44.64</v>
      </c>
      <c r="I24" s="10">
        <f t="shared" si="2"/>
        <v>64.6</v>
      </c>
      <c r="J24" s="10">
        <v>7</v>
      </c>
      <c r="K24" s="10"/>
    </row>
    <row r="25" spans="1:11" s="32" customFormat="1" ht="21.75" customHeight="1">
      <c r="A25" s="3" t="s">
        <v>59</v>
      </c>
      <c r="B25" s="65" t="s">
        <v>60</v>
      </c>
      <c r="C25" s="4" t="s">
        <v>46</v>
      </c>
      <c r="D25" s="35">
        <v>3</v>
      </c>
      <c r="E25" s="29">
        <v>76.6</v>
      </c>
      <c r="F25" s="10">
        <f t="shared" si="0"/>
        <v>30.64</v>
      </c>
      <c r="G25" s="41">
        <v>-1</v>
      </c>
      <c r="H25" s="41">
        <v>-1</v>
      </c>
      <c r="I25" s="10">
        <v>30.64</v>
      </c>
      <c r="J25" s="10">
        <v>8</v>
      </c>
      <c r="K25" s="10"/>
    </row>
    <row r="26" spans="1:11" s="32" customFormat="1" ht="21.75" customHeight="1">
      <c r="A26" s="3" t="s">
        <v>61</v>
      </c>
      <c r="B26" s="65" t="s">
        <v>62</v>
      </c>
      <c r="C26" s="4" t="s">
        <v>63</v>
      </c>
      <c r="D26" s="35">
        <v>3</v>
      </c>
      <c r="E26" s="29">
        <v>77.25</v>
      </c>
      <c r="F26" s="10">
        <f t="shared" si="0"/>
        <v>30.900000000000002</v>
      </c>
      <c r="G26" s="41">
        <v>81.8</v>
      </c>
      <c r="H26" s="10">
        <f t="shared" si="1"/>
        <v>49.08</v>
      </c>
      <c r="I26" s="10">
        <f t="shared" si="2"/>
        <v>79.98</v>
      </c>
      <c r="J26" s="10">
        <v>1</v>
      </c>
      <c r="K26" s="10" t="s">
        <v>16</v>
      </c>
    </row>
    <row r="27" spans="1:11" s="32" customFormat="1" ht="21.75" customHeight="1">
      <c r="A27" s="3" t="s">
        <v>64</v>
      </c>
      <c r="B27" s="65" t="s">
        <v>65</v>
      </c>
      <c r="C27" s="4" t="s">
        <v>63</v>
      </c>
      <c r="D27" s="35">
        <v>3</v>
      </c>
      <c r="E27" s="29">
        <v>71.95</v>
      </c>
      <c r="F27" s="10">
        <f t="shared" si="0"/>
        <v>28.78</v>
      </c>
      <c r="G27" s="41">
        <v>81.8</v>
      </c>
      <c r="H27" s="10">
        <f t="shared" si="1"/>
        <v>49.08</v>
      </c>
      <c r="I27" s="10">
        <f t="shared" si="2"/>
        <v>77.86</v>
      </c>
      <c r="J27" s="10">
        <v>2</v>
      </c>
      <c r="K27" s="10" t="s">
        <v>16</v>
      </c>
    </row>
    <row r="28" spans="1:11" s="32" customFormat="1" ht="21.75" customHeight="1">
      <c r="A28" s="3" t="s">
        <v>66</v>
      </c>
      <c r="B28" s="65" t="s">
        <v>67</v>
      </c>
      <c r="C28" s="4" t="s">
        <v>63</v>
      </c>
      <c r="D28" s="35">
        <v>3</v>
      </c>
      <c r="E28" s="29">
        <v>73.25</v>
      </c>
      <c r="F28" s="10">
        <f t="shared" si="0"/>
        <v>29.3</v>
      </c>
      <c r="G28" s="41">
        <v>77.4</v>
      </c>
      <c r="H28" s="10">
        <f t="shared" si="1"/>
        <v>46.440000000000005</v>
      </c>
      <c r="I28" s="10">
        <f t="shared" si="2"/>
        <v>75.74000000000001</v>
      </c>
      <c r="J28" s="10">
        <v>3</v>
      </c>
      <c r="K28" s="10" t="s">
        <v>16</v>
      </c>
    </row>
    <row r="29" spans="1:11" s="32" customFormat="1" ht="21.75" customHeight="1">
      <c r="A29" s="3" t="s">
        <v>68</v>
      </c>
      <c r="B29" s="65" t="s">
        <v>69</v>
      </c>
      <c r="C29" s="4" t="s">
        <v>63</v>
      </c>
      <c r="D29" s="35">
        <v>3</v>
      </c>
      <c r="E29" s="29">
        <v>71</v>
      </c>
      <c r="F29" s="10">
        <f t="shared" si="0"/>
        <v>28.400000000000002</v>
      </c>
      <c r="G29" s="41">
        <v>78</v>
      </c>
      <c r="H29" s="10">
        <f t="shared" si="1"/>
        <v>46.8</v>
      </c>
      <c r="I29" s="10">
        <f t="shared" si="2"/>
        <v>75.2</v>
      </c>
      <c r="J29" s="10">
        <v>4</v>
      </c>
      <c r="K29" s="10"/>
    </row>
    <row r="30" spans="1:11" s="32" customFormat="1" ht="21.75" customHeight="1">
      <c r="A30" s="3" t="s">
        <v>70</v>
      </c>
      <c r="B30" s="65" t="s">
        <v>71</v>
      </c>
      <c r="C30" s="4" t="s">
        <v>63</v>
      </c>
      <c r="D30" s="35">
        <v>3</v>
      </c>
      <c r="E30" s="29">
        <v>70.5</v>
      </c>
      <c r="F30" s="10">
        <f t="shared" si="0"/>
        <v>28.200000000000003</v>
      </c>
      <c r="G30" s="41">
        <v>74</v>
      </c>
      <c r="H30" s="10">
        <f t="shared" si="1"/>
        <v>44.4</v>
      </c>
      <c r="I30" s="10">
        <f t="shared" si="2"/>
        <v>72.6</v>
      </c>
      <c r="J30" s="10">
        <v>5</v>
      </c>
      <c r="K30" s="10"/>
    </row>
    <row r="31" spans="1:11" s="32" customFormat="1" ht="21.75" customHeight="1">
      <c r="A31" s="3" t="s">
        <v>72</v>
      </c>
      <c r="B31" s="65" t="s">
        <v>73</v>
      </c>
      <c r="C31" s="4" t="s">
        <v>63</v>
      </c>
      <c r="D31" s="35">
        <v>3</v>
      </c>
      <c r="E31" s="29">
        <v>78.3</v>
      </c>
      <c r="F31" s="10">
        <f t="shared" si="0"/>
        <v>31.32</v>
      </c>
      <c r="G31" s="41">
        <v>-1</v>
      </c>
      <c r="H31" s="41">
        <v>-1</v>
      </c>
      <c r="I31" s="10">
        <v>31.32</v>
      </c>
      <c r="J31" s="10">
        <v>6</v>
      </c>
      <c r="K31" s="10"/>
    </row>
    <row r="32" spans="1:11" s="32" customFormat="1" ht="21.75" customHeight="1">
      <c r="A32" s="3" t="s">
        <v>74</v>
      </c>
      <c r="B32" s="65" t="s">
        <v>75</v>
      </c>
      <c r="C32" s="4" t="s">
        <v>63</v>
      </c>
      <c r="D32" s="35">
        <v>3</v>
      </c>
      <c r="E32" s="29">
        <v>77.05</v>
      </c>
      <c r="F32" s="10">
        <f t="shared" si="0"/>
        <v>30.82</v>
      </c>
      <c r="G32" s="41">
        <v>-1</v>
      </c>
      <c r="H32" s="41">
        <v>-1</v>
      </c>
      <c r="I32" s="10">
        <v>30.82</v>
      </c>
      <c r="J32" s="10">
        <v>7</v>
      </c>
      <c r="K32" s="10"/>
    </row>
    <row r="33" spans="1:11" s="32" customFormat="1" ht="21.75" customHeight="1">
      <c r="A33" s="3" t="s">
        <v>76</v>
      </c>
      <c r="B33" s="65" t="s">
        <v>77</v>
      </c>
      <c r="C33" s="4" t="s">
        <v>63</v>
      </c>
      <c r="D33" s="35">
        <v>3</v>
      </c>
      <c r="E33" s="29">
        <v>73.15</v>
      </c>
      <c r="F33" s="10">
        <f t="shared" si="0"/>
        <v>29.260000000000005</v>
      </c>
      <c r="G33" s="41">
        <v>-2</v>
      </c>
      <c r="H33" s="41">
        <v>-2</v>
      </c>
      <c r="I33" s="10">
        <v>29.260000000000005</v>
      </c>
      <c r="J33" s="10">
        <v>8</v>
      </c>
      <c r="K33" s="10"/>
    </row>
    <row r="34" spans="1:11" s="32" customFormat="1" ht="21.75" customHeight="1">
      <c r="A34" s="3" t="s">
        <v>78</v>
      </c>
      <c r="B34" s="65" t="s">
        <v>79</v>
      </c>
      <c r="C34" s="4" t="s">
        <v>63</v>
      </c>
      <c r="D34" s="35">
        <v>3</v>
      </c>
      <c r="E34" s="29">
        <v>70.45</v>
      </c>
      <c r="F34" s="10">
        <f t="shared" si="0"/>
        <v>28.180000000000003</v>
      </c>
      <c r="G34" s="41">
        <v>-1</v>
      </c>
      <c r="H34" s="41">
        <v>-1</v>
      </c>
      <c r="I34" s="10">
        <v>28.180000000000003</v>
      </c>
      <c r="J34" s="10">
        <v>9</v>
      </c>
      <c r="K34" s="10"/>
    </row>
    <row r="35" spans="1:11" s="32" customFormat="1" ht="21.75" customHeight="1">
      <c r="A35" s="42" t="s">
        <v>80</v>
      </c>
      <c r="B35" s="66" t="s">
        <v>81</v>
      </c>
      <c r="C35" s="3" t="s">
        <v>82</v>
      </c>
      <c r="D35" s="40">
        <v>6</v>
      </c>
      <c r="E35" s="29">
        <v>84.9</v>
      </c>
      <c r="F35" s="10">
        <f t="shared" si="0"/>
        <v>33.96</v>
      </c>
      <c r="G35" s="41">
        <v>85.4</v>
      </c>
      <c r="H35" s="10">
        <f t="shared" si="1"/>
        <v>51.24</v>
      </c>
      <c r="I35" s="10">
        <f t="shared" si="2"/>
        <v>85.2</v>
      </c>
      <c r="J35" s="10">
        <v>1</v>
      </c>
      <c r="K35" s="10" t="s">
        <v>16</v>
      </c>
    </row>
    <row r="36" spans="1:11" s="32" customFormat="1" ht="21.75" customHeight="1">
      <c r="A36" s="3" t="s">
        <v>83</v>
      </c>
      <c r="B36" s="65" t="s">
        <v>84</v>
      </c>
      <c r="C36" s="3" t="s">
        <v>82</v>
      </c>
      <c r="D36" s="40">
        <v>6</v>
      </c>
      <c r="E36" s="29">
        <v>79.95</v>
      </c>
      <c r="F36" s="10">
        <f t="shared" si="0"/>
        <v>31.980000000000004</v>
      </c>
      <c r="G36" s="41">
        <v>83.2</v>
      </c>
      <c r="H36" s="10">
        <f t="shared" si="1"/>
        <v>49.92</v>
      </c>
      <c r="I36" s="10">
        <f t="shared" si="2"/>
        <v>81.9</v>
      </c>
      <c r="J36" s="10">
        <v>2</v>
      </c>
      <c r="K36" s="10" t="s">
        <v>16</v>
      </c>
    </row>
    <row r="37" spans="1:11" s="32" customFormat="1" ht="21.75" customHeight="1">
      <c r="A37" s="3" t="s">
        <v>85</v>
      </c>
      <c r="B37" s="65" t="s">
        <v>86</v>
      </c>
      <c r="C37" s="3" t="s">
        <v>82</v>
      </c>
      <c r="D37" s="40">
        <v>6</v>
      </c>
      <c r="E37" s="29">
        <v>74.9</v>
      </c>
      <c r="F37" s="10">
        <f t="shared" si="0"/>
        <v>29.960000000000004</v>
      </c>
      <c r="G37" s="41">
        <v>83</v>
      </c>
      <c r="H37" s="10">
        <f t="shared" si="1"/>
        <v>49.8</v>
      </c>
      <c r="I37" s="10">
        <f t="shared" si="2"/>
        <v>79.76</v>
      </c>
      <c r="J37" s="10">
        <v>3</v>
      </c>
      <c r="K37" s="10" t="s">
        <v>16</v>
      </c>
    </row>
    <row r="38" spans="1:11" s="32" customFormat="1" ht="21.75" customHeight="1">
      <c r="A38" s="3" t="s">
        <v>87</v>
      </c>
      <c r="B38" s="65" t="s">
        <v>88</v>
      </c>
      <c r="C38" s="3" t="s">
        <v>82</v>
      </c>
      <c r="D38" s="40">
        <v>6</v>
      </c>
      <c r="E38" s="29">
        <v>80.5</v>
      </c>
      <c r="F38" s="10">
        <f t="shared" si="0"/>
        <v>32.2</v>
      </c>
      <c r="G38" s="41">
        <v>78.6</v>
      </c>
      <c r="H38" s="10">
        <f t="shared" si="1"/>
        <v>47.16</v>
      </c>
      <c r="I38" s="10">
        <f t="shared" si="2"/>
        <v>79.36</v>
      </c>
      <c r="J38" s="10">
        <v>4</v>
      </c>
      <c r="K38" s="10" t="s">
        <v>16</v>
      </c>
    </row>
    <row r="39" spans="1:11" s="32" customFormat="1" ht="21.75" customHeight="1">
      <c r="A39" s="3" t="s">
        <v>89</v>
      </c>
      <c r="B39" s="65" t="s">
        <v>90</v>
      </c>
      <c r="C39" s="3" t="s">
        <v>82</v>
      </c>
      <c r="D39" s="40">
        <v>6</v>
      </c>
      <c r="E39" s="29">
        <v>72.15</v>
      </c>
      <c r="F39" s="10">
        <f t="shared" si="0"/>
        <v>28.860000000000003</v>
      </c>
      <c r="G39" s="41">
        <v>83</v>
      </c>
      <c r="H39" s="10">
        <f t="shared" si="1"/>
        <v>49.8</v>
      </c>
      <c r="I39" s="10">
        <f t="shared" si="2"/>
        <v>78.66</v>
      </c>
      <c r="J39" s="10">
        <v>5</v>
      </c>
      <c r="K39" s="10" t="s">
        <v>16</v>
      </c>
    </row>
    <row r="40" spans="1:11" s="32" customFormat="1" ht="21.75" customHeight="1">
      <c r="A40" s="3" t="s">
        <v>91</v>
      </c>
      <c r="B40" s="65" t="s">
        <v>92</v>
      </c>
      <c r="C40" s="3" t="s">
        <v>82</v>
      </c>
      <c r="D40" s="40">
        <v>6</v>
      </c>
      <c r="E40" s="29">
        <v>77.55</v>
      </c>
      <c r="F40" s="10">
        <f t="shared" si="0"/>
        <v>31.02</v>
      </c>
      <c r="G40" s="41">
        <v>79.2</v>
      </c>
      <c r="H40" s="10">
        <f t="shared" si="1"/>
        <v>47.52</v>
      </c>
      <c r="I40" s="10">
        <f t="shared" si="2"/>
        <v>78.54</v>
      </c>
      <c r="J40" s="10">
        <v>6</v>
      </c>
      <c r="K40" s="10" t="s">
        <v>16</v>
      </c>
    </row>
    <row r="41" spans="1:11" s="32" customFormat="1" ht="21.75" customHeight="1">
      <c r="A41" s="3" t="s">
        <v>93</v>
      </c>
      <c r="B41" s="65" t="s">
        <v>94</v>
      </c>
      <c r="C41" s="3" t="s">
        <v>82</v>
      </c>
      <c r="D41" s="40">
        <v>6</v>
      </c>
      <c r="E41" s="29">
        <v>72.85</v>
      </c>
      <c r="F41" s="10">
        <f t="shared" si="0"/>
        <v>29.14</v>
      </c>
      <c r="G41" s="41">
        <v>81.2</v>
      </c>
      <c r="H41" s="10">
        <f t="shared" si="1"/>
        <v>48.72</v>
      </c>
      <c r="I41" s="10">
        <f t="shared" si="2"/>
        <v>77.86</v>
      </c>
      <c r="J41" s="10">
        <v>7</v>
      </c>
      <c r="K41" s="10"/>
    </row>
    <row r="42" spans="1:11" s="32" customFormat="1" ht="21.75" customHeight="1">
      <c r="A42" s="3" t="s">
        <v>95</v>
      </c>
      <c r="B42" s="65" t="s">
        <v>96</v>
      </c>
      <c r="C42" s="3" t="s">
        <v>82</v>
      </c>
      <c r="D42" s="40">
        <v>6</v>
      </c>
      <c r="E42" s="29">
        <v>74.1</v>
      </c>
      <c r="F42" s="10">
        <f t="shared" si="0"/>
        <v>29.64</v>
      </c>
      <c r="G42" s="41">
        <v>78.6</v>
      </c>
      <c r="H42" s="10">
        <f t="shared" si="1"/>
        <v>47.16</v>
      </c>
      <c r="I42" s="10">
        <f t="shared" si="2"/>
        <v>76.8</v>
      </c>
      <c r="J42" s="10">
        <v>8</v>
      </c>
      <c r="K42" s="10"/>
    </row>
    <row r="43" spans="1:11" s="32" customFormat="1" ht="21.75" customHeight="1">
      <c r="A43" s="3" t="s">
        <v>97</v>
      </c>
      <c r="B43" s="65" t="s">
        <v>98</v>
      </c>
      <c r="C43" s="3" t="s">
        <v>82</v>
      </c>
      <c r="D43" s="40">
        <v>6</v>
      </c>
      <c r="E43" s="29">
        <v>69.05</v>
      </c>
      <c r="F43" s="10">
        <f t="shared" si="0"/>
        <v>27.62</v>
      </c>
      <c r="G43" s="41">
        <v>81.8</v>
      </c>
      <c r="H43" s="10">
        <f t="shared" si="1"/>
        <v>49.08</v>
      </c>
      <c r="I43" s="10">
        <f t="shared" si="2"/>
        <v>76.7</v>
      </c>
      <c r="J43" s="10">
        <v>9</v>
      </c>
      <c r="K43" s="10"/>
    </row>
    <row r="44" spans="1:11" s="32" customFormat="1" ht="21.75" customHeight="1">
      <c r="A44" s="3" t="s">
        <v>99</v>
      </c>
      <c r="B44" s="65" t="s">
        <v>100</v>
      </c>
      <c r="C44" s="3" t="s">
        <v>82</v>
      </c>
      <c r="D44" s="40">
        <v>6</v>
      </c>
      <c r="E44" s="29">
        <v>68.15</v>
      </c>
      <c r="F44" s="10">
        <f t="shared" si="0"/>
        <v>27.260000000000005</v>
      </c>
      <c r="G44" s="41">
        <v>82</v>
      </c>
      <c r="H44" s="10">
        <f t="shared" si="1"/>
        <v>49.199999999999996</v>
      </c>
      <c r="I44" s="10">
        <f t="shared" si="2"/>
        <v>76.46000000000001</v>
      </c>
      <c r="J44" s="10">
        <v>10</v>
      </c>
      <c r="K44" s="10"/>
    </row>
    <row r="45" spans="1:11" s="32" customFormat="1" ht="21.75" customHeight="1">
      <c r="A45" s="3" t="s">
        <v>101</v>
      </c>
      <c r="B45" s="65" t="s">
        <v>102</v>
      </c>
      <c r="C45" s="3" t="s">
        <v>82</v>
      </c>
      <c r="D45" s="40">
        <v>6</v>
      </c>
      <c r="E45" s="29">
        <v>72.9</v>
      </c>
      <c r="F45" s="10">
        <f t="shared" si="0"/>
        <v>29.160000000000004</v>
      </c>
      <c r="G45" s="41">
        <v>78.4</v>
      </c>
      <c r="H45" s="10">
        <f t="shared" si="1"/>
        <v>47.04</v>
      </c>
      <c r="I45" s="10">
        <f t="shared" si="2"/>
        <v>76.2</v>
      </c>
      <c r="J45" s="10">
        <v>11</v>
      </c>
      <c r="K45" s="10"/>
    </row>
    <row r="46" spans="1:11" s="32" customFormat="1" ht="21.75" customHeight="1">
      <c r="A46" s="3" t="s">
        <v>103</v>
      </c>
      <c r="B46" s="65" t="s">
        <v>104</v>
      </c>
      <c r="C46" s="3" t="s">
        <v>82</v>
      </c>
      <c r="D46" s="40">
        <v>6</v>
      </c>
      <c r="E46" s="29">
        <v>73.05</v>
      </c>
      <c r="F46" s="10">
        <f t="shared" si="0"/>
        <v>29.22</v>
      </c>
      <c r="G46" s="41">
        <v>77.8</v>
      </c>
      <c r="H46" s="10">
        <f t="shared" si="1"/>
        <v>46.68</v>
      </c>
      <c r="I46" s="10">
        <f t="shared" si="2"/>
        <v>75.9</v>
      </c>
      <c r="J46" s="10">
        <v>12</v>
      </c>
      <c r="K46" s="10"/>
    </row>
    <row r="47" spans="1:11" s="32" customFormat="1" ht="21.75" customHeight="1">
      <c r="A47" s="3" t="s">
        <v>105</v>
      </c>
      <c r="B47" s="65" t="s">
        <v>106</v>
      </c>
      <c r="C47" s="3" t="s">
        <v>82</v>
      </c>
      <c r="D47" s="40">
        <v>6</v>
      </c>
      <c r="E47" s="29">
        <v>65.6</v>
      </c>
      <c r="F47" s="10">
        <f t="shared" si="0"/>
        <v>26.24</v>
      </c>
      <c r="G47" s="41">
        <v>81.4</v>
      </c>
      <c r="H47" s="10">
        <f t="shared" si="1"/>
        <v>48.84</v>
      </c>
      <c r="I47" s="10">
        <f t="shared" si="2"/>
        <v>75.08</v>
      </c>
      <c r="J47" s="10">
        <v>13</v>
      </c>
      <c r="K47" s="10"/>
    </row>
    <row r="48" spans="1:11" s="32" customFormat="1" ht="21.75" customHeight="1">
      <c r="A48" s="3" t="s">
        <v>107</v>
      </c>
      <c r="B48" s="65" t="s">
        <v>108</v>
      </c>
      <c r="C48" s="3" t="s">
        <v>82</v>
      </c>
      <c r="D48" s="40">
        <v>6</v>
      </c>
      <c r="E48" s="29">
        <v>68.65</v>
      </c>
      <c r="F48" s="10">
        <f t="shared" si="0"/>
        <v>27.460000000000004</v>
      </c>
      <c r="G48" s="41">
        <v>75.2</v>
      </c>
      <c r="H48" s="10">
        <f t="shared" si="1"/>
        <v>45.12</v>
      </c>
      <c r="I48" s="10">
        <f t="shared" si="2"/>
        <v>72.58</v>
      </c>
      <c r="J48" s="10">
        <v>14</v>
      </c>
      <c r="K48" s="10"/>
    </row>
    <row r="49" spans="1:11" s="32" customFormat="1" ht="21.75" customHeight="1">
      <c r="A49" s="3" t="s">
        <v>109</v>
      </c>
      <c r="B49" s="65" t="s">
        <v>110</v>
      </c>
      <c r="C49" s="3" t="s">
        <v>82</v>
      </c>
      <c r="D49" s="40">
        <v>6</v>
      </c>
      <c r="E49" s="29">
        <v>69.5</v>
      </c>
      <c r="F49" s="10">
        <f t="shared" si="0"/>
        <v>27.8</v>
      </c>
      <c r="G49" s="41">
        <v>73</v>
      </c>
      <c r="H49" s="10">
        <f t="shared" si="1"/>
        <v>43.8</v>
      </c>
      <c r="I49" s="10">
        <f t="shared" si="2"/>
        <v>71.6</v>
      </c>
      <c r="J49" s="10">
        <v>15</v>
      </c>
      <c r="K49" s="10"/>
    </row>
    <row r="50" spans="1:11" s="32" customFormat="1" ht="21.75" customHeight="1">
      <c r="A50" s="3" t="s">
        <v>111</v>
      </c>
      <c r="B50" s="65" t="s">
        <v>112</v>
      </c>
      <c r="C50" s="3" t="s">
        <v>82</v>
      </c>
      <c r="D50" s="40">
        <v>6</v>
      </c>
      <c r="E50" s="29">
        <v>67.05</v>
      </c>
      <c r="F50" s="10">
        <f t="shared" si="0"/>
        <v>26.82</v>
      </c>
      <c r="G50" s="41">
        <v>72.2</v>
      </c>
      <c r="H50" s="10">
        <f t="shared" si="1"/>
        <v>43.32</v>
      </c>
      <c r="I50" s="10">
        <f t="shared" si="2"/>
        <v>70.14</v>
      </c>
      <c r="J50" s="10">
        <v>16</v>
      </c>
      <c r="K50" s="10"/>
    </row>
    <row r="51" spans="1:11" s="32" customFormat="1" ht="21.75" customHeight="1">
      <c r="A51" s="3" t="s">
        <v>113</v>
      </c>
      <c r="B51" s="65" t="s">
        <v>114</v>
      </c>
      <c r="C51" s="3" t="s">
        <v>82</v>
      </c>
      <c r="D51" s="40">
        <v>6</v>
      </c>
      <c r="E51" s="29">
        <v>79.15</v>
      </c>
      <c r="F51" s="10">
        <f t="shared" si="0"/>
        <v>31.660000000000004</v>
      </c>
      <c r="G51" s="41">
        <v>-1</v>
      </c>
      <c r="H51" s="41">
        <v>-1</v>
      </c>
      <c r="I51" s="10">
        <v>31.660000000000004</v>
      </c>
      <c r="J51" s="10">
        <v>17</v>
      </c>
      <c r="K51" s="10"/>
    </row>
    <row r="52" spans="1:11" s="32" customFormat="1" ht="21.75" customHeight="1">
      <c r="A52" s="3" t="s">
        <v>115</v>
      </c>
      <c r="B52" s="65" t="s">
        <v>116</v>
      </c>
      <c r="C52" s="3" t="s">
        <v>82</v>
      </c>
      <c r="D52" s="40">
        <v>6</v>
      </c>
      <c r="E52" s="29">
        <v>66.2</v>
      </c>
      <c r="F52" s="10">
        <f t="shared" si="0"/>
        <v>26.480000000000004</v>
      </c>
      <c r="G52" s="41">
        <v>-1</v>
      </c>
      <c r="H52" s="41">
        <v>-1</v>
      </c>
      <c r="I52" s="10">
        <v>26.480000000000004</v>
      </c>
      <c r="J52" s="10">
        <v>18</v>
      </c>
      <c r="K52" s="10"/>
    </row>
    <row r="53" spans="1:11" s="32" customFormat="1" ht="21.75" customHeight="1">
      <c r="A53" s="3" t="s">
        <v>117</v>
      </c>
      <c r="B53" s="65" t="s">
        <v>118</v>
      </c>
      <c r="C53" s="4" t="s">
        <v>119</v>
      </c>
      <c r="D53" s="35">
        <v>3</v>
      </c>
      <c r="E53" s="29">
        <v>91.45</v>
      </c>
      <c r="F53" s="10">
        <f t="shared" si="0"/>
        <v>36.580000000000005</v>
      </c>
      <c r="G53" s="41">
        <v>82.4</v>
      </c>
      <c r="H53" s="10">
        <f t="shared" si="1"/>
        <v>49.440000000000005</v>
      </c>
      <c r="I53" s="10">
        <f t="shared" si="2"/>
        <v>86.02000000000001</v>
      </c>
      <c r="J53" s="10">
        <v>1</v>
      </c>
      <c r="K53" s="10" t="s">
        <v>16</v>
      </c>
    </row>
    <row r="54" spans="1:11" s="32" customFormat="1" ht="21.75" customHeight="1">
      <c r="A54" s="3" t="s">
        <v>120</v>
      </c>
      <c r="B54" s="67" t="s">
        <v>121</v>
      </c>
      <c r="C54" s="4" t="s">
        <v>119</v>
      </c>
      <c r="D54" s="35">
        <v>3</v>
      </c>
      <c r="E54" s="29">
        <v>88.85</v>
      </c>
      <c r="F54" s="10">
        <f t="shared" si="0"/>
        <v>35.54</v>
      </c>
      <c r="G54" s="41">
        <v>83.8</v>
      </c>
      <c r="H54" s="10">
        <f t="shared" si="1"/>
        <v>50.279999999999994</v>
      </c>
      <c r="I54" s="10">
        <f t="shared" si="2"/>
        <v>85.82</v>
      </c>
      <c r="J54" s="10">
        <v>2</v>
      </c>
      <c r="K54" s="10" t="s">
        <v>16</v>
      </c>
    </row>
    <row r="55" spans="1:11" s="32" customFormat="1" ht="21.75" customHeight="1">
      <c r="A55" s="3" t="s">
        <v>122</v>
      </c>
      <c r="B55" s="65" t="s">
        <v>123</v>
      </c>
      <c r="C55" s="4" t="s">
        <v>119</v>
      </c>
      <c r="D55" s="35">
        <v>3</v>
      </c>
      <c r="E55" s="29">
        <v>89.05</v>
      </c>
      <c r="F55" s="10">
        <f t="shared" si="0"/>
        <v>35.62</v>
      </c>
      <c r="G55" s="41">
        <v>83.4</v>
      </c>
      <c r="H55" s="10">
        <f t="shared" si="1"/>
        <v>50.04</v>
      </c>
      <c r="I55" s="10">
        <f t="shared" si="2"/>
        <v>85.66</v>
      </c>
      <c r="J55" s="10">
        <v>3</v>
      </c>
      <c r="K55" s="10" t="s">
        <v>16</v>
      </c>
    </row>
    <row r="56" spans="1:11" s="32" customFormat="1" ht="21.75" customHeight="1">
      <c r="A56" s="3" t="s">
        <v>124</v>
      </c>
      <c r="B56" s="65" t="s">
        <v>125</v>
      </c>
      <c r="C56" s="4" t="s">
        <v>119</v>
      </c>
      <c r="D56" s="35">
        <v>3</v>
      </c>
      <c r="E56" s="29">
        <v>83.8</v>
      </c>
      <c r="F56" s="10">
        <f t="shared" si="0"/>
        <v>33.52</v>
      </c>
      <c r="G56" s="41">
        <v>83.4</v>
      </c>
      <c r="H56" s="10">
        <f t="shared" si="1"/>
        <v>50.04</v>
      </c>
      <c r="I56" s="10">
        <f t="shared" si="2"/>
        <v>83.56</v>
      </c>
      <c r="J56" s="10">
        <v>4</v>
      </c>
      <c r="K56" s="10"/>
    </row>
    <row r="57" spans="1:11" s="32" customFormat="1" ht="21.75" customHeight="1">
      <c r="A57" s="3" t="s">
        <v>126</v>
      </c>
      <c r="B57" s="65" t="s">
        <v>127</v>
      </c>
      <c r="C57" s="4" t="s">
        <v>119</v>
      </c>
      <c r="D57" s="35">
        <v>3</v>
      </c>
      <c r="E57" s="29">
        <v>89.3</v>
      </c>
      <c r="F57" s="10">
        <f t="shared" si="0"/>
        <v>35.72</v>
      </c>
      <c r="G57" s="41">
        <v>76.8</v>
      </c>
      <c r="H57" s="10">
        <f t="shared" si="1"/>
        <v>46.08</v>
      </c>
      <c r="I57" s="10">
        <f t="shared" si="2"/>
        <v>81.8</v>
      </c>
      <c r="J57" s="10">
        <v>5</v>
      </c>
      <c r="K57" s="10"/>
    </row>
    <row r="58" spans="1:11" s="32" customFormat="1" ht="21.75" customHeight="1">
      <c r="A58" s="3" t="s">
        <v>128</v>
      </c>
      <c r="B58" s="45" t="s">
        <v>129</v>
      </c>
      <c r="C58" s="4" t="s">
        <v>119</v>
      </c>
      <c r="D58" s="35">
        <v>3</v>
      </c>
      <c r="E58" s="29">
        <v>87.55</v>
      </c>
      <c r="F58" s="10">
        <f t="shared" si="0"/>
        <v>35.02</v>
      </c>
      <c r="G58" s="41">
        <v>77.4</v>
      </c>
      <c r="H58" s="10">
        <f t="shared" si="1"/>
        <v>46.440000000000005</v>
      </c>
      <c r="I58" s="10">
        <f t="shared" si="2"/>
        <v>81.46000000000001</v>
      </c>
      <c r="J58" s="10">
        <v>6</v>
      </c>
      <c r="K58" s="10"/>
    </row>
    <row r="59" spans="1:11" s="32" customFormat="1" ht="21.75" customHeight="1">
      <c r="A59" s="3" t="s">
        <v>130</v>
      </c>
      <c r="B59" s="65" t="s">
        <v>131</v>
      </c>
      <c r="C59" s="4" t="s">
        <v>119</v>
      </c>
      <c r="D59" s="35">
        <v>3</v>
      </c>
      <c r="E59" s="29">
        <v>84.7</v>
      </c>
      <c r="F59" s="10">
        <f t="shared" si="0"/>
        <v>33.88</v>
      </c>
      <c r="G59" s="41">
        <v>79.2</v>
      </c>
      <c r="H59" s="10">
        <f t="shared" si="1"/>
        <v>47.52</v>
      </c>
      <c r="I59" s="10">
        <f t="shared" si="2"/>
        <v>81.4</v>
      </c>
      <c r="J59" s="10">
        <v>7</v>
      </c>
      <c r="K59" s="10"/>
    </row>
    <row r="60" spans="1:11" s="32" customFormat="1" ht="21.75" customHeight="1">
      <c r="A60" s="3" t="s">
        <v>132</v>
      </c>
      <c r="B60" s="65" t="s">
        <v>133</v>
      </c>
      <c r="C60" s="4" t="s">
        <v>119</v>
      </c>
      <c r="D60" s="35">
        <v>3</v>
      </c>
      <c r="E60" s="29">
        <v>83.2</v>
      </c>
      <c r="F60" s="10">
        <f t="shared" si="0"/>
        <v>33.28</v>
      </c>
      <c r="G60" s="41">
        <v>80</v>
      </c>
      <c r="H60" s="10">
        <f t="shared" si="1"/>
        <v>48</v>
      </c>
      <c r="I60" s="10">
        <f t="shared" si="2"/>
        <v>81.28</v>
      </c>
      <c r="J60" s="10">
        <v>8</v>
      </c>
      <c r="K60" s="10"/>
    </row>
    <row r="61" spans="1:11" s="32" customFormat="1" ht="21.75" customHeight="1">
      <c r="A61" s="3" t="s">
        <v>134</v>
      </c>
      <c r="B61" s="45" t="s">
        <v>135</v>
      </c>
      <c r="C61" s="4" t="s">
        <v>119</v>
      </c>
      <c r="D61" s="35">
        <v>3</v>
      </c>
      <c r="E61" s="29">
        <v>85.5</v>
      </c>
      <c r="F61" s="10">
        <f t="shared" si="0"/>
        <v>34.2</v>
      </c>
      <c r="G61" s="41">
        <v>-1</v>
      </c>
      <c r="H61" s="41">
        <v>-1</v>
      </c>
      <c r="I61" s="10">
        <v>34.2</v>
      </c>
      <c r="J61" s="10">
        <v>9</v>
      </c>
      <c r="K61" s="10"/>
    </row>
    <row r="62" spans="1:11" s="32" customFormat="1" ht="21.75" customHeight="1">
      <c r="A62" s="3" t="s">
        <v>136</v>
      </c>
      <c r="B62" s="65" t="s">
        <v>137</v>
      </c>
      <c r="C62" s="4" t="s">
        <v>138</v>
      </c>
      <c r="D62" s="35">
        <v>1</v>
      </c>
      <c r="E62" s="29">
        <v>70.1</v>
      </c>
      <c r="F62" s="10">
        <f t="shared" si="0"/>
        <v>28.04</v>
      </c>
      <c r="G62" s="41">
        <v>81.6</v>
      </c>
      <c r="H62" s="10">
        <f t="shared" si="1"/>
        <v>48.959999999999994</v>
      </c>
      <c r="I62" s="10">
        <f t="shared" si="2"/>
        <v>77</v>
      </c>
      <c r="J62" s="10">
        <v>1</v>
      </c>
      <c r="K62" s="10" t="s">
        <v>16</v>
      </c>
    </row>
    <row r="63" spans="1:11" s="32" customFormat="1" ht="21.75" customHeight="1">
      <c r="A63" s="3" t="s">
        <v>139</v>
      </c>
      <c r="B63" s="65" t="s">
        <v>140</v>
      </c>
      <c r="C63" s="4" t="s">
        <v>138</v>
      </c>
      <c r="D63" s="35">
        <v>1</v>
      </c>
      <c r="E63" s="29">
        <v>63.5</v>
      </c>
      <c r="F63" s="10">
        <f t="shared" si="0"/>
        <v>25.400000000000002</v>
      </c>
      <c r="G63" s="41">
        <v>79.6</v>
      </c>
      <c r="H63" s="10">
        <f t="shared" si="1"/>
        <v>47.76</v>
      </c>
      <c r="I63" s="10">
        <f t="shared" si="2"/>
        <v>73.16</v>
      </c>
      <c r="J63" s="10">
        <v>2</v>
      </c>
      <c r="K63" s="10"/>
    </row>
    <row r="64" spans="1:11" s="32" customFormat="1" ht="21.75" customHeight="1">
      <c r="A64" s="3" t="s">
        <v>141</v>
      </c>
      <c r="B64" s="65" t="s">
        <v>142</v>
      </c>
      <c r="C64" s="4" t="s">
        <v>138</v>
      </c>
      <c r="D64" s="35">
        <v>1</v>
      </c>
      <c r="E64" s="29">
        <v>65.2</v>
      </c>
      <c r="F64" s="10">
        <f t="shared" si="0"/>
        <v>26.080000000000002</v>
      </c>
      <c r="G64" s="41">
        <v>-1</v>
      </c>
      <c r="H64" s="41">
        <v>-1</v>
      </c>
      <c r="I64" s="10">
        <v>26.08</v>
      </c>
      <c r="J64" s="10">
        <v>3</v>
      </c>
      <c r="K64" s="10"/>
    </row>
    <row r="65" spans="1:11" s="32" customFormat="1" ht="21.75" customHeight="1">
      <c r="A65" s="3" t="s">
        <v>143</v>
      </c>
      <c r="B65" s="65" t="s">
        <v>144</v>
      </c>
      <c r="C65" s="4" t="s">
        <v>145</v>
      </c>
      <c r="D65" s="35">
        <v>4</v>
      </c>
      <c r="E65" s="29">
        <v>79.5</v>
      </c>
      <c r="F65" s="10">
        <f t="shared" si="0"/>
        <v>31.8</v>
      </c>
      <c r="G65" s="41">
        <v>85.6</v>
      </c>
      <c r="H65" s="10">
        <f t="shared" si="1"/>
        <v>51.35999999999999</v>
      </c>
      <c r="I65" s="10">
        <f t="shared" si="2"/>
        <v>83.16</v>
      </c>
      <c r="J65" s="10">
        <v>1</v>
      </c>
      <c r="K65" s="10" t="s">
        <v>16</v>
      </c>
    </row>
    <row r="66" spans="1:11" s="32" customFormat="1" ht="21.75" customHeight="1">
      <c r="A66" s="3" t="s">
        <v>146</v>
      </c>
      <c r="B66" s="65" t="s">
        <v>147</v>
      </c>
      <c r="C66" s="4" t="s">
        <v>145</v>
      </c>
      <c r="D66" s="35">
        <v>4</v>
      </c>
      <c r="E66" s="29">
        <v>76.45</v>
      </c>
      <c r="F66" s="10">
        <f t="shared" si="0"/>
        <v>30.580000000000002</v>
      </c>
      <c r="G66" s="41">
        <v>79</v>
      </c>
      <c r="H66" s="10">
        <f t="shared" si="1"/>
        <v>47.4</v>
      </c>
      <c r="I66" s="10">
        <f t="shared" si="2"/>
        <v>77.98</v>
      </c>
      <c r="J66" s="10">
        <v>2</v>
      </c>
      <c r="K66" s="10" t="s">
        <v>16</v>
      </c>
    </row>
    <row r="67" spans="1:11" s="32" customFormat="1" ht="21.75" customHeight="1">
      <c r="A67" s="3" t="s">
        <v>148</v>
      </c>
      <c r="B67" s="65" t="s">
        <v>149</v>
      </c>
      <c r="C67" s="4" t="s">
        <v>145</v>
      </c>
      <c r="D67" s="35">
        <v>4</v>
      </c>
      <c r="E67" s="29">
        <v>70.2</v>
      </c>
      <c r="F67" s="10">
        <f t="shared" si="0"/>
        <v>28.080000000000002</v>
      </c>
      <c r="G67" s="41">
        <v>82</v>
      </c>
      <c r="H67" s="10">
        <f t="shared" si="1"/>
        <v>49.199999999999996</v>
      </c>
      <c r="I67" s="10">
        <f t="shared" si="2"/>
        <v>77.28</v>
      </c>
      <c r="J67" s="10">
        <v>3</v>
      </c>
      <c r="K67" s="10" t="s">
        <v>16</v>
      </c>
    </row>
    <row r="68" spans="1:11" s="32" customFormat="1" ht="21.75" customHeight="1">
      <c r="A68" s="46" t="s">
        <v>150</v>
      </c>
      <c r="B68" s="68" t="s">
        <v>151</v>
      </c>
      <c r="C68" s="4" t="s">
        <v>145</v>
      </c>
      <c r="D68" s="35">
        <v>4</v>
      </c>
      <c r="E68" s="29">
        <v>69.5</v>
      </c>
      <c r="F68" s="10">
        <f aca="true" t="shared" si="3" ref="F68:F131">E68*0.4</f>
        <v>27.8</v>
      </c>
      <c r="G68" s="41">
        <v>82.2</v>
      </c>
      <c r="H68" s="10">
        <f aca="true" t="shared" si="4" ref="H68:H131">G68*0.6</f>
        <v>49.32</v>
      </c>
      <c r="I68" s="10">
        <f aca="true" t="shared" si="5" ref="I68:I131">F68+H68</f>
        <v>77.12</v>
      </c>
      <c r="J68" s="10">
        <v>4</v>
      </c>
      <c r="K68" s="10" t="s">
        <v>16</v>
      </c>
    </row>
    <row r="69" spans="1:11" s="32" customFormat="1" ht="21.75" customHeight="1">
      <c r="A69" s="3" t="s">
        <v>152</v>
      </c>
      <c r="B69" s="65" t="s">
        <v>153</v>
      </c>
      <c r="C69" s="4" t="s">
        <v>145</v>
      </c>
      <c r="D69" s="35">
        <v>4</v>
      </c>
      <c r="E69" s="29">
        <v>61.3</v>
      </c>
      <c r="F69" s="10">
        <f t="shared" si="3"/>
        <v>24.52</v>
      </c>
      <c r="G69" s="41">
        <v>78.6</v>
      </c>
      <c r="H69" s="10">
        <f t="shared" si="4"/>
        <v>47.16</v>
      </c>
      <c r="I69" s="10">
        <f t="shared" si="5"/>
        <v>71.67999999999999</v>
      </c>
      <c r="J69" s="10">
        <v>5</v>
      </c>
      <c r="K69" s="10"/>
    </row>
    <row r="70" spans="1:11" s="32" customFormat="1" ht="21.75" customHeight="1">
      <c r="A70" s="3" t="s">
        <v>154</v>
      </c>
      <c r="B70" s="65" t="s">
        <v>155</v>
      </c>
      <c r="C70" s="4" t="s">
        <v>145</v>
      </c>
      <c r="D70" s="35">
        <v>4</v>
      </c>
      <c r="E70" s="29">
        <v>59.8</v>
      </c>
      <c r="F70" s="10">
        <f t="shared" si="3"/>
        <v>23.92</v>
      </c>
      <c r="G70" s="41">
        <v>79.4</v>
      </c>
      <c r="H70" s="10">
        <f t="shared" si="4"/>
        <v>47.64</v>
      </c>
      <c r="I70" s="10">
        <f t="shared" si="5"/>
        <v>71.56</v>
      </c>
      <c r="J70" s="10">
        <v>6</v>
      </c>
      <c r="K70" s="10"/>
    </row>
    <row r="71" spans="1:11" s="32" customFormat="1" ht="21.75" customHeight="1">
      <c r="A71" s="3" t="s">
        <v>156</v>
      </c>
      <c r="B71" s="65" t="s">
        <v>157</v>
      </c>
      <c r="C71" s="4" t="s">
        <v>145</v>
      </c>
      <c r="D71" s="35">
        <v>4</v>
      </c>
      <c r="E71" s="29">
        <v>56.4</v>
      </c>
      <c r="F71" s="10">
        <f t="shared" si="3"/>
        <v>22.560000000000002</v>
      </c>
      <c r="G71" s="41">
        <v>75.4</v>
      </c>
      <c r="H71" s="10">
        <f t="shared" si="4"/>
        <v>45.24</v>
      </c>
      <c r="I71" s="10">
        <f t="shared" si="5"/>
        <v>67.80000000000001</v>
      </c>
      <c r="J71" s="10">
        <v>7</v>
      </c>
      <c r="K71" s="10"/>
    </row>
    <row r="72" spans="1:11" s="32" customFormat="1" ht="21.75" customHeight="1">
      <c r="A72" s="3" t="s">
        <v>158</v>
      </c>
      <c r="B72" s="65" t="s">
        <v>159</v>
      </c>
      <c r="C72" s="4" t="s">
        <v>145</v>
      </c>
      <c r="D72" s="35">
        <v>4</v>
      </c>
      <c r="E72" s="29">
        <v>43.3</v>
      </c>
      <c r="F72" s="10">
        <f t="shared" si="3"/>
        <v>17.32</v>
      </c>
      <c r="G72" s="41">
        <v>-1</v>
      </c>
      <c r="H72" s="41">
        <v>-1</v>
      </c>
      <c r="I72" s="10">
        <v>17.32</v>
      </c>
      <c r="J72" s="10">
        <v>8</v>
      </c>
      <c r="K72" s="10"/>
    </row>
    <row r="73" spans="1:11" s="32" customFormat="1" ht="21.75" customHeight="1">
      <c r="A73" s="3" t="s">
        <v>160</v>
      </c>
      <c r="B73" s="65" t="s">
        <v>161</v>
      </c>
      <c r="C73" s="4" t="s">
        <v>145</v>
      </c>
      <c r="D73" s="35">
        <v>4</v>
      </c>
      <c r="E73" s="29">
        <v>33.25</v>
      </c>
      <c r="F73" s="10">
        <f t="shared" si="3"/>
        <v>13.3</v>
      </c>
      <c r="G73" s="41">
        <v>-1</v>
      </c>
      <c r="H73" s="41">
        <v>-1</v>
      </c>
      <c r="I73" s="10">
        <v>13.3</v>
      </c>
      <c r="J73" s="10">
        <v>9</v>
      </c>
      <c r="K73" s="10"/>
    </row>
    <row r="74" spans="1:11" s="32" customFormat="1" ht="21.75" customHeight="1">
      <c r="A74" s="3" t="s">
        <v>162</v>
      </c>
      <c r="B74" s="65" t="s">
        <v>163</v>
      </c>
      <c r="C74" s="4" t="s">
        <v>164</v>
      </c>
      <c r="D74" s="35">
        <v>1</v>
      </c>
      <c r="E74" s="29">
        <v>80.05</v>
      </c>
      <c r="F74" s="10">
        <f t="shared" si="3"/>
        <v>32.02</v>
      </c>
      <c r="G74" s="41">
        <v>78.6</v>
      </c>
      <c r="H74" s="10">
        <f t="shared" si="4"/>
        <v>47.16</v>
      </c>
      <c r="I74" s="10">
        <f t="shared" si="5"/>
        <v>79.18</v>
      </c>
      <c r="J74" s="10">
        <v>1</v>
      </c>
      <c r="K74" s="10" t="s">
        <v>16</v>
      </c>
    </row>
    <row r="75" spans="1:11" s="32" customFormat="1" ht="21.75" customHeight="1">
      <c r="A75" s="3" t="s">
        <v>165</v>
      </c>
      <c r="B75" s="65" t="s">
        <v>166</v>
      </c>
      <c r="C75" s="4" t="s">
        <v>164</v>
      </c>
      <c r="D75" s="35">
        <v>1</v>
      </c>
      <c r="E75" s="29">
        <v>67.75</v>
      </c>
      <c r="F75" s="10">
        <f t="shared" si="3"/>
        <v>27.1</v>
      </c>
      <c r="G75" s="41">
        <v>76.6</v>
      </c>
      <c r="H75" s="10">
        <f t="shared" si="4"/>
        <v>45.959999999999994</v>
      </c>
      <c r="I75" s="10">
        <f t="shared" si="5"/>
        <v>73.06</v>
      </c>
      <c r="J75" s="10">
        <v>2</v>
      </c>
      <c r="K75" s="10"/>
    </row>
    <row r="76" spans="1:11" s="32" customFormat="1" ht="21.75" customHeight="1">
      <c r="A76" s="3" t="s">
        <v>167</v>
      </c>
      <c r="B76" s="65" t="s">
        <v>168</v>
      </c>
      <c r="C76" s="4" t="s">
        <v>164</v>
      </c>
      <c r="D76" s="35">
        <v>1</v>
      </c>
      <c r="E76" s="29">
        <v>63.6</v>
      </c>
      <c r="F76" s="10">
        <f t="shared" si="3"/>
        <v>25.44</v>
      </c>
      <c r="G76" s="41">
        <v>68.8</v>
      </c>
      <c r="H76" s="10">
        <f t="shared" si="4"/>
        <v>41.279999999999994</v>
      </c>
      <c r="I76" s="10">
        <f t="shared" si="5"/>
        <v>66.72</v>
      </c>
      <c r="J76" s="10">
        <v>3</v>
      </c>
      <c r="K76" s="10"/>
    </row>
    <row r="77" spans="1:11" s="32" customFormat="1" ht="21.75" customHeight="1">
      <c r="A77" s="3" t="s">
        <v>169</v>
      </c>
      <c r="B77" s="65" t="s">
        <v>170</v>
      </c>
      <c r="C77" s="3" t="s">
        <v>171</v>
      </c>
      <c r="D77" s="40">
        <v>6</v>
      </c>
      <c r="E77" s="29">
        <v>81.5</v>
      </c>
      <c r="F77" s="10">
        <f t="shared" si="3"/>
        <v>32.6</v>
      </c>
      <c r="G77" s="41">
        <v>84.2</v>
      </c>
      <c r="H77" s="10">
        <f t="shared" si="4"/>
        <v>50.52</v>
      </c>
      <c r="I77" s="49">
        <f t="shared" si="5"/>
        <v>83.12</v>
      </c>
      <c r="J77" s="49">
        <v>1</v>
      </c>
      <c r="K77" s="10" t="s">
        <v>16</v>
      </c>
    </row>
    <row r="78" spans="1:11" s="32" customFormat="1" ht="21.75" customHeight="1">
      <c r="A78" s="3" t="s">
        <v>172</v>
      </c>
      <c r="B78" s="65" t="s">
        <v>173</v>
      </c>
      <c r="C78" s="3" t="s">
        <v>171</v>
      </c>
      <c r="D78" s="40">
        <v>6</v>
      </c>
      <c r="E78" s="29">
        <v>81</v>
      </c>
      <c r="F78" s="10">
        <f t="shared" si="3"/>
        <v>32.4</v>
      </c>
      <c r="G78" s="41">
        <v>80.8</v>
      </c>
      <c r="H78" s="10">
        <f t="shared" si="4"/>
        <v>48.48</v>
      </c>
      <c r="I78" s="49">
        <f t="shared" si="5"/>
        <v>80.88</v>
      </c>
      <c r="J78" s="49">
        <v>2</v>
      </c>
      <c r="K78" s="10" t="s">
        <v>16</v>
      </c>
    </row>
    <row r="79" spans="1:11" s="32" customFormat="1" ht="21.75" customHeight="1">
      <c r="A79" s="3" t="s">
        <v>174</v>
      </c>
      <c r="B79" s="65" t="s">
        <v>175</v>
      </c>
      <c r="C79" s="3" t="s">
        <v>171</v>
      </c>
      <c r="D79" s="40">
        <v>6</v>
      </c>
      <c r="E79" s="29">
        <v>80.9</v>
      </c>
      <c r="F79" s="10">
        <f t="shared" si="3"/>
        <v>32.36000000000001</v>
      </c>
      <c r="G79" s="41">
        <v>80.8</v>
      </c>
      <c r="H79" s="10">
        <f t="shared" si="4"/>
        <v>48.48</v>
      </c>
      <c r="I79" s="49">
        <f t="shared" si="5"/>
        <v>80.84</v>
      </c>
      <c r="J79" s="49">
        <v>3</v>
      </c>
      <c r="K79" s="10" t="s">
        <v>16</v>
      </c>
    </row>
    <row r="80" spans="1:11" s="32" customFormat="1" ht="21.75" customHeight="1">
      <c r="A80" s="3" t="s">
        <v>176</v>
      </c>
      <c r="B80" s="65" t="s">
        <v>177</v>
      </c>
      <c r="C80" s="3" t="s">
        <v>171</v>
      </c>
      <c r="D80" s="40">
        <v>6</v>
      </c>
      <c r="E80" s="29">
        <v>79.5</v>
      </c>
      <c r="F80" s="10">
        <f t="shared" si="3"/>
        <v>31.8</v>
      </c>
      <c r="G80" s="41">
        <v>80.2</v>
      </c>
      <c r="H80" s="10">
        <f t="shared" si="4"/>
        <v>48.12</v>
      </c>
      <c r="I80" s="49">
        <f t="shared" si="5"/>
        <v>79.92</v>
      </c>
      <c r="J80" s="49">
        <v>4</v>
      </c>
      <c r="K80" s="10" t="s">
        <v>16</v>
      </c>
    </row>
    <row r="81" spans="1:11" s="32" customFormat="1" ht="21.75" customHeight="1">
      <c r="A81" s="3" t="s">
        <v>178</v>
      </c>
      <c r="B81" s="65" t="s">
        <v>179</v>
      </c>
      <c r="C81" s="3" t="s">
        <v>171</v>
      </c>
      <c r="D81" s="40">
        <v>6</v>
      </c>
      <c r="E81" s="29">
        <v>78.9</v>
      </c>
      <c r="F81" s="10">
        <f t="shared" si="3"/>
        <v>31.560000000000002</v>
      </c>
      <c r="G81" s="41">
        <v>80.2</v>
      </c>
      <c r="H81" s="10">
        <f t="shared" si="4"/>
        <v>48.12</v>
      </c>
      <c r="I81" s="49">
        <f t="shared" si="5"/>
        <v>79.68</v>
      </c>
      <c r="J81" s="49">
        <v>5</v>
      </c>
      <c r="K81" s="10" t="s">
        <v>16</v>
      </c>
    </row>
    <row r="82" spans="1:11" s="32" customFormat="1" ht="21.75" customHeight="1">
      <c r="A82" s="3" t="s">
        <v>180</v>
      </c>
      <c r="B82" s="65" t="s">
        <v>181</v>
      </c>
      <c r="C82" s="3" t="s">
        <v>171</v>
      </c>
      <c r="D82" s="40">
        <v>6</v>
      </c>
      <c r="E82" s="29">
        <v>78.55</v>
      </c>
      <c r="F82" s="10">
        <f t="shared" si="3"/>
        <v>31.42</v>
      </c>
      <c r="G82" s="41">
        <v>80.4</v>
      </c>
      <c r="H82" s="10">
        <f t="shared" si="4"/>
        <v>48.24</v>
      </c>
      <c r="I82" s="49">
        <f t="shared" si="5"/>
        <v>79.66</v>
      </c>
      <c r="J82" s="49">
        <v>6</v>
      </c>
      <c r="K82" s="10" t="s">
        <v>16</v>
      </c>
    </row>
    <row r="83" spans="1:11" s="32" customFormat="1" ht="21.75" customHeight="1">
      <c r="A83" s="3" t="s">
        <v>182</v>
      </c>
      <c r="B83" s="65" t="s">
        <v>183</v>
      </c>
      <c r="C83" s="3" t="s">
        <v>171</v>
      </c>
      <c r="D83" s="40">
        <v>6</v>
      </c>
      <c r="E83" s="29">
        <v>83.15</v>
      </c>
      <c r="F83" s="10">
        <f t="shared" si="3"/>
        <v>33.260000000000005</v>
      </c>
      <c r="G83" s="41">
        <v>76.6</v>
      </c>
      <c r="H83" s="10">
        <f t="shared" si="4"/>
        <v>45.959999999999994</v>
      </c>
      <c r="I83" s="49">
        <f t="shared" si="5"/>
        <v>79.22</v>
      </c>
      <c r="J83" s="49">
        <v>7</v>
      </c>
      <c r="K83" s="50"/>
    </row>
    <row r="84" spans="1:11" s="32" customFormat="1" ht="21.75" customHeight="1">
      <c r="A84" s="3" t="s">
        <v>184</v>
      </c>
      <c r="B84" s="65" t="s">
        <v>185</v>
      </c>
      <c r="C84" s="3" t="s">
        <v>171</v>
      </c>
      <c r="D84" s="40">
        <v>6</v>
      </c>
      <c r="E84" s="29">
        <v>81.05</v>
      </c>
      <c r="F84" s="10">
        <f t="shared" si="3"/>
        <v>32.42</v>
      </c>
      <c r="G84" s="41">
        <v>77.6</v>
      </c>
      <c r="H84" s="10">
        <f t="shared" si="4"/>
        <v>46.559999999999995</v>
      </c>
      <c r="I84" s="49">
        <f t="shared" si="5"/>
        <v>78.97999999999999</v>
      </c>
      <c r="J84" s="49">
        <v>8</v>
      </c>
      <c r="K84" s="50"/>
    </row>
    <row r="85" spans="1:11" s="32" customFormat="1" ht="21.75" customHeight="1">
      <c r="A85" s="3" t="s">
        <v>186</v>
      </c>
      <c r="B85" s="65" t="s">
        <v>187</v>
      </c>
      <c r="C85" s="3" t="s">
        <v>171</v>
      </c>
      <c r="D85" s="40">
        <v>6</v>
      </c>
      <c r="E85" s="29">
        <v>80.05</v>
      </c>
      <c r="F85" s="10">
        <f t="shared" si="3"/>
        <v>32.02</v>
      </c>
      <c r="G85" s="41">
        <v>77.8</v>
      </c>
      <c r="H85" s="10">
        <f t="shared" si="4"/>
        <v>46.68</v>
      </c>
      <c r="I85" s="49">
        <f t="shared" si="5"/>
        <v>78.7</v>
      </c>
      <c r="J85" s="49">
        <v>9</v>
      </c>
      <c r="K85" s="50"/>
    </row>
    <row r="86" spans="1:11" s="32" customFormat="1" ht="21.75" customHeight="1">
      <c r="A86" s="3" t="s">
        <v>188</v>
      </c>
      <c r="B86" s="65" t="s">
        <v>189</v>
      </c>
      <c r="C86" s="3" t="s">
        <v>171</v>
      </c>
      <c r="D86" s="40">
        <v>6</v>
      </c>
      <c r="E86" s="29">
        <v>80</v>
      </c>
      <c r="F86" s="10">
        <f t="shared" si="3"/>
        <v>32</v>
      </c>
      <c r="G86" s="41">
        <v>77.6</v>
      </c>
      <c r="H86" s="10">
        <f t="shared" si="4"/>
        <v>46.559999999999995</v>
      </c>
      <c r="I86" s="49">
        <f t="shared" si="5"/>
        <v>78.56</v>
      </c>
      <c r="J86" s="49">
        <v>10</v>
      </c>
      <c r="K86" s="50"/>
    </row>
    <row r="87" spans="1:11" s="32" customFormat="1" ht="21.75" customHeight="1">
      <c r="A87" s="3" t="s">
        <v>190</v>
      </c>
      <c r="B87" s="65" t="s">
        <v>191</v>
      </c>
      <c r="C87" s="3" t="s">
        <v>171</v>
      </c>
      <c r="D87" s="40">
        <v>6</v>
      </c>
      <c r="E87" s="29">
        <v>79.9</v>
      </c>
      <c r="F87" s="10">
        <f t="shared" si="3"/>
        <v>31.960000000000004</v>
      </c>
      <c r="G87" s="41">
        <v>76.4</v>
      </c>
      <c r="H87" s="10">
        <f t="shared" si="4"/>
        <v>45.84</v>
      </c>
      <c r="I87" s="49">
        <f t="shared" si="5"/>
        <v>77.80000000000001</v>
      </c>
      <c r="J87" s="49">
        <v>11</v>
      </c>
      <c r="K87" s="50"/>
    </row>
    <row r="88" spans="1:11" s="32" customFormat="1" ht="21.75" customHeight="1">
      <c r="A88" s="3" t="s">
        <v>192</v>
      </c>
      <c r="B88" s="65" t="s">
        <v>193</v>
      </c>
      <c r="C88" s="3" t="s">
        <v>171</v>
      </c>
      <c r="D88" s="40">
        <v>6</v>
      </c>
      <c r="E88" s="29">
        <v>80.5</v>
      </c>
      <c r="F88" s="10">
        <f t="shared" si="3"/>
        <v>32.2</v>
      </c>
      <c r="G88" s="41">
        <v>75.6</v>
      </c>
      <c r="H88" s="10">
        <f t="shared" si="4"/>
        <v>45.35999999999999</v>
      </c>
      <c r="I88" s="49">
        <f t="shared" si="5"/>
        <v>77.56</v>
      </c>
      <c r="J88" s="49">
        <v>12</v>
      </c>
      <c r="K88" s="50"/>
    </row>
    <row r="89" spans="1:11" s="32" customFormat="1" ht="21.75" customHeight="1">
      <c r="A89" s="3" t="s">
        <v>194</v>
      </c>
      <c r="B89" s="65" t="s">
        <v>195</v>
      </c>
      <c r="C89" s="3" t="s">
        <v>171</v>
      </c>
      <c r="D89" s="40">
        <v>6</v>
      </c>
      <c r="E89" s="29">
        <v>79.35</v>
      </c>
      <c r="F89" s="10">
        <f t="shared" si="3"/>
        <v>31.74</v>
      </c>
      <c r="G89" s="41">
        <v>75.4</v>
      </c>
      <c r="H89" s="10">
        <f t="shared" si="4"/>
        <v>45.24</v>
      </c>
      <c r="I89" s="49">
        <f t="shared" si="5"/>
        <v>76.98</v>
      </c>
      <c r="J89" s="49">
        <v>13</v>
      </c>
      <c r="K89" s="50"/>
    </row>
    <row r="90" spans="1:11" s="32" customFormat="1" ht="21.75" customHeight="1">
      <c r="A90" s="3" t="s">
        <v>196</v>
      </c>
      <c r="B90" s="65" t="s">
        <v>197</v>
      </c>
      <c r="C90" s="3" t="s">
        <v>171</v>
      </c>
      <c r="D90" s="40">
        <v>6</v>
      </c>
      <c r="E90" s="29">
        <v>80.5</v>
      </c>
      <c r="F90" s="10">
        <f t="shared" si="3"/>
        <v>32.2</v>
      </c>
      <c r="G90" s="41">
        <v>73</v>
      </c>
      <c r="H90" s="10">
        <f t="shared" si="4"/>
        <v>43.8</v>
      </c>
      <c r="I90" s="49">
        <f t="shared" si="5"/>
        <v>76</v>
      </c>
      <c r="J90" s="49">
        <v>14</v>
      </c>
      <c r="K90" s="50"/>
    </row>
    <row r="91" spans="1:11" s="32" customFormat="1" ht="21.75" customHeight="1">
      <c r="A91" s="3" t="s">
        <v>198</v>
      </c>
      <c r="B91" s="65" t="s">
        <v>199</v>
      </c>
      <c r="C91" s="3" t="s">
        <v>171</v>
      </c>
      <c r="D91" s="40">
        <v>6</v>
      </c>
      <c r="E91" s="29">
        <v>79.25</v>
      </c>
      <c r="F91" s="10">
        <f t="shared" si="3"/>
        <v>31.700000000000003</v>
      </c>
      <c r="G91" s="41">
        <v>69.8</v>
      </c>
      <c r="H91" s="10">
        <f t="shared" si="4"/>
        <v>41.879999999999995</v>
      </c>
      <c r="I91" s="49">
        <f t="shared" si="5"/>
        <v>73.58</v>
      </c>
      <c r="J91" s="49">
        <v>15</v>
      </c>
      <c r="K91" s="50"/>
    </row>
    <row r="92" spans="1:11" s="32" customFormat="1" ht="21.75" customHeight="1">
      <c r="A92" s="3" t="s">
        <v>200</v>
      </c>
      <c r="B92" s="65" t="s">
        <v>201</v>
      </c>
      <c r="C92" s="3" t="s">
        <v>171</v>
      </c>
      <c r="D92" s="40">
        <v>6</v>
      </c>
      <c r="E92" s="29">
        <v>78.35</v>
      </c>
      <c r="F92" s="10">
        <f t="shared" si="3"/>
        <v>31.34</v>
      </c>
      <c r="G92" s="41">
        <v>69.4</v>
      </c>
      <c r="H92" s="10">
        <f t="shared" si="4"/>
        <v>41.64</v>
      </c>
      <c r="I92" s="51">
        <f t="shared" si="5"/>
        <v>72.98</v>
      </c>
      <c r="J92" s="51">
        <v>16</v>
      </c>
      <c r="K92" s="52"/>
    </row>
    <row r="93" spans="1:11" s="32" customFormat="1" ht="21.75" customHeight="1">
      <c r="A93" s="3" t="s">
        <v>202</v>
      </c>
      <c r="B93" s="65" t="s">
        <v>203</v>
      </c>
      <c r="C93" s="3" t="s">
        <v>171</v>
      </c>
      <c r="D93" s="40">
        <v>6</v>
      </c>
      <c r="E93" s="29">
        <v>80.35</v>
      </c>
      <c r="F93" s="10">
        <f t="shared" si="3"/>
        <v>32.14</v>
      </c>
      <c r="G93" s="41">
        <v>56</v>
      </c>
      <c r="H93" s="10">
        <f t="shared" si="4"/>
        <v>33.6</v>
      </c>
      <c r="I93" s="51">
        <f t="shared" si="5"/>
        <v>65.74000000000001</v>
      </c>
      <c r="J93" s="51">
        <v>17</v>
      </c>
      <c r="K93" s="52"/>
    </row>
    <row r="94" spans="1:11" s="32" customFormat="1" ht="21.75" customHeight="1">
      <c r="A94" s="3" t="s">
        <v>204</v>
      </c>
      <c r="B94" s="65" t="s">
        <v>205</v>
      </c>
      <c r="C94" s="3" t="s">
        <v>171</v>
      </c>
      <c r="D94" s="40">
        <v>6</v>
      </c>
      <c r="E94" s="29">
        <v>80.35</v>
      </c>
      <c r="F94" s="10">
        <f t="shared" si="3"/>
        <v>32.14</v>
      </c>
      <c r="G94" s="41">
        <v>-1</v>
      </c>
      <c r="H94" s="41">
        <v>-1</v>
      </c>
      <c r="I94" s="51">
        <v>32.14</v>
      </c>
      <c r="J94" s="51">
        <v>18</v>
      </c>
      <c r="K94" s="52"/>
    </row>
    <row r="95" spans="1:11" s="32" customFormat="1" ht="21.75" customHeight="1">
      <c r="A95" s="45" t="s">
        <v>206</v>
      </c>
      <c r="B95" s="45" t="s">
        <v>207</v>
      </c>
      <c r="C95" s="3" t="s">
        <v>208</v>
      </c>
      <c r="D95" s="40">
        <v>5</v>
      </c>
      <c r="E95" s="29">
        <v>83.65</v>
      </c>
      <c r="F95" s="10">
        <f t="shared" si="3"/>
        <v>33.46</v>
      </c>
      <c r="G95" s="41">
        <v>83.8</v>
      </c>
      <c r="H95" s="10">
        <f t="shared" si="4"/>
        <v>50.279999999999994</v>
      </c>
      <c r="I95" s="53">
        <f t="shared" si="5"/>
        <v>83.74</v>
      </c>
      <c r="J95" s="54">
        <v>1</v>
      </c>
      <c r="K95" s="10" t="s">
        <v>16</v>
      </c>
    </row>
    <row r="96" spans="1:11" s="32" customFormat="1" ht="21.75" customHeight="1">
      <c r="A96" s="45" t="s">
        <v>209</v>
      </c>
      <c r="B96" s="45" t="s">
        <v>210</v>
      </c>
      <c r="C96" s="3" t="s">
        <v>208</v>
      </c>
      <c r="D96" s="40">
        <v>5</v>
      </c>
      <c r="E96" s="29">
        <v>78.35</v>
      </c>
      <c r="F96" s="10">
        <f t="shared" si="3"/>
        <v>31.34</v>
      </c>
      <c r="G96" s="41">
        <v>85</v>
      </c>
      <c r="H96" s="10">
        <f t="shared" si="4"/>
        <v>51</v>
      </c>
      <c r="I96" s="53">
        <f t="shared" si="5"/>
        <v>82.34</v>
      </c>
      <c r="J96" s="54">
        <v>2</v>
      </c>
      <c r="K96" s="10" t="s">
        <v>16</v>
      </c>
    </row>
    <row r="97" spans="1:11" s="32" customFormat="1" ht="21.75" customHeight="1">
      <c r="A97" s="45" t="s">
        <v>211</v>
      </c>
      <c r="B97" s="45" t="s">
        <v>212</v>
      </c>
      <c r="C97" s="3" t="s">
        <v>208</v>
      </c>
      <c r="D97" s="40">
        <v>5</v>
      </c>
      <c r="E97" s="29">
        <v>82.5</v>
      </c>
      <c r="F97" s="10">
        <f t="shared" si="3"/>
        <v>33</v>
      </c>
      <c r="G97" s="41">
        <v>81.6</v>
      </c>
      <c r="H97" s="10">
        <f t="shared" si="4"/>
        <v>48.959999999999994</v>
      </c>
      <c r="I97" s="53">
        <f t="shared" si="5"/>
        <v>81.96</v>
      </c>
      <c r="J97" s="54">
        <v>3</v>
      </c>
      <c r="K97" s="10" t="s">
        <v>16</v>
      </c>
    </row>
    <row r="98" spans="1:11" s="32" customFormat="1" ht="21.75" customHeight="1">
      <c r="A98" s="45" t="s">
        <v>213</v>
      </c>
      <c r="B98" s="45" t="s">
        <v>214</v>
      </c>
      <c r="C98" s="3" t="s">
        <v>208</v>
      </c>
      <c r="D98" s="40">
        <v>5</v>
      </c>
      <c r="E98" s="29">
        <v>78.7</v>
      </c>
      <c r="F98" s="10">
        <f t="shared" si="3"/>
        <v>31.480000000000004</v>
      </c>
      <c r="G98" s="41">
        <v>82.8</v>
      </c>
      <c r="H98" s="10">
        <f t="shared" si="4"/>
        <v>49.68</v>
      </c>
      <c r="I98" s="53">
        <f t="shared" si="5"/>
        <v>81.16</v>
      </c>
      <c r="J98" s="54">
        <v>4</v>
      </c>
      <c r="K98" s="10" t="s">
        <v>16</v>
      </c>
    </row>
    <row r="99" spans="1:11" s="32" customFormat="1" ht="21.75" customHeight="1">
      <c r="A99" s="45" t="s">
        <v>215</v>
      </c>
      <c r="B99" s="45" t="s">
        <v>216</v>
      </c>
      <c r="C99" s="3" t="s">
        <v>208</v>
      </c>
      <c r="D99" s="40">
        <v>5</v>
      </c>
      <c r="E99" s="29">
        <v>84.25</v>
      </c>
      <c r="F99" s="10">
        <f t="shared" si="3"/>
        <v>33.7</v>
      </c>
      <c r="G99" s="41">
        <v>78.4</v>
      </c>
      <c r="H99" s="10">
        <f t="shared" si="4"/>
        <v>47.04</v>
      </c>
      <c r="I99" s="53">
        <f t="shared" si="5"/>
        <v>80.74000000000001</v>
      </c>
      <c r="J99" s="54">
        <v>5</v>
      </c>
      <c r="K99" s="10" t="s">
        <v>16</v>
      </c>
    </row>
    <row r="100" spans="1:11" s="32" customFormat="1" ht="21.75" customHeight="1">
      <c r="A100" s="45" t="s">
        <v>217</v>
      </c>
      <c r="B100" s="45" t="s">
        <v>218</v>
      </c>
      <c r="C100" s="3" t="s">
        <v>208</v>
      </c>
      <c r="D100" s="40">
        <v>5</v>
      </c>
      <c r="E100" s="29">
        <v>81.4</v>
      </c>
      <c r="F100" s="10">
        <f t="shared" si="3"/>
        <v>32.56</v>
      </c>
      <c r="G100" s="41">
        <v>79.2</v>
      </c>
      <c r="H100" s="10">
        <f t="shared" si="4"/>
        <v>47.52</v>
      </c>
      <c r="I100" s="53">
        <f t="shared" si="5"/>
        <v>80.08000000000001</v>
      </c>
      <c r="J100" s="54">
        <v>6</v>
      </c>
      <c r="K100" s="53"/>
    </row>
    <row r="101" spans="1:11" s="32" customFormat="1" ht="21.75" customHeight="1">
      <c r="A101" s="45" t="s">
        <v>219</v>
      </c>
      <c r="B101" s="45" t="s">
        <v>220</v>
      </c>
      <c r="C101" s="3" t="s">
        <v>208</v>
      </c>
      <c r="D101" s="40">
        <v>5</v>
      </c>
      <c r="E101" s="29">
        <v>76.05</v>
      </c>
      <c r="F101" s="10">
        <f t="shared" si="3"/>
        <v>30.42</v>
      </c>
      <c r="G101" s="41">
        <v>82.6</v>
      </c>
      <c r="H101" s="10">
        <f t="shared" si="4"/>
        <v>49.559999999999995</v>
      </c>
      <c r="I101" s="53">
        <f t="shared" si="5"/>
        <v>79.97999999999999</v>
      </c>
      <c r="J101" s="54">
        <v>7</v>
      </c>
      <c r="K101" s="53"/>
    </row>
    <row r="102" spans="1:11" s="32" customFormat="1" ht="21.75" customHeight="1">
      <c r="A102" s="45" t="s">
        <v>221</v>
      </c>
      <c r="B102" s="45" t="s">
        <v>222</v>
      </c>
      <c r="C102" s="3" t="s">
        <v>208</v>
      </c>
      <c r="D102" s="40">
        <v>5</v>
      </c>
      <c r="E102" s="29">
        <v>75.95</v>
      </c>
      <c r="F102" s="10">
        <f t="shared" si="3"/>
        <v>30.380000000000003</v>
      </c>
      <c r="G102" s="41">
        <v>82.2</v>
      </c>
      <c r="H102" s="10">
        <f t="shared" si="4"/>
        <v>49.32</v>
      </c>
      <c r="I102" s="53">
        <f t="shared" si="5"/>
        <v>79.7</v>
      </c>
      <c r="J102" s="54">
        <v>8</v>
      </c>
      <c r="K102" s="53"/>
    </row>
    <row r="103" spans="1:11" s="32" customFormat="1" ht="21.75" customHeight="1">
      <c r="A103" s="45" t="s">
        <v>223</v>
      </c>
      <c r="B103" s="45" t="s">
        <v>224</v>
      </c>
      <c r="C103" s="3" t="s">
        <v>208</v>
      </c>
      <c r="D103" s="40">
        <v>5</v>
      </c>
      <c r="E103" s="29">
        <v>79</v>
      </c>
      <c r="F103" s="10">
        <f t="shared" si="3"/>
        <v>31.6</v>
      </c>
      <c r="G103" s="41">
        <v>77.4</v>
      </c>
      <c r="H103" s="10">
        <f t="shared" si="4"/>
        <v>46.440000000000005</v>
      </c>
      <c r="I103" s="53">
        <f t="shared" si="5"/>
        <v>78.04</v>
      </c>
      <c r="J103" s="54">
        <v>9</v>
      </c>
      <c r="K103" s="53"/>
    </row>
    <row r="104" spans="1:11" s="32" customFormat="1" ht="21.75" customHeight="1">
      <c r="A104" s="3" t="s">
        <v>225</v>
      </c>
      <c r="B104" s="65" t="s">
        <v>226</v>
      </c>
      <c r="C104" s="3" t="s">
        <v>208</v>
      </c>
      <c r="D104" s="40">
        <v>5</v>
      </c>
      <c r="E104" s="29">
        <v>74.85</v>
      </c>
      <c r="F104" s="10">
        <f t="shared" si="3"/>
        <v>29.939999999999998</v>
      </c>
      <c r="G104" s="41">
        <v>79</v>
      </c>
      <c r="H104" s="10">
        <f t="shared" si="4"/>
        <v>47.4</v>
      </c>
      <c r="I104" s="53">
        <f t="shared" si="5"/>
        <v>77.34</v>
      </c>
      <c r="J104" s="54">
        <v>10</v>
      </c>
      <c r="K104" s="53"/>
    </row>
    <row r="105" spans="1:11" s="32" customFormat="1" ht="21.75" customHeight="1">
      <c r="A105" s="45" t="s">
        <v>227</v>
      </c>
      <c r="B105" s="45" t="s">
        <v>228</v>
      </c>
      <c r="C105" s="3" t="s">
        <v>208</v>
      </c>
      <c r="D105" s="40">
        <v>5</v>
      </c>
      <c r="E105" s="29">
        <v>79.05</v>
      </c>
      <c r="F105" s="10">
        <f t="shared" si="3"/>
        <v>31.62</v>
      </c>
      <c r="G105" s="41">
        <v>76</v>
      </c>
      <c r="H105" s="10">
        <f t="shared" si="4"/>
        <v>45.6</v>
      </c>
      <c r="I105" s="53">
        <f t="shared" si="5"/>
        <v>77.22</v>
      </c>
      <c r="J105" s="54">
        <v>11</v>
      </c>
      <c r="K105" s="53"/>
    </row>
    <row r="106" spans="1:11" s="32" customFormat="1" ht="21.75" customHeight="1">
      <c r="A106" s="45" t="s">
        <v>229</v>
      </c>
      <c r="B106" s="45" t="s">
        <v>230</v>
      </c>
      <c r="C106" s="3" t="s">
        <v>208</v>
      </c>
      <c r="D106" s="40">
        <v>5</v>
      </c>
      <c r="E106" s="29">
        <v>76.3</v>
      </c>
      <c r="F106" s="10">
        <f t="shared" si="3"/>
        <v>30.52</v>
      </c>
      <c r="G106" s="41">
        <v>77.4</v>
      </c>
      <c r="H106" s="10">
        <f t="shared" si="4"/>
        <v>46.440000000000005</v>
      </c>
      <c r="I106" s="53">
        <f t="shared" si="5"/>
        <v>76.96000000000001</v>
      </c>
      <c r="J106" s="54">
        <v>12</v>
      </c>
      <c r="K106" s="53"/>
    </row>
    <row r="107" spans="1:11" s="32" customFormat="1" ht="21.75" customHeight="1">
      <c r="A107" s="45" t="s">
        <v>231</v>
      </c>
      <c r="B107" s="45" t="s">
        <v>232</v>
      </c>
      <c r="C107" s="3" t="s">
        <v>208</v>
      </c>
      <c r="D107" s="40">
        <v>5</v>
      </c>
      <c r="E107" s="29">
        <v>76</v>
      </c>
      <c r="F107" s="10">
        <f t="shared" si="3"/>
        <v>30.400000000000002</v>
      </c>
      <c r="G107" s="41">
        <v>77</v>
      </c>
      <c r="H107" s="10">
        <f t="shared" si="4"/>
        <v>46.199999999999996</v>
      </c>
      <c r="I107" s="53">
        <f t="shared" si="5"/>
        <v>76.6</v>
      </c>
      <c r="J107" s="54">
        <v>13</v>
      </c>
      <c r="K107" s="53"/>
    </row>
    <row r="108" spans="1:11" s="32" customFormat="1" ht="21.75" customHeight="1">
      <c r="A108" s="45" t="s">
        <v>233</v>
      </c>
      <c r="B108" s="45" t="s">
        <v>234</v>
      </c>
      <c r="C108" s="3" t="s">
        <v>208</v>
      </c>
      <c r="D108" s="40">
        <v>5</v>
      </c>
      <c r="E108" s="29">
        <v>75.75</v>
      </c>
      <c r="F108" s="10">
        <f t="shared" si="3"/>
        <v>30.3</v>
      </c>
      <c r="G108" s="41">
        <v>76.8</v>
      </c>
      <c r="H108" s="10">
        <f t="shared" si="4"/>
        <v>46.08</v>
      </c>
      <c r="I108" s="53">
        <f t="shared" si="5"/>
        <v>76.38</v>
      </c>
      <c r="J108" s="54">
        <v>14</v>
      </c>
      <c r="K108" s="53"/>
    </row>
    <row r="109" spans="1:11" s="32" customFormat="1" ht="21.75" customHeight="1">
      <c r="A109" s="3" t="s">
        <v>235</v>
      </c>
      <c r="B109" s="65" t="s">
        <v>236</v>
      </c>
      <c r="C109" s="3" t="s">
        <v>208</v>
      </c>
      <c r="D109" s="40">
        <v>5</v>
      </c>
      <c r="E109" s="29">
        <v>75.55</v>
      </c>
      <c r="F109" s="10">
        <f t="shared" si="3"/>
        <v>30.22</v>
      </c>
      <c r="G109" s="41">
        <v>76.2</v>
      </c>
      <c r="H109" s="10">
        <f t="shared" si="4"/>
        <v>45.72</v>
      </c>
      <c r="I109" s="53">
        <f t="shared" si="5"/>
        <v>75.94</v>
      </c>
      <c r="J109" s="54">
        <v>15</v>
      </c>
      <c r="K109" s="53"/>
    </row>
    <row r="110" spans="1:11" s="32" customFormat="1" ht="21.75" customHeight="1">
      <c r="A110" s="3" t="s">
        <v>237</v>
      </c>
      <c r="B110" s="65" t="s">
        <v>238</v>
      </c>
      <c r="C110" s="3" t="s">
        <v>239</v>
      </c>
      <c r="D110" s="40">
        <v>2</v>
      </c>
      <c r="E110" s="29">
        <v>78</v>
      </c>
      <c r="F110" s="10">
        <f t="shared" si="3"/>
        <v>31.200000000000003</v>
      </c>
      <c r="G110" s="41">
        <v>83.6</v>
      </c>
      <c r="H110" s="10">
        <f t="shared" si="4"/>
        <v>50.16</v>
      </c>
      <c r="I110" s="53">
        <f t="shared" si="5"/>
        <v>81.36</v>
      </c>
      <c r="J110" s="54">
        <v>1</v>
      </c>
      <c r="K110" s="10" t="s">
        <v>16</v>
      </c>
    </row>
    <row r="111" spans="1:11" s="32" customFormat="1" ht="21.75" customHeight="1">
      <c r="A111" s="3" t="s">
        <v>240</v>
      </c>
      <c r="B111" s="65" t="s">
        <v>241</v>
      </c>
      <c r="C111" s="3" t="s">
        <v>239</v>
      </c>
      <c r="D111" s="40">
        <v>2</v>
      </c>
      <c r="E111" s="29">
        <v>74.65</v>
      </c>
      <c r="F111" s="10">
        <f t="shared" si="3"/>
        <v>29.860000000000003</v>
      </c>
      <c r="G111" s="41">
        <v>84</v>
      </c>
      <c r="H111" s="10">
        <f t="shared" si="4"/>
        <v>50.4</v>
      </c>
      <c r="I111" s="53">
        <f t="shared" si="5"/>
        <v>80.26</v>
      </c>
      <c r="J111" s="54">
        <v>2</v>
      </c>
      <c r="K111" s="10" t="s">
        <v>16</v>
      </c>
    </row>
    <row r="112" spans="1:11" s="32" customFormat="1" ht="21.75" customHeight="1">
      <c r="A112" s="3" t="s">
        <v>242</v>
      </c>
      <c r="B112" s="65" t="s">
        <v>243</v>
      </c>
      <c r="C112" s="3" t="s">
        <v>239</v>
      </c>
      <c r="D112" s="40">
        <v>2</v>
      </c>
      <c r="E112" s="29">
        <v>78.1</v>
      </c>
      <c r="F112" s="10">
        <f t="shared" si="3"/>
        <v>31.24</v>
      </c>
      <c r="G112" s="41">
        <v>79.8</v>
      </c>
      <c r="H112" s="10">
        <f t="shared" si="4"/>
        <v>47.879999999999995</v>
      </c>
      <c r="I112" s="53">
        <f t="shared" si="5"/>
        <v>79.11999999999999</v>
      </c>
      <c r="J112" s="54">
        <v>3</v>
      </c>
      <c r="K112" s="51"/>
    </row>
    <row r="113" spans="1:11" s="32" customFormat="1" ht="21.75" customHeight="1">
      <c r="A113" s="3" t="s">
        <v>244</v>
      </c>
      <c r="B113" s="65" t="s">
        <v>245</v>
      </c>
      <c r="C113" s="3" t="s">
        <v>239</v>
      </c>
      <c r="D113" s="40">
        <v>2</v>
      </c>
      <c r="E113" s="29">
        <v>76.35</v>
      </c>
      <c r="F113" s="10">
        <f t="shared" si="3"/>
        <v>30.54</v>
      </c>
      <c r="G113" s="41">
        <v>79.2</v>
      </c>
      <c r="H113" s="10">
        <f t="shared" si="4"/>
        <v>47.52</v>
      </c>
      <c r="I113" s="53">
        <f t="shared" si="5"/>
        <v>78.06</v>
      </c>
      <c r="J113" s="54">
        <v>4</v>
      </c>
      <c r="K113" s="51"/>
    </row>
    <row r="114" spans="1:11" s="32" customFormat="1" ht="21.75" customHeight="1">
      <c r="A114" s="3" t="s">
        <v>246</v>
      </c>
      <c r="B114" s="65" t="s">
        <v>247</v>
      </c>
      <c r="C114" s="3" t="s">
        <v>239</v>
      </c>
      <c r="D114" s="40">
        <v>2</v>
      </c>
      <c r="E114" s="29">
        <v>75.75</v>
      </c>
      <c r="F114" s="10">
        <f t="shared" si="3"/>
        <v>30.3</v>
      </c>
      <c r="G114" s="41">
        <v>78.8</v>
      </c>
      <c r="H114" s="10">
        <f t="shared" si="4"/>
        <v>47.279999999999994</v>
      </c>
      <c r="I114" s="53">
        <f t="shared" si="5"/>
        <v>77.58</v>
      </c>
      <c r="J114" s="54">
        <v>5</v>
      </c>
      <c r="K114" s="51"/>
    </row>
    <row r="115" spans="1:11" s="32" customFormat="1" ht="21.75" customHeight="1">
      <c r="A115" s="3" t="s">
        <v>85</v>
      </c>
      <c r="B115" s="65" t="s">
        <v>248</v>
      </c>
      <c r="C115" s="3" t="s">
        <v>239</v>
      </c>
      <c r="D115" s="40">
        <v>2</v>
      </c>
      <c r="E115" s="29">
        <v>74.65</v>
      </c>
      <c r="F115" s="10">
        <f t="shared" si="3"/>
        <v>29.860000000000003</v>
      </c>
      <c r="G115" s="41">
        <v>77.8</v>
      </c>
      <c r="H115" s="10">
        <f t="shared" si="4"/>
        <v>46.68</v>
      </c>
      <c r="I115" s="53">
        <f t="shared" si="5"/>
        <v>76.54</v>
      </c>
      <c r="J115" s="54">
        <v>6</v>
      </c>
      <c r="K115" s="51"/>
    </row>
    <row r="116" spans="1:11" s="32" customFormat="1" ht="21.75" customHeight="1">
      <c r="A116" s="11" t="s">
        <v>249</v>
      </c>
      <c r="B116" s="69" t="s">
        <v>250</v>
      </c>
      <c r="C116" s="3" t="s">
        <v>251</v>
      </c>
      <c r="D116" s="40">
        <v>16</v>
      </c>
      <c r="E116" s="29">
        <v>74.6</v>
      </c>
      <c r="F116" s="10">
        <f t="shared" si="3"/>
        <v>29.84</v>
      </c>
      <c r="G116" s="41">
        <v>84.4</v>
      </c>
      <c r="H116" s="10">
        <f t="shared" si="4"/>
        <v>50.64</v>
      </c>
      <c r="I116" s="53">
        <f t="shared" si="5"/>
        <v>80.48</v>
      </c>
      <c r="J116" s="54">
        <v>1</v>
      </c>
      <c r="K116" s="10" t="s">
        <v>16</v>
      </c>
    </row>
    <row r="117" spans="1:11" s="32" customFormat="1" ht="21.75" customHeight="1">
      <c r="A117" s="11" t="s">
        <v>252</v>
      </c>
      <c r="B117" s="69" t="s">
        <v>253</v>
      </c>
      <c r="C117" s="3" t="s">
        <v>251</v>
      </c>
      <c r="D117" s="40">
        <v>16</v>
      </c>
      <c r="E117" s="29">
        <v>73.75</v>
      </c>
      <c r="F117" s="10">
        <f t="shared" si="3"/>
        <v>29.5</v>
      </c>
      <c r="G117" s="41">
        <v>84.2</v>
      </c>
      <c r="H117" s="10">
        <f t="shared" si="4"/>
        <v>50.52</v>
      </c>
      <c r="I117" s="53">
        <f t="shared" si="5"/>
        <v>80.02000000000001</v>
      </c>
      <c r="J117" s="54">
        <v>2</v>
      </c>
      <c r="K117" s="10" t="s">
        <v>16</v>
      </c>
    </row>
    <row r="118" spans="1:11" s="32" customFormat="1" ht="21.75" customHeight="1">
      <c r="A118" s="11" t="s">
        <v>254</v>
      </c>
      <c r="B118" s="69" t="s">
        <v>255</v>
      </c>
      <c r="C118" s="3" t="s">
        <v>251</v>
      </c>
      <c r="D118" s="40">
        <v>16</v>
      </c>
      <c r="E118" s="29">
        <v>82.3</v>
      </c>
      <c r="F118" s="10">
        <f t="shared" si="3"/>
        <v>32.92</v>
      </c>
      <c r="G118" s="41">
        <v>77.6</v>
      </c>
      <c r="H118" s="10">
        <f t="shared" si="4"/>
        <v>46.559999999999995</v>
      </c>
      <c r="I118" s="53">
        <f t="shared" si="5"/>
        <v>79.47999999999999</v>
      </c>
      <c r="J118" s="54">
        <v>3</v>
      </c>
      <c r="K118" s="10" t="s">
        <v>16</v>
      </c>
    </row>
    <row r="119" spans="1:11" s="32" customFormat="1" ht="21.75" customHeight="1">
      <c r="A119" s="11" t="s">
        <v>256</v>
      </c>
      <c r="B119" s="69" t="s">
        <v>257</v>
      </c>
      <c r="C119" s="3" t="s">
        <v>251</v>
      </c>
      <c r="D119" s="40">
        <v>16</v>
      </c>
      <c r="E119" s="29">
        <v>76.8</v>
      </c>
      <c r="F119" s="10">
        <f t="shared" si="3"/>
        <v>30.72</v>
      </c>
      <c r="G119" s="41">
        <v>81.2</v>
      </c>
      <c r="H119" s="10">
        <f t="shared" si="4"/>
        <v>48.72</v>
      </c>
      <c r="I119" s="10">
        <f t="shared" si="5"/>
        <v>79.44</v>
      </c>
      <c r="J119" s="54">
        <v>4</v>
      </c>
      <c r="K119" s="10" t="s">
        <v>16</v>
      </c>
    </row>
    <row r="120" spans="1:11" s="32" customFormat="1" ht="21.75" customHeight="1">
      <c r="A120" s="11" t="s">
        <v>258</v>
      </c>
      <c r="B120" s="69" t="s">
        <v>259</v>
      </c>
      <c r="C120" s="3" t="s">
        <v>251</v>
      </c>
      <c r="D120" s="40">
        <v>16</v>
      </c>
      <c r="E120" s="29">
        <v>78.55</v>
      </c>
      <c r="F120" s="10">
        <f t="shared" si="3"/>
        <v>31.42</v>
      </c>
      <c r="G120" s="41">
        <v>79</v>
      </c>
      <c r="H120" s="10">
        <f t="shared" si="4"/>
        <v>47.4</v>
      </c>
      <c r="I120" s="10">
        <f t="shared" si="5"/>
        <v>78.82</v>
      </c>
      <c r="J120" s="54">
        <v>5</v>
      </c>
      <c r="K120" s="10" t="s">
        <v>16</v>
      </c>
    </row>
    <row r="121" spans="1:11" s="32" customFormat="1" ht="21.75" customHeight="1">
      <c r="A121" s="11" t="s">
        <v>260</v>
      </c>
      <c r="B121" s="69" t="s">
        <v>261</v>
      </c>
      <c r="C121" s="3" t="s">
        <v>251</v>
      </c>
      <c r="D121" s="40">
        <v>16</v>
      </c>
      <c r="E121" s="29">
        <v>75.2</v>
      </c>
      <c r="F121" s="10">
        <f t="shared" si="3"/>
        <v>30.080000000000002</v>
      </c>
      <c r="G121" s="41">
        <v>81.2</v>
      </c>
      <c r="H121" s="10">
        <f t="shared" si="4"/>
        <v>48.72</v>
      </c>
      <c r="I121" s="10">
        <f t="shared" si="5"/>
        <v>78.8</v>
      </c>
      <c r="J121" s="54">
        <v>6</v>
      </c>
      <c r="K121" s="10" t="s">
        <v>16</v>
      </c>
    </row>
    <row r="122" spans="1:11" s="32" customFormat="1" ht="21.75" customHeight="1">
      <c r="A122" s="11" t="s">
        <v>262</v>
      </c>
      <c r="B122" s="69" t="s">
        <v>263</v>
      </c>
      <c r="C122" s="3" t="s">
        <v>251</v>
      </c>
      <c r="D122" s="40">
        <v>16</v>
      </c>
      <c r="E122" s="29">
        <v>74.75</v>
      </c>
      <c r="F122" s="10">
        <f t="shared" si="3"/>
        <v>29.900000000000002</v>
      </c>
      <c r="G122" s="41">
        <v>81.2</v>
      </c>
      <c r="H122" s="10">
        <f t="shared" si="4"/>
        <v>48.72</v>
      </c>
      <c r="I122" s="10">
        <f t="shared" si="5"/>
        <v>78.62</v>
      </c>
      <c r="J122" s="54">
        <v>7</v>
      </c>
      <c r="K122" s="10" t="s">
        <v>16</v>
      </c>
    </row>
    <row r="123" spans="1:11" s="32" customFormat="1" ht="21.75" customHeight="1">
      <c r="A123" s="11" t="s">
        <v>264</v>
      </c>
      <c r="B123" s="69" t="s">
        <v>265</v>
      </c>
      <c r="C123" s="3" t="s">
        <v>251</v>
      </c>
      <c r="D123" s="40">
        <v>16</v>
      </c>
      <c r="E123" s="29">
        <v>74.85</v>
      </c>
      <c r="F123" s="10">
        <f t="shared" si="3"/>
        <v>29.939999999999998</v>
      </c>
      <c r="G123" s="41">
        <v>81</v>
      </c>
      <c r="H123" s="10">
        <f t="shared" si="4"/>
        <v>48.6</v>
      </c>
      <c r="I123" s="10">
        <f t="shared" si="5"/>
        <v>78.53999999999999</v>
      </c>
      <c r="J123" s="54">
        <v>8</v>
      </c>
      <c r="K123" s="10" t="s">
        <v>16</v>
      </c>
    </row>
    <row r="124" spans="1:11" s="32" customFormat="1" ht="21.75" customHeight="1">
      <c r="A124" s="11" t="s">
        <v>266</v>
      </c>
      <c r="B124" s="69" t="s">
        <v>267</v>
      </c>
      <c r="C124" s="3" t="s">
        <v>251</v>
      </c>
      <c r="D124" s="40">
        <v>16</v>
      </c>
      <c r="E124" s="29">
        <v>79.7</v>
      </c>
      <c r="F124" s="10">
        <f t="shared" si="3"/>
        <v>31.880000000000003</v>
      </c>
      <c r="G124" s="41">
        <v>76.4</v>
      </c>
      <c r="H124" s="10">
        <f t="shared" si="4"/>
        <v>45.84</v>
      </c>
      <c r="I124" s="10">
        <f t="shared" si="5"/>
        <v>77.72</v>
      </c>
      <c r="J124" s="54">
        <v>9</v>
      </c>
      <c r="K124" s="10" t="s">
        <v>16</v>
      </c>
    </row>
    <row r="125" spans="1:11" s="32" customFormat="1" ht="21.75" customHeight="1">
      <c r="A125" s="11" t="s">
        <v>268</v>
      </c>
      <c r="B125" s="69" t="s">
        <v>269</v>
      </c>
      <c r="C125" s="3" t="s">
        <v>251</v>
      </c>
      <c r="D125" s="40">
        <v>16</v>
      </c>
      <c r="E125" s="29">
        <v>71.3</v>
      </c>
      <c r="F125" s="10">
        <f t="shared" si="3"/>
        <v>28.52</v>
      </c>
      <c r="G125" s="41">
        <v>81.6</v>
      </c>
      <c r="H125" s="10">
        <f t="shared" si="4"/>
        <v>48.959999999999994</v>
      </c>
      <c r="I125" s="10">
        <f t="shared" si="5"/>
        <v>77.47999999999999</v>
      </c>
      <c r="J125" s="54">
        <v>10</v>
      </c>
      <c r="K125" s="10" t="s">
        <v>16</v>
      </c>
    </row>
    <row r="126" spans="1:11" s="32" customFormat="1" ht="21.75" customHeight="1">
      <c r="A126" s="11" t="s">
        <v>270</v>
      </c>
      <c r="B126" s="69" t="s">
        <v>271</v>
      </c>
      <c r="C126" s="3" t="s">
        <v>251</v>
      </c>
      <c r="D126" s="40">
        <v>16</v>
      </c>
      <c r="E126" s="29">
        <v>76.45</v>
      </c>
      <c r="F126" s="10">
        <f t="shared" si="3"/>
        <v>30.580000000000002</v>
      </c>
      <c r="G126" s="41">
        <v>78</v>
      </c>
      <c r="H126" s="10">
        <f t="shared" si="4"/>
        <v>46.8</v>
      </c>
      <c r="I126" s="10">
        <f t="shared" si="5"/>
        <v>77.38</v>
      </c>
      <c r="J126" s="54">
        <v>11</v>
      </c>
      <c r="K126" s="10" t="s">
        <v>16</v>
      </c>
    </row>
    <row r="127" spans="1:11" s="32" customFormat="1" ht="21.75" customHeight="1">
      <c r="A127" s="11" t="s">
        <v>272</v>
      </c>
      <c r="B127" s="69" t="s">
        <v>273</v>
      </c>
      <c r="C127" s="3" t="s">
        <v>251</v>
      </c>
      <c r="D127" s="40">
        <v>16</v>
      </c>
      <c r="E127" s="29">
        <v>70.25</v>
      </c>
      <c r="F127" s="10">
        <f t="shared" si="3"/>
        <v>28.1</v>
      </c>
      <c r="G127" s="41">
        <v>81.6</v>
      </c>
      <c r="H127" s="10">
        <f t="shared" si="4"/>
        <v>48.959999999999994</v>
      </c>
      <c r="I127" s="10">
        <f t="shared" si="5"/>
        <v>77.06</v>
      </c>
      <c r="J127" s="54">
        <v>12</v>
      </c>
      <c r="K127" s="10" t="s">
        <v>16</v>
      </c>
    </row>
    <row r="128" spans="1:11" s="32" customFormat="1" ht="21.75" customHeight="1">
      <c r="A128" s="11" t="s">
        <v>274</v>
      </c>
      <c r="B128" s="69" t="s">
        <v>275</v>
      </c>
      <c r="C128" s="3" t="s">
        <v>251</v>
      </c>
      <c r="D128" s="40">
        <v>16</v>
      </c>
      <c r="E128" s="29">
        <v>72.5</v>
      </c>
      <c r="F128" s="10">
        <f t="shared" si="3"/>
        <v>29</v>
      </c>
      <c r="G128" s="41">
        <v>80</v>
      </c>
      <c r="H128" s="10">
        <f t="shared" si="4"/>
        <v>48</v>
      </c>
      <c r="I128" s="10">
        <f t="shared" si="5"/>
        <v>77</v>
      </c>
      <c r="J128" s="54">
        <v>13</v>
      </c>
      <c r="K128" s="10" t="s">
        <v>16</v>
      </c>
    </row>
    <row r="129" spans="1:11" s="32" customFormat="1" ht="21.75" customHeight="1">
      <c r="A129" s="11" t="s">
        <v>276</v>
      </c>
      <c r="B129" s="69" t="s">
        <v>277</v>
      </c>
      <c r="C129" s="3" t="s">
        <v>251</v>
      </c>
      <c r="D129" s="40">
        <v>16</v>
      </c>
      <c r="E129" s="29">
        <v>68.75</v>
      </c>
      <c r="F129" s="10">
        <f t="shared" si="3"/>
        <v>27.5</v>
      </c>
      <c r="G129" s="41">
        <v>82.4</v>
      </c>
      <c r="H129" s="10">
        <f t="shared" si="4"/>
        <v>49.440000000000005</v>
      </c>
      <c r="I129" s="10">
        <f t="shared" si="5"/>
        <v>76.94</v>
      </c>
      <c r="J129" s="54">
        <v>14</v>
      </c>
      <c r="K129" s="10" t="s">
        <v>16</v>
      </c>
    </row>
    <row r="130" spans="1:11" s="32" customFormat="1" ht="21.75" customHeight="1">
      <c r="A130" s="11" t="s">
        <v>278</v>
      </c>
      <c r="B130" s="69" t="s">
        <v>279</v>
      </c>
      <c r="C130" s="3" t="s">
        <v>251</v>
      </c>
      <c r="D130" s="40">
        <v>16</v>
      </c>
      <c r="E130" s="29">
        <v>72.85</v>
      </c>
      <c r="F130" s="10">
        <f t="shared" si="3"/>
        <v>29.14</v>
      </c>
      <c r="G130" s="41">
        <v>78.8</v>
      </c>
      <c r="H130" s="10">
        <f t="shared" si="4"/>
        <v>47.279999999999994</v>
      </c>
      <c r="I130" s="10">
        <f t="shared" si="5"/>
        <v>76.41999999999999</v>
      </c>
      <c r="J130" s="54">
        <v>15</v>
      </c>
      <c r="K130" s="10" t="s">
        <v>16</v>
      </c>
    </row>
    <row r="131" spans="1:11" s="32" customFormat="1" ht="21.75" customHeight="1">
      <c r="A131" s="11" t="s">
        <v>280</v>
      </c>
      <c r="B131" s="69" t="s">
        <v>281</v>
      </c>
      <c r="C131" s="3" t="s">
        <v>251</v>
      </c>
      <c r="D131" s="40">
        <v>16</v>
      </c>
      <c r="E131" s="29">
        <v>74.2</v>
      </c>
      <c r="F131" s="10">
        <f t="shared" si="3"/>
        <v>29.680000000000003</v>
      </c>
      <c r="G131" s="41">
        <v>77.4</v>
      </c>
      <c r="H131" s="10">
        <f t="shared" si="4"/>
        <v>46.440000000000005</v>
      </c>
      <c r="I131" s="10">
        <f t="shared" si="5"/>
        <v>76.12</v>
      </c>
      <c r="J131" s="54">
        <v>16</v>
      </c>
      <c r="K131" s="10" t="s">
        <v>16</v>
      </c>
    </row>
    <row r="132" spans="1:11" s="32" customFormat="1" ht="21.75" customHeight="1">
      <c r="A132" s="11" t="s">
        <v>282</v>
      </c>
      <c r="B132" s="69" t="s">
        <v>283</v>
      </c>
      <c r="C132" s="3" t="s">
        <v>251</v>
      </c>
      <c r="D132" s="40">
        <v>16</v>
      </c>
      <c r="E132" s="29">
        <v>68.9</v>
      </c>
      <c r="F132" s="10">
        <f aca="true" t="shared" si="6" ref="F132:F195">E132*0.4</f>
        <v>27.560000000000002</v>
      </c>
      <c r="G132" s="41">
        <v>80.2</v>
      </c>
      <c r="H132" s="10">
        <f aca="true" t="shared" si="7" ref="H132:H195">G132*0.6</f>
        <v>48.12</v>
      </c>
      <c r="I132" s="10">
        <f aca="true" t="shared" si="8" ref="I132:I188">F132+H132</f>
        <v>75.68</v>
      </c>
      <c r="J132" s="54">
        <v>17</v>
      </c>
      <c r="K132" s="53"/>
    </row>
    <row r="133" spans="1:11" s="32" customFormat="1" ht="21.75" customHeight="1">
      <c r="A133" s="11" t="s">
        <v>284</v>
      </c>
      <c r="B133" s="69" t="s">
        <v>285</v>
      </c>
      <c r="C133" s="3" t="s">
        <v>251</v>
      </c>
      <c r="D133" s="40">
        <v>16</v>
      </c>
      <c r="E133" s="29">
        <v>73.1</v>
      </c>
      <c r="F133" s="10">
        <f t="shared" si="6"/>
        <v>29.24</v>
      </c>
      <c r="G133" s="41">
        <v>77</v>
      </c>
      <c r="H133" s="10">
        <f t="shared" si="7"/>
        <v>46.199999999999996</v>
      </c>
      <c r="I133" s="10">
        <f t="shared" si="8"/>
        <v>75.44</v>
      </c>
      <c r="J133" s="54">
        <v>18</v>
      </c>
      <c r="K133" s="53"/>
    </row>
    <row r="134" spans="1:11" s="32" customFormat="1" ht="21.75" customHeight="1">
      <c r="A134" s="11" t="s">
        <v>286</v>
      </c>
      <c r="B134" s="69" t="s">
        <v>287</v>
      </c>
      <c r="C134" s="3" t="s">
        <v>251</v>
      </c>
      <c r="D134" s="40">
        <v>16</v>
      </c>
      <c r="E134" s="29">
        <v>73.8</v>
      </c>
      <c r="F134" s="10">
        <f t="shared" si="6"/>
        <v>29.52</v>
      </c>
      <c r="G134" s="41">
        <v>76.4</v>
      </c>
      <c r="H134" s="10">
        <f t="shared" si="7"/>
        <v>45.84</v>
      </c>
      <c r="I134" s="10">
        <f t="shared" si="8"/>
        <v>75.36</v>
      </c>
      <c r="J134" s="54">
        <v>19</v>
      </c>
      <c r="K134" s="53"/>
    </row>
    <row r="135" spans="1:11" s="32" customFormat="1" ht="21.75" customHeight="1">
      <c r="A135" s="11" t="s">
        <v>288</v>
      </c>
      <c r="B135" s="69" t="s">
        <v>289</v>
      </c>
      <c r="C135" s="3" t="s">
        <v>251</v>
      </c>
      <c r="D135" s="40">
        <v>16</v>
      </c>
      <c r="E135" s="29">
        <v>71</v>
      </c>
      <c r="F135" s="10">
        <f t="shared" si="6"/>
        <v>28.400000000000002</v>
      </c>
      <c r="G135" s="41">
        <v>78</v>
      </c>
      <c r="H135" s="10">
        <f t="shared" si="7"/>
        <v>46.8</v>
      </c>
      <c r="I135" s="10">
        <f t="shared" si="8"/>
        <v>75.2</v>
      </c>
      <c r="J135" s="54">
        <v>20</v>
      </c>
      <c r="K135" s="53"/>
    </row>
    <row r="136" spans="1:11" s="32" customFormat="1" ht="21.75" customHeight="1">
      <c r="A136" s="11" t="s">
        <v>290</v>
      </c>
      <c r="B136" s="69" t="s">
        <v>291</v>
      </c>
      <c r="C136" s="3" t="s">
        <v>251</v>
      </c>
      <c r="D136" s="40">
        <v>16</v>
      </c>
      <c r="E136" s="29">
        <v>73.5</v>
      </c>
      <c r="F136" s="10">
        <f t="shared" si="6"/>
        <v>29.400000000000002</v>
      </c>
      <c r="G136" s="41">
        <v>76.2</v>
      </c>
      <c r="H136" s="10">
        <f t="shared" si="7"/>
        <v>45.72</v>
      </c>
      <c r="I136" s="10">
        <f t="shared" si="8"/>
        <v>75.12</v>
      </c>
      <c r="J136" s="54">
        <v>21</v>
      </c>
      <c r="K136" s="53"/>
    </row>
    <row r="137" spans="1:11" s="32" customFormat="1" ht="21.75" customHeight="1">
      <c r="A137" s="11" t="s">
        <v>292</v>
      </c>
      <c r="B137" s="69" t="s">
        <v>293</v>
      </c>
      <c r="C137" s="3" t="s">
        <v>251</v>
      </c>
      <c r="D137" s="40">
        <v>16</v>
      </c>
      <c r="E137" s="29">
        <v>72</v>
      </c>
      <c r="F137" s="10">
        <f t="shared" si="6"/>
        <v>28.8</v>
      </c>
      <c r="G137" s="41">
        <v>77.2</v>
      </c>
      <c r="H137" s="10">
        <f t="shared" si="7"/>
        <v>46.32</v>
      </c>
      <c r="I137" s="10">
        <f t="shared" si="8"/>
        <v>75.12</v>
      </c>
      <c r="J137" s="54">
        <v>21</v>
      </c>
      <c r="K137" s="53"/>
    </row>
    <row r="138" spans="1:11" s="32" customFormat="1" ht="21.75" customHeight="1">
      <c r="A138" s="11" t="s">
        <v>294</v>
      </c>
      <c r="B138" s="69" t="s">
        <v>295</v>
      </c>
      <c r="C138" s="3" t="s">
        <v>251</v>
      </c>
      <c r="D138" s="40">
        <v>16</v>
      </c>
      <c r="E138" s="29">
        <v>68.5</v>
      </c>
      <c r="F138" s="10">
        <f t="shared" si="6"/>
        <v>27.400000000000002</v>
      </c>
      <c r="G138" s="41">
        <v>79</v>
      </c>
      <c r="H138" s="10">
        <f t="shared" si="7"/>
        <v>47.4</v>
      </c>
      <c r="I138" s="10">
        <f t="shared" si="8"/>
        <v>74.8</v>
      </c>
      <c r="J138" s="54">
        <v>23</v>
      </c>
      <c r="K138" s="53"/>
    </row>
    <row r="139" spans="1:11" s="32" customFormat="1" ht="21.75" customHeight="1">
      <c r="A139" s="11" t="s">
        <v>296</v>
      </c>
      <c r="B139" s="69" t="s">
        <v>297</v>
      </c>
      <c r="C139" s="3" t="s">
        <v>251</v>
      </c>
      <c r="D139" s="40">
        <v>16</v>
      </c>
      <c r="E139" s="29">
        <v>71.7</v>
      </c>
      <c r="F139" s="10">
        <f t="shared" si="6"/>
        <v>28.680000000000003</v>
      </c>
      <c r="G139" s="41">
        <v>76.4</v>
      </c>
      <c r="H139" s="10">
        <f t="shared" si="7"/>
        <v>45.84</v>
      </c>
      <c r="I139" s="10">
        <f t="shared" si="8"/>
        <v>74.52000000000001</v>
      </c>
      <c r="J139" s="54">
        <v>24</v>
      </c>
      <c r="K139" s="53"/>
    </row>
    <row r="140" spans="1:11" s="32" customFormat="1" ht="21.75" customHeight="1">
      <c r="A140" s="11" t="s">
        <v>298</v>
      </c>
      <c r="B140" s="69" t="s">
        <v>299</v>
      </c>
      <c r="C140" s="3" t="s">
        <v>251</v>
      </c>
      <c r="D140" s="40">
        <v>16</v>
      </c>
      <c r="E140" s="29">
        <v>74.25</v>
      </c>
      <c r="F140" s="10">
        <f t="shared" si="6"/>
        <v>29.700000000000003</v>
      </c>
      <c r="G140" s="41">
        <v>74.6</v>
      </c>
      <c r="H140" s="10">
        <f t="shared" si="7"/>
        <v>44.76</v>
      </c>
      <c r="I140" s="10">
        <f t="shared" si="8"/>
        <v>74.46000000000001</v>
      </c>
      <c r="J140" s="54">
        <v>25</v>
      </c>
      <c r="K140" s="53"/>
    </row>
    <row r="141" spans="1:11" s="32" customFormat="1" ht="21.75" customHeight="1">
      <c r="A141" s="11" t="s">
        <v>300</v>
      </c>
      <c r="B141" s="69" t="s">
        <v>301</v>
      </c>
      <c r="C141" s="3" t="s">
        <v>251</v>
      </c>
      <c r="D141" s="40">
        <v>16</v>
      </c>
      <c r="E141" s="29">
        <v>66.15</v>
      </c>
      <c r="F141" s="10">
        <f t="shared" si="6"/>
        <v>26.460000000000004</v>
      </c>
      <c r="G141" s="41">
        <v>80</v>
      </c>
      <c r="H141" s="10">
        <f t="shared" si="7"/>
        <v>48</v>
      </c>
      <c r="I141" s="10">
        <f t="shared" si="8"/>
        <v>74.46000000000001</v>
      </c>
      <c r="J141" s="54">
        <v>25</v>
      </c>
      <c r="K141" s="53"/>
    </row>
    <row r="142" spans="1:11" s="32" customFormat="1" ht="21.75" customHeight="1">
      <c r="A142" s="11" t="s">
        <v>302</v>
      </c>
      <c r="B142" s="69" t="s">
        <v>303</v>
      </c>
      <c r="C142" s="3" t="s">
        <v>251</v>
      </c>
      <c r="D142" s="40">
        <v>16</v>
      </c>
      <c r="E142" s="29">
        <v>63.8</v>
      </c>
      <c r="F142" s="10">
        <f t="shared" si="6"/>
        <v>25.52</v>
      </c>
      <c r="G142" s="41">
        <v>81.4</v>
      </c>
      <c r="H142" s="10">
        <f t="shared" si="7"/>
        <v>48.84</v>
      </c>
      <c r="I142" s="10">
        <f t="shared" si="8"/>
        <v>74.36</v>
      </c>
      <c r="J142" s="54">
        <v>27</v>
      </c>
      <c r="K142" s="53"/>
    </row>
    <row r="143" spans="1:11" s="32" customFormat="1" ht="21.75" customHeight="1">
      <c r="A143" s="11" t="s">
        <v>304</v>
      </c>
      <c r="B143" s="69" t="s">
        <v>305</v>
      </c>
      <c r="C143" s="3" t="s">
        <v>251</v>
      </c>
      <c r="D143" s="40">
        <v>16</v>
      </c>
      <c r="E143" s="29">
        <v>67.85</v>
      </c>
      <c r="F143" s="10">
        <f t="shared" si="6"/>
        <v>27.14</v>
      </c>
      <c r="G143" s="41">
        <v>78.6</v>
      </c>
      <c r="H143" s="10">
        <f t="shared" si="7"/>
        <v>47.16</v>
      </c>
      <c r="I143" s="10">
        <f t="shared" si="8"/>
        <v>74.3</v>
      </c>
      <c r="J143" s="54">
        <v>28</v>
      </c>
      <c r="K143" s="53"/>
    </row>
    <row r="144" spans="1:11" s="32" customFormat="1" ht="21.75" customHeight="1">
      <c r="A144" s="11" t="s">
        <v>306</v>
      </c>
      <c r="B144" s="69" t="s">
        <v>307</v>
      </c>
      <c r="C144" s="3" t="s">
        <v>251</v>
      </c>
      <c r="D144" s="40">
        <v>16</v>
      </c>
      <c r="E144" s="29">
        <v>69.25</v>
      </c>
      <c r="F144" s="10">
        <f t="shared" si="6"/>
        <v>27.700000000000003</v>
      </c>
      <c r="G144" s="41">
        <v>77</v>
      </c>
      <c r="H144" s="10">
        <f t="shared" si="7"/>
        <v>46.199999999999996</v>
      </c>
      <c r="I144" s="10">
        <f t="shared" si="8"/>
        <v>73.9</v>
      </c>
      <c r="J144" s="54">
        <v>29</v>
      </c>
      <c r="K144" s="53"/>
    </row>
    <row r="145" spans="1:11" s="32" customFormat="1" ht="21.75" customHeight="1">
      <c r="A145" s="11" t="s">
        <v>308</v>
      </c>
      <c r="B145" s="69" t="s">
        <v>309</v>
      </c>
      <c r="C145" s="3" t="s">
        <v>251</v>
      </c>
      <c r="D145" s="40">
        <v>16</v>
      </c>
      <c r="E145" s="29">
        <v>66.45</v>
      </c>
      <c r="F145" s="10">
        <f t="shared" si="6"/>
        <v>26.580000000000002</v>
      </c>
      <c r="G145" s="41">
        <v>78.8</v>
      </c>
      <c r="H145" s="10">
        <f t="shared" si="7"/>
        <v>47.279999999999994</v>
      </c>
      <c r="I145" s="10">
        <f t="shared" si="8"/>
        <v>73.86</v>
      </c>
      <c r="J145" s="54">
        <v>30</v>
      </c>
      <c r="K145" s="53"/>
    </row>
    <row r="146" spans="1:11" s="32" customFormat="1" ht="21.75" customHeight="1">
      <c r="A146" s="11" t="s">
        <v>310</v>
      </c>
      <c r="B146" s="69" t="s">
        <v>311</v>
      </c>
      <c r="C146" s="3" t="s">
        <v>251</v>
      </c>
      <c r="D146" s="40">
        <v>16</v>
      </c>
      <c r="E146" s="29">
        <v>70.05</v>
      </c>
      <c r="F146" s="10">
        <f t="shared" si="6"/>
        <v>28.02</v>
      </c>
      <c r="G146" s="41">
        <v>76</v>
      </c>
      <c r="H146" s="10">
        <f t="shared" si="7"/>
        <v>45.6</v>
      </c>
      <c r="I146" s="10">
        <f t="shared" si="8"/>
        <v>73.62</v>
      </c>
      <c r="J146" s="54">
        <v>31</v>
      </c>
      <c r="K146" s="53"/>
    </row>
    <row r="147" spans="1:11" s="32" customFormat="1" ht="21.75" customHeight="1">
      <c r="A147" s="11" t="s">
        <v>312</v>
      </c>
      <c r="B147" s="69" t="s">
        <v>313</v>
      </c>
      <c r="C147" s="3" t="s">
        <v>251</v>
      </c>
      <c r="D147" s="40">
        <v>16</v>
      </c>
      <c r="E147" s="29">
        <v>70.55</v>
      </c>
      <c r="F147" s="10">
        <f t="shared" si="6"/>
        <v>28.22</v>
      </c>
      <c r="G147" s="41">
        <v>75.6</v>
      </c>
      <c r="H147" s="10">
        <f t="shared" si="7"/>
        <v>45.35999999999999</v>
      </c>
      <c r="I147" s="10">
        <f t="shared" si="8"/>
        <v>73.57999999999998</v>
      </c>
      <c r="J147" s="54">
        <v>32</v>
      </c>
      <c r="K147" s="53"/>
    </row>
    <row r="148" spans="1:11" s="32" customFormat="1" ht="21.75" customHeight="1">
      <c r="A148" s="11" t="s">
        <v>314</v>
      </c>
      <c r="B148" s="69" t="s">
        <v>315</v>
      </c>
      <c r="C148" s="3" t="s">
        <v>251</v>
      </c>
      <c r="D148" s="40">
        <v>16</v>
      </c>
      <c r="E148" s="29">
        <v>66.75</v>
      </c>
      <c r="F148" s="10">
        <f t="shared" si="6"/>
        <v>26.700000000000003</v>
      </c>
      <c r="G148" s="41">
        <v>78</v>
      </c>
      <c r="H148" s="10">
        <f t="shared" si="7"/>
        <v>46.8</v>
      </c>
      <c r="I148" s="10">
        <f t="shared" si="8"/>
        <v>73.5</v>
      </c>
      <c r="J148" s="54">
        <v>33</v>
      </c>
      <c r="K148" s="53"/>
    </row>
    <row r="149" spans="1:11" s="32" customFormat="1" ht="21.75" customHeight="1">
      <c r="A149" s="11" t="s">
        <v>316</v>
      </c>
      <c r="B149" s="69" t="s">
        <v>317</v>
      </c>
      <c r="C149" s="3" t="s">
        <v>251</v>
      </c>
      <c r="D149" s="40">
        <v>16</v>
      </c>
      <c r="E149" s="29">
        <v>64.9</v>
      </c>
      <c r="F149" s="10">
        <f t="shared" si="6"/>
        <v>25.960000000000004</v>
      </c>
      <c r="G149" s="41">
        <v>78.8</v>
      </c>
      <c r="H149" s="10">
        <f t="shared" si="7"/>
        <v>47.279999999999994</v>
      </c>
      <c r="I149" s="10">
        <f t="shared" si="8"/>
        <v>73.24</v>
      </c>
      <c r="J149" s="54">
        <v>34</v>
      </c>
      <c r="K149" s="10"/>
    </row>
    <row r="150" spans="1:11" s="32" customFormat="1" ht="21.75" customHeight="1">
      <c r="A150" s="11" t="s">
        <v>318</v>
      </c>
      <c r="B150" s="69" t="s">
        <v>319</v>
      </c>
      <c r="C150" s="3" t="s">
        <v>251</v>
      </c>
      <c r="D150" s="40">
        <v>16</v>
      </c>
      <c r="E150" s="29">
        <v>62.7</v>
      </c>
      <c r="F150" s="10">
        <f t="shared" si="6"/>
        <v>25.080000000000002</v>
      </c>
      <c r="G150" s="41">
        <v>79.8</v>
      </c>
      <c r="H150" s="10">
        <f t="shared" si="7"/>
        <v>47.879999999999995</v>
      </c>
      <c r="I150" s="10">
        <f t="shared" si="8"/>
        <v>72.96</v>
      </c>
      <c r="J150" s="54">
        <v>35</v>
      </c>
      <c r="K150" s="10"/>
    </row>
    <row r="151" spans="1:11" s="32" customFormat="1" ht="21.75" customHeight="1">
      <c r="A151" s="11" t="s">
        <v>320</v>
      </c>
      <c r="B151" s="69" t="s">
        <v>321</v>
      </c>
      <c r="C151" s="3" t="s">
        <v>251</v>
      </c>
      <c r="D151" s="40">
        <v>16</v>
      </c>
      <c r="E151" s="29">
        <v>75.85</v>
      </c>
      <c r="F151" s="10">
        <f t="shared" si="6"/>
        <v>30.34</v>
      </c>
      <c r="G151" s="41">
        <v>70.8</v>
      </c>
      <c r="H151" s="10">
        <f t="shared" si="7"/>
        <v>42.48</v>
      </c>
      <c r="I151" s="10">
        <f t="shared" si="8"/>
        <v>72.82</v>
      </c>
      <c r="J151" s="54">
        <v>36</v>
      </c>
      <c r="K151" s="10"/>
    </row>
    <row r="152" spans="1:11" s="32" customFormat="1" ht="21.75" customHeight="1">
      <c r="A152" s="11" t="s">
        <v>322</v>
      </c>
      <c r="B152" s="69" t="s">
        <v>323</v>
      </c>
      <c r="C152" s="3" t="s">
        <v>251</v>
      </c>
      <c r="D152" s="40">
        <v>16</v>
      </c>
      <c r="E152" s="29">
        <v>70.45</v>
      </c>
      <c r="F152" s="10">
        <f t="shared" si="6"/>
        <v>28.180000000000003</v>
      </c>
      <c r="G152" s="41">
        <v>73.2</v>
      </c>
      <c r="H152" s="10">
        <f t="shared" si="7"/>
        <v>43.92</v>
      </c>
      <c r="I152" s="10">
        <f t="shared" si="8"/>
        <v>72.10000000000001</v>
      </c>
      <c r="J152" s="54">
        <v>37</v>
      </c>
      <c r="K152" s="10"/>
    </row>
    <row r="153" spans="1:11" s="32" customFormat="1" ht="21.75" customHeight="1">
      <c r="A153" s="11" t="s">
        <v>324</v>
      </c>
      <c r="B153" s="69" t="s">
        <v>325</v>
      </c>
      <c r="C153" s="3" t="s">
        <v>251</v>
      </c>
      <c r="D153" s="40">
        <v>16</v>
      </c>
      <c r="E153" s="29">
        <v>73.65</v>
      </c>
      <c r="F153" s="10">
        <f t="shared" si="6"/>
        <v>29.460000000000004</v>
      </c>
      <c r="G153" s="41">
        <v>71</v>
      </c>
      <c r="H153" s="10">
        <f t="shared" si="7"/>
        <v>42.6</v>
      </c>
      <c r="I153" s="10">
        <f t="shared" si="8"/>
        <v>72.06</v>
      </c>
      <c r="J153" s="54">
        <v>38</v>
      </c>
      <c r="K153" s="10"/>
    </row>
    <row r="154" spans="1:11" s="32" customFormat="1" ht="21.75" customHeight="1">
      <c r="A154" s="11" t="s">
        <v>326</v>
      </c>
      <c r="B154" s="69" t="s">
        <v>327</v>
      </c>
      <c r="C154" s="3" t="s">
        <v>251</v>
      </c>
      <c r="D154" s="40">
        <v>16</v>
      </c>
      <c r="E154" s="29">
        <v>61.35</v>
      </c>
      <c r="F154" s="10">
        <f t="shared" si="6"/>
        <v>24.540000000000003</v>
      </c>
      <c r="G154" s="41">
        <v>79</v>
      </c>
      <c r="H154" s="10">
        <f t="shared" si="7"/>
        <v>47.4</v>
      </c>
      <c r="I154" s="10">
        <f t="shared" si="8"/>
        <v>71.94</v>
      </c>
      <c r="J154" s="54">
        <v>39</v>
      </c>
      <c r="K154" s="10"/>
    </row>
    <row r="155" spans="1:11" s="32" customFormat="1" ht="21.75" customHeight="1">
      <c r="A155" s="11" t="s">
        <v>328</v>
      </c>
      <c r="B155" s="69" t="s">
        <v>329</v>
      </c>
      <c r="C155" s="3" t="s">
        <v>251</v>
      </c>
      <c r="D155" s="40">
        <v>16</v>
      </c>
      <c r="E155" s="29">
        <v>66.95</v>
      </c>
      <c r="F155" s="10">
        <f t="shared" si="6"/>
        <v>26.78</v>
      </c>
      <c r="G155" s="41">
        <v>73.8</v>
      </c>
      <c r="H155" s="10">
        <f t="shared" si="7"/>
        <v>44.279999999999994</v>
      </c>
      <c r="I155" s="10">
        <f t="shared" si="8"/>
        <v>71.06</v>
      </c>
      <c r="J155" s="54">
        <v>40</v>
      </c>
      <c r="K155" s="10"/>
    </row>
    <row r="156" spans="1:11" s="32" customFormat="1" ht="21.75" customHeight="1">
      <c r="A156" s="11" t="s">
        <v>330</v>
      </c>
      <c r="B156" s="69" t="s">
        <v>331</v>
      </c>
      <c r="C156" s="3" t="s">
        <v>251</v>
      </c>
      <c r="D156" s="40">
        <v>16</v>
      </c>
      <c r="E156" s="29">
        <v>66</v>
      </c>
      <c r="F156" s="10">
        <f t="shared" si="6"/>
        <v>26.400000000000002</v>
      </c>
      <c r="G156" s="41">
        <v>74.2</v>
      </c>
      <c r="H156" s="10">
        <f t="shared" si="7"/>
        <v>44.52</v>
      </c>
      <c r="I156" s="10">
        <f t="shared" si="8"/>
        <v>70.92</v>
      </c>
      <c r="J156" s="54">
        <v>41</v>
      </c>
      <c r="K156" s="10"/>
    </row>
    <row r="157" spans="1:11" s="32" customFormat="1" ht="21.75" customHeight="1">
      <c r="A157" s="11" t="s">
        <v>332</v>
      </c>
      <c r="B157" s="69" t="s">
        <v>333</v>
      </c>
      <c r="C157" s="3" t="s">
        <v>251</v>
      </c>
      <c r="D157" s="40">
        <v>16</v>
      </c>
      <c r="E157" s="29">
        <v>61.35</v>
      </c>
      <c r="F157" s="10">
        <f t="shared" si="6"/>
        <v>24.540000000000003</v>
      </c>
      <c r="G157" s="41">
        <v>76.6</v>
      </c>
      <c r="H157" s="10">
        <f t="shared" si="7"/>
        <v>45.959999999999994</v>
      </c>
      <c r="I157" s="10">
        <f t="shared" si="8"/>
        <v>70.5</v>
      </c>
      <c r="J157" s="54">
        <v>42</v>
      </c>
      <c r="K157" s="10"/>
    </row>
    <row r="158" spans="1:11" s="32" customFormat="1" ht="21.75" customHeight="1">
      <c r="A158" s="11" t="s">
        <v>334</v>
      </c>
      <c r="B158" s="69" t="s">
        <v>335</v>
      </c>
      <c r="C158" s="3" t="s">
        <v>251</v>
      </c>
      <c r="D158" s="40">
        <v>16</v>
      </c>
      <c r="E158" s="29">
        <v>67.75</v>
      </c>
      <c r="F158" s="10">
        <f t="shared" si="6"/>
        <v>27.1</v>
      </c>
      <c r="G158" s="41">
        <v>72.2</v>
      </c>
      <c r="H158" s="10">
        <f t="shared" si="7"/>
        <v>43.32</v>
      </c>
      <c r="I158" s="10">
        <f t="shared" si="8"/>
        <v>70.42</v>
      </c>
      <c r="J158" s="54">
        <v>43</v>
      </c>
      <c r="K158" s="10"/>
    </row>
    <row r="159" spans="1:11" s="32" customFormat="1" ht="21.75" customHeight="1">
      <c r="A159" s="11" t="s">
        <v>336</v>
      </c>
      <c r="B159" s="69" t="s">
        <v>337</v>
      </c>
      <c r="C159" s="3" t="s">
        <v>251</v>
      </c>
      <c r="D159" s="40">
        <v>16</v>
      </c>
      <c r="E159" s="29">
        <v>66.6</v>
      </c>
      <c r="F159" s="10">
        <f t="shared" si="6"/>
        <v>26.64</v>
      </c>
      <c r="G159" s="41">
        <v>72.6</v>
      </c>
      <c r="H159" s="10">
        <f t="shared" si="7"/>
        <v>43.559999999999995</v>
      </c>
      <c r="I159" s="10">
        <f t="shared" si="8"/>
        <v>70.19999999999999</v>
      </c>
      <c r="J159" s="54">
        <v>44</v>
      </c>
      <c r="K159" s="10"/>
    </row>
    <row r="160" spans="1:11" s="32" customFormat="1" ht="21.75" customHeight="1">
      <c r="A160" s="11" t="s">
        <v>338</v>
      </c>
      <c r="B160" s="69" t="s">
        <v>339</v>
      </c>
      <c r="C160" s="3" t="s">
        <v>251</v>
      </c>
      <c r="D160" s="40">
        <v>16</v>
      </c>
      <c r="E160" s="29">
        <v>66.55</v>
      </c>
      <c r="F160" s="10">
        <f t="shared" si="6"/>
        <v>26.62</v>
      </c>
      <c r="G160" s="41">
        <v>72.4</v>
      </c>
      <c r="H160" s="10">
        <f t="shared" si="7"/>
        <v>43.440000000000005</v>
      </c>
      <c r="I160" s="10">
        <f t="shared" si="8"/>
        <v>70.06</v>
      </c>
      <c r="J160" s="54">
        <v>45</v>
      </c>
      <c r="K160" s="10"/>
    </row>
    <row r="161" spans="1:11" s="32" customFormat="1" ht="21.75" customHeight="1">
      <c r="A161" s="11" t="s">
        <v>340</v>
      </c>
      <c r="B161" s="69" t="s">
        <v>341</v>
      </c>
      <c r="C161" s="3" t="s">
        <v>251</v>
      </c>
      <c r="D161" s="40">
        <v>16</v>
      </c>
      <c r="E161" s="29">
        <v>61.1</v>
      </c>
      <c r="F161" s="10">
        <f t="shared" si="6"/>
        <v>24.44</v>
      </c>
      <c r="G161" s="41">
        <v>76</v>
      </c>
      <c r="H161" s="10">
        <f t="shared" si="7"/>
        <v>45.6</v>
      </c>
      <c r="I161" s="10">
        <f t="shared" si="8"/>
        <v>70.04</v>
      </c>
      <c r="J161" s="54">
        <v>46</v>
      </c>
      <c r="K161" s="10"/>
    </row>
    <row r="162" spans="1:11" s="32" customFormat="1" ht="21.75" customHeight="1">
      <c r="A162" s="11" t="s">
        <v>342</v>
      </c>
      <c r="B162" s="69" t="s">
        <v>343</v>
      </c>
      <c r="C162" s="3" t="s">
        <v>251</v>
      </c>
      <c r="D162" s="40">
        <v>16</v>
      </c>
      <c r="E162" s="29">
        <v>66.75</v>
      </c>
      <c r="F162" s="10">
        <f t="shared" si="6"/>
        <v>26.700000000000003</v>
      </c>
      <c r="G162" s="41">
        <v>71.2</v>
      </c>
      <c r="H162" s="10">
        <f t="shared" si="7"/>
        <v>42.72</v>
      </c>
      <c r="I162" s="10">
        <f t="shared" si="8"/>
        <v>69.42</v>
      </c>
      <c r="J162" s="54">
        <v>47</v>
      </c>
      <c r="K162" s="10"/>
    </row>
    <row r="163" spans="1:11" s="32" customFormat="1" ht="21.75" customHeight="1">
      <c r="A163" s="11" t="s">
        <v>344</v>
      </c>
      <c r="B163" s="69" t="s">
        <v>345</v>
      </c>
      <c r="C163" s="3" t="s">
        <v>251</v>
      </c>
      <c r="D163" s="40">
        <v>16</v>
      </c>
      <c r="E163" s="29">
        <v>63</v>
      </c>
      <c r="F163" s="10">
        <f t="shared" si="6"/>
        <v>25.200000000000003</v>
      </c>
      <c r="G163" s="41">
        <v>73</v>
      </c>
      <c r="H163" s="10">
        <f t="shared" si="7"/>
        <v>43.8</v>
      </c>
      <c r="I163" s="10">
        <f t="shared" si="8"/>
        <v>69</v>
      </c>
      <c r="J163" s="54">
        <v>48</v>
      </c>
      <c r="K163" s="10"/>
    </row>
    <row r="164" spans="1:11" s="32" customFormat="1" ht="21.75" customHeight="1">
      <c r="A164" s="11" t="s">
        <v>346</v>
      </c>
      <c r="B164" s="11" t="s">
        <v>347</v>
      </c>
      <c r="C164" s="3" t="s">
        <v>348</v>
      </c>
      <c r="D164" s="40">
        <v>6</v>
      </c>
      <c r="E164" s="29">
        <v>76.1</v>
      </c>
      <c r="F164" s="10">
        <f t="shared" si="6"/>
        <v>30.439999999999998</v>
      </c>
      <c r="G164" s="41">
        <v>83.6</v>
      </c>
      <c r="H164" s="10">
        <f t="shared" si="7"/>
        <v>50.16</v>
      </c>
      <c r="I164" s="10">
        <f t="shared" si="8"/>
        <v>80.6</v>
      </c>
      <c r="J164" s="10">
        <v>1</v>
      </c>
      <c r="K164" s="10" t="s">
        <v>16</v>
      </c>
    </row>
    <row r="165" spans="1:11" s="32" customFormat="1" ht="21.75" customHeight="1">
      <c r="A165" s="11" t="s">
        <v>349</v>
      </c>
      <c r="B165" s="11" t="s">
        <v>350</v>
      </c>
      <c r="C165" s="3" t="s">
        <v>348</v>
      </c>
      <c r="D165" s="40">
        <v>6</v>
      </c>
      <c r="E165" s="29">
        <v>70.75</v>
      </c>
      <c r="F165" s="10">
        <f t="shared" si="6"/>
        <v>28.3</v>
      </c>
      <c r="G165" s="41">
        <v>83.8</v>
      </c>
      <c r="H165" s="10">
        <f t="shared" si="7"/>
        <v>50.279999999999994</v>
      </c>
      <c r="I165" s="10">
        <f t="shared" si="8"/>
        <v>78.58</v>
      </c>
      <c r="J165" s="10">
        <v>2</v>
      </c>
      <c r="K165" s="10" t="s">
        <v>16</v>
      </c>
    </row>
    <row r="166" spans="1:11" s="32" customFormat="1" ht="21.75" customHeight="1">
      <c r="A166" s="11" t="s">
        <v>351</v>
      </c>
      <c r="B166" s="11" t="s">
        <v>352</v>
      </c>
      <c r="C166" s="3" t="s">
        <v>348</v>
      </c>
      <c r="D166" s="40">
        <v>6</v>
      </c>
      <c r="E166" s="29">
        <v>68</v>
      </c>
      <c r="F166" s="10">
        <f t="shared" si="6"/>
        <v>27.200000000000003</v>
      </c>
      <c r="G166" s="41">
        <v>84.4</v>
      </c>
      <c r="H166" s="10">
        <f t="shared" si="7"/>
        <v>50.64</v>
      </c>
      <c r="I166" s="10">
        <f t="shared" si="8"/>
        <v>77.84</v>
      </c>
      <c r="J166" s="10">
        <v>3</v>
      </c>
      <c r="K166" s="10" t="s">
        <v>16</v>
      </c>
    </row>
    <row r="167" spans="1:11" s="32" customFormat="1" ht="21.75" customHeight="1">
      <c r="A167" s="11" t="s">
        <v>353</v>
      </c>
      <c r="B167" s="11" t="s">
        <v>354</v>
      </c>
      <c r="C167" s="3" t="s">
        <v>348</v>
      </c>
      <c r="D167" s="40">
        <v>6</v>
      </c>
      <c r="E167" s="29">
        <v>69.65</v>
      </c>
      <c r="F167" s="10">
        <f t="shared" si="6"/>
        <v>27.860000000000003</v>
      </c>
      <c r="G167" s="41">
        <v>82.2</v>
      </c>
      <c r="H167" s="10">
        <f t="shared" si="7"/>
        <v>49.32</v>
      </c>
      <c r="I167" s="10">
        <f t="shared" si="8"/>
        <v>77.18</v>
      </c>
      <c r="J167" s="10">
        <v>4</v>
      </c>
      <c r="K167" s="10" t="s">
        <v>16</v>
      </c>
    </row>
    <row r="168" spans="1:11" s="32" customFormat="1" ht="21.75" customHeight="1">
      <c r="A168" s="11" t="s">
        <v>355</v>
      </c>
      <c r="B168" s="69" t="s">
        <v>356</v>
      </c>
      <c r="C168" s="3" t="s">
        <v>348</v>
      </c>
      <c r="D168" s="40">
        <v>6</v>
      </c>
      <c r="E168" s="29">
        <v>64.55</v>
      </c>
      <c r="F168" s="10">
        <f t="shared" si="6"/>
        <v>25.82</v>
      </c>
      <c r="G168" s="41">
        <v>84.8</v>
      </c>
      <c r="H168" s="10">
        <f t="shared" si="7"/>
        <v>50.879999999999995</v>
      </c>
      <c r="I168" s="10">
        <f t="shared" si="8"/>
        <v>76.69999999999999</v>
      </c>
      <c r="J168" s="10">
        <v>5</v>
      </c>
      <c r="K168" s="10" t="s">
        <v>16</v>
      </c>
    </row>
    <row r="169" spans="1:11" s="32" customFormat="1" ht="21.75" customHeight="1">
      <c r="A169" s="11" t="s">
        <v>357</v>
      </c>
      <c r="B169" s="69" t="s">
        <v>358</v>
      </c>
      <c r="C169" s="3" t="s">
        <v>348</v>
      </c>
      <c r="D169" s="40">
        <v>6</v>
      </c>
      <c r="E169" s="29">
        <v>64.45</v>
      </c>
      <c r="F169" s="10">
        <f t="shared" si="6"/>
        <v>25.78</v>
      </c>
      <c r="G169" s="41">
        <v>84.6</v>
      </c>
      <c r="H169" s="10">
        <f t="shared" si="7"/>
        <v>50.76</v>
      </c>
      <c r="I169" s="10">
        <f t="shared" si="8"/>
        <v>76.53999999999999</v>
      </c>
      <c r="J169" s="10">
        <v>6</v>
      </c>
      <c r="K169" s="10" t="s">
        <v>16</v>
      </c>
    </row>
    <row r="170" spans="1:11" s="32" customFormat="1" ht="21.75" customHeight="1">
      <c r="A170" s="11" t="s">
        <v>359</v>
      </c>
      <c r="B170" s="11" t="s">
        <v>360</v>
      </c>
      <c r="C170" s="3" t="s">
        <v>348</v>
      </c>
      <c r="D170" s="40">
        <v>6</v>
      </c>
      <c r="E170" s="29">
        <v>68.4</v>
      </c>
      <c r="F170" s="10">
        <f t="shared" si="6"/>
        <v>27.360000000000003</v>
      </c>
      <c r="G170" s="41">
        <v>81.2</v>
      </c>
      <c r="H170" s="10">
        <f t="shared" si="7"/>
        <v>48.72</v>
      </c>
      <c r="I170" s="10">
        <f t="shared" si="8"/>
        <v>76.08</v>
      </c>
      <c r="J170" s="10">
        <v>7</v>
      </c>
      <c r="K170" s="55"/>
    </row>
    <row r="171" spans="1:11" s="32" customFormat="1" ht="21.75" customHeight="1">
      <c r="A171" s="11" t="s">
        <v>361</v>
      </c>
      <c r="B171" s="11" t="s">
        <v>362</v>
      </c>
      <c r="C171" s="3" t="s">
        <v>348</v>
      </c>
      <c r="D171" s="40">
        <v>6</v>
      </c>
      <c r="E171" s="29">
        <v>65.7</v>
      </c>
      <c r="F171" s="10">
        <f t="shared" si="6"/>
        <v>26.28</v>
      </c>
      <c r="G171" s="41">
        <v>81.6</v>
      </c>
      <c r="H171" s="10">
        <f t="shared" si="7"/>
        <v>48.959999999999994</v>
      </c>
      <c r="I171" s="10">
        <f t="shared" si="8"/>
        <v>75.24</v>
      </c>
      <c r="J171" s="10">
        <v>8</v>
      </c>
      <c r="K171" s="55"/>
    </row>
    <row r="172" spans="1:11" s="32" customFormat="1" ht="21.75" customHeight="1">
      <c r="A172" s="11" t="s">
        <v>363</v>
      </c>
      <c r="B172" s="69" t="s">
        <v>364</v>
      </c>
      <c r="C172" s="3" t="s">
        <v>348</v>
      </c>
      <c r="D172" s="40">
        <v>6</v>
      </c>
      <c r="E172" s="29">
        <v>64.2</v>
      </c>
      <c r="F172" s="10">
        <f t="shared" si="6"/>
        <v>25.680000000000003</v>
      </c>
      <c r="G172" s="41">
        <v>81.8</v>
      </c>
      <c r="H172" s="10">
        <f t="shared" si="7"/>
        <v>49.08</v>
      </c>
      <c r="I172" s="10">
        <f t="shared" si="8"/>
        <v>74.76</v>
      </c>
      <c r="J172" s="10">
        <v>9</v>
      </c>
      <c r="K172" s="55"/>
    </row>
    <row r="173" spans="1:11" s="32" customFormat="1" ht="21.75" customHeight="1">
      <c r="A173" s="11" t="s">
        <v>365</v>
      </c>
      <c r="B173" s="69" t="s">
        <v>366</v>
      </c>
      <c r="C173" s="3" t="s">
        <v>348</v>
      </c>
      <c r="D173" s="40">
        <v>6</v>
      </c>
      <c r="E173" s="29">
        <v>65.05</v>
      </c>
      <c r="F173" s="10">
        <f t="shared" si="6"/>
        <v>26.02</v>
      </c>
      <c r="G173" s="41">
        <v>81</v>
      </c>
      <c r="H173" s="10">
        <f t="shared" si="7"/>
        <v>48.6</v>
      </c>
      <c r="I173" s="10">
        <f t="shared" si="8"/>
        <v>74.62</v>
      </c>
      <c r="J173" s="10">
        <v>10</v>
      </c>
      <c r="K173" s="55"/>
    </row>
    <row r="174" spans="1:11" s="32" customFormat="1" ht="21.75" customHeight="1">
      <c r="A174" s="11" t="s">
        <v>367</v>
      </c>
      <c r="B174" s="11" t="s">
        <v>368</v>
      </c>
      <c r="C174" s="3" t="s">
        <v>348</v>
      </c>
      <c r="D174" s="40">
        <v>6</v>
      </c>
      <c r="E174" s="29">
        <v>65.45</v>
      </c>
      <c r="F174" s="10">
        <f t="shared" si="6"/>
        <v>26.180000000000003</v>
      </c>
      <c r="G174" s="41">
        <v>80.2</v>
      </c>
      <c r="H174" s="10">
        <f t="shared" si="7"/>
        <v>48.12</v>
      </c>
      <c r="I174" s="10">
        <f t="shared" si="8"/>
        <v>74.3</v>
      </c>
      <c r="J174" s="10">
        <v>11</v>
      </c>
      <c r="K174" s="55"/>
    </row>
    <row r="175" spans="1:11" s="32" customFormat="1" ht="21.75" customHeight="1">
      <c r="A175" s="11" t="s">
        <v>369</v>
      </c>
      <c r="B175" s="69" t="s">
        <v>370</v>
      </c>
      <c r="C175" s="3" t="s">
        <v>348</v>
      </c>
      <c r="D175" s="40">
        <v>6</v>
      </c>
      <c r="E175" s="29">
        <v>64.45</v>
      </c>
      <c r="F175" s="10">
        <f t="shared" si="6"/>
        <v>25.78</v>
      </c>
      <c r="G175" s="41">
        <v>80.8</v>
      </c>
      <c r="H175" s="10">
        <f t="shared" si="7"/>
        <v>48.48</v>
      </c>
      <c r="I175" s="10">
        <f t="shared" si="8"/>
        <v>74.25999999999999</v>
      </c>
      <c r="J175" s="10">
        <v>12</v>
      </c>
      <c r="K175" s="55"/>
    </row>
    <row r="176" spans="1:11" s="32" customFormat="1" ht="21.75" customHeight="1">
      <c r="A176" s="11" t="s">
        <v>371</v>
      </c>
      <c r="B176" s="69" t="s">
        <v>372</v>
      </c>
      <c r="C176" s="3" t="s">
        <v>348</v>
      </c>
      <c r="D176" s="40">
        <v>6</v>
      </c>
      <c r="E176" s="29">
        <v>64.4</v>
      </c>
      <c r="F176" s="10">
        <f t="shared" si="6"/>
        <v>25.760000000000005</v>
      </c>
      <c r="G176" s="41">
        <v>80.4</v>
      </c>
      <c r="H176" s="10">
        <f t="shared" si="7"/>
        <v>48.24</v>
      </c>
      <c r="I176" s="10">
        <f t="shared" si="8"/>
        <v>74</v>
      </c>
      <c r="J176" s="10">
        <v>13</v>
      </c>
      <c r="K176" s="55"/>
    </row>
    <row r="177" spans="1:11" s="32" customFormat="1" ht="21.75" customHeight="1">
      <c r="A177" s="11" t="s">
        <v>373</v>
      </c>
      <c r="B177" s="11" t="s">
        <v>374</v>
      </c>
      <c r="C177" s="3" t="s">
        <v>348</v>
      </c>
      <c r="D177" s="40">
        <v>6</v>
      </c>
      <c r="E177" s="29">
        <v>65.55</v>
      </c>
      <c r="F177" s="10">
        <f t="shared" si="6"/>
        <v>26.22</v>
      </c>
      <c r="G177" s="41">
        <v>79.2</v>
      </c>
      <c r="H177" s="10">
        <f t="shared" si="7"/>
        <v>47.52</v>
      </c>
      <c r="I177" s="10">
        <f t="shared" si="8"/>
        <v>73.74000000000001</v>
      </c>
      <c r="J177" s="10">
        <v>14</v>
      </c>
      <c r="K177" s="55"/>
    </row>
    <row r="178" spans="1:11" s="32" customFormat="1" ht="21.75" customHeight="1">
      <c r="A178" s="11" t="s">
        <v>375</v>
      </c>
      <c r="B178" s="11" t="s">
        <v>376</v>
      </c>
      <c r="C178" s="3" t="s">
        <v>348</v>
      </c>
      <c r="D178" s="40">
        <v>6</v>
      </c>
      <c r="E178" s="29">
        <v>72.6</v>
      </c>
      <c r="F178" s="10">
        <f t="shared" si="6"/>
        <v>29.04</v>
      </c>
      <c r="G178" s="41">
        <v>-1</v>
      </c>
      <c r="H178" s="41">
        <v>-1</v>
      </c>
      <c r="I178" s="10">
        <v>29.04</v>
      </c>
      <c r="J178" s="10">
        <v>15</v>
      </c>
      <c r="K178" s="55"/>
    </row>
    <row r="179" spans="1:11" s="32" customFormat="1" ht="21.75" customHeight="1">
      <c r="A179" s="11" t="s">
        <v>377</v>
      </c>
      <c r="B179" s="11" t="s">
        <v>378</v>
      </c>
      <c r="C179" s="3" t="s">
        <v>348</v>
      </c>
      <c r="D179" s="40">
        <v>6</v>
      </c>
      <c r="E179" s="29">
        <v>71</v>
      </c>
      <c r="F179" s="10">
        <f t="shared" si="6"/>
        <v>28.400000000000002</v>
      </c>
      <c r="G179" s="41">
        <v>-1</v>
      </c>
      <c r="H179" s="41">
        <v>-1</v>
      </c>
      <c r="I179" s="10">
        <v>28.4</v>
      </c>
      <c r="J179" s="10">
        <v>16</v>
      </c>
      <c r="K179" s="55"/>
    </row>
    <row r="180" spans="1:11" s="32" customFormat="1" ht="21.75" customHeight="1">
      <c r="A180" s="11" t="s">
        <v>379</v>
      </c>
      <c r="B180" s="11" t="s">
        <v>380</v>
      </c>
      <c r="C180" s="3" t="s">
        <v>348</v>
      </c>
      <c r="D180" s="40">
        <v>6</v>
      </c>
      <c r="E180" s="29">
        <v>66.5</v>
      </c>
      <c r="F180" s="10">
        <f t="shared" si="6"/>
        <v>26.6</v>
      </c>
      <c r="G180" s="41">
        <v>-1</v>
      </c>
      <c r="H180" s="41">
        <v>-1</v>
      </c>
      <c r="I180" s="10">
        <v>26.6</v>
      </c>
      <c r="J180" s="10">
        <v>17</v>
      </c>
      <c r="K180" s="55"/>
    </row>
    <row r="181" spans="1:11" s="32" customFormat="1" ht="21.75" customHeight="1">
      <c r="A181" s="11" t="s">
        <v>381</v>
      </c>
      <c r="B181" s="69" t="s">
        <v>382</v>
      </c>
      <c r="C181" s="3" t="s">
        <v>348</v>
      </c>
      <c r="D181" s="40">
        <v>6</v>
      </c>
      <c r="E181" s="29">
        <v>64.95</v>
      </c>
      <c r="F181" s="10">
        <f t="shared" si="6"/>
        <v>25.980000000000004</v>
      </c>
      <c r="G181" s="41">
        <v>-1</v>
      </c>
      <c r="H181" s="41">
        <v>-1</v>
      </c>
      <c r="I181" s="10">
        <v>25.980000000000004</v>
      </c>
      <c r="J181" s="10">
        <v>18</v>
      </c>
      <c r="K181" s="55"/>
    </row>
    <row r="182" spans="1:11" s="32" customFormat="1" ht="21.75" customHeight="1">
      <c r="A182" s="3" t="s">
        <v>383</v>
      </c>
      <c r="B182" s="65" t="s">
        <v>384</v>
      </c>
      <c r="C182" s="3" t="s">
        <v>385</v>
      </c>
      <c r="D182" s="40">
        <v>1</v>
      </c>
      <c r="E182" s="29">
        <v>91.2</v>
      </c>
      <c r="F182" s="10">
        <f t="shared" si="6"/>
        <v>36.480000000000004</v>
      </c>
      <c r="G182" s="41">
        <v>80.8</v>
      </c>
      <c r="H182" s="10">
        <f t="shared" si="7"/>
        <v>48.48</v>
      </c>
      <c r="I182" s="10">
        <f t="shared" si="8"/>
        <v>84.96000000000001</v>
      </c>
      <c r="J182" s="10">
        <v>1</v>
      </c>
      <c r="K182" s="10" t="s">
        <v>16</v>
      </c>
    </row>
    <row r="183" spans="1:11" s="32" customFormat="1" ht="21.75" customHeight="1">
      <c r="A183" s="3" t="s">
        <v>386</v>
      </c>
      <c r="B183" s="65" t="s">
        <v>387</v>
      </c>
      <c r="C183" s="3" t="s">
        <v>385</v>
      </c>
      <c r="D183" s="40">
        <v>1</v>
      </c>
      <c r="E183" s="29">
        <v>87.25</v>
      </c>
      <c r="F183" s="10">
        <f t="shared" si="6"/>
        <v>34.9</v>
      </c>
      <c r="G183" s="41">
        <v>75.4</v>
      </c>
      <c r="H183" s="10">
        <f t="shared" si="7"/>
        <v>45.24</v>
      </c>
      <c r="I183" s="10">
        <f t="shared" si="8"/>
        <v>80.14</v>
      </c>
      <c r="J183" s="10">
        <v>2</v>
      </c>
      <c r="K183" s="10"/>
    </row>
    <row r="184" spans="1:11" s="32" customFormat="1" ht="21.75" customHeight="1">
      <c r="A184" s="3" t="s">
        <v>388</v>
      </c>
      <c r="B184" s="65" t="s">
        <v>389</v>
      </c>
      <c r="C184" s="3" t="s">
        <v>385</v>
      </c>
      <c r="D184" s="40">
        <v>1</v>
      </c>
      <c r="E184" s="29">
        <v>90.9</v>
      </c>
      <c r="F184" s="10">
        <f t="shared" si="6"/>
        <v>36.36000000000001</v>
      </c>
      <c r="G184" s="41">
        <v>-1</v>
      </c>
      <c r="H184" s="41">
        <v>-1</v>
      </c>
      <c r="I184" s="10">
        <v>36.36000000000001</v>
      </c>
      <c r="J184" s="10">
        <v>3</v>
      </c>
      <c r="K184" s="10"/>
    </row>
    <row r="185" spans="1:11" s="32" customFormat="1" ht="21.75" customHeight="1">
      <c r="A185" s="3" t="s">
        <v>390</v>
      </c>
      <c r="B185" s="65" t="s">
        <v>391</v>
      </c>
      <c r="C185" s="3" t="s">
        <v>392</v>
      </c>
      <c r="D185" s="40">
        <v>1</v>
      </c>
      <c r="E185" s="29">
        <v>82.45</v>
      </c>
      <c r="F185" s="10">
        <f t="shared" si="6"/>
        <v>32.980000000000004</v>
      </c>
      <c r="G185" s="41">
        <v>82</v>
      </c>
      <c r="H185" s="10">
        <f t="shared" si="7"/>
        <v>49.199999999999996</v>
      </c>
      <c r="I185" s="10">
        <f t="shared" si="8"/>
        <v>82.18</v>
      </c>
      <c r="J185" s="10">
        <v>1</v>
      </c>
      <c r="K185" s="10" t="s">
        <v>16</v>
      </c>
    </row>
    <row r="186" spans="1:11" s="32" customFormat="1" ht="21.75" customHeight="1">
      <c r="A186" s="3" t="s">
        <v>393</v>
      </c>
      <c r="B186" s="65" t="s">
        <v>394</v>
      </c>
      <c r="C186" s="3" t="s">
        <v>392</v>
      </c>
      <c r="D186" s="40">
        <v>1</v>
      </c>
      <c r="E186" s="29">
        <v>75.45</v>
      </c>
      <c r="F186" s="10">
        <f t="shared" si="6"/>
        <v>30.180000000000003</v>
      </c>
      <c r="G186" s="41">
        <v>81.8</v>
      </c>
      <c r="H186" s="10">
        <f t="shared" si="7"/>
        <v>49.08</v>
      </c>
      <c r="I186" s="10">
        <f t="shared" si="8"/>
        <v>79.26</v>
      </c>
      <c r="J186" s="10">
        <v>2</v>
      </c>
      <c r="K186" s="10"/>
    </row>
    <row r="187" spans="1:11" s="32" customFormat="1" ht="21.75" customHeight="1">
      <c r="A187" s="3" t="s">
        <v>395</v>
      </c>
      <c r="B187" s="65" t="s">
        <v>396</v>
      </c>
      <c r="C187" s="3" t="s">
        <v>392</v>
      </c>
      <c r="D187" s="40">
        <v>1</v>
      </c>
      <c r="E187" s="29">
        <v>75.05</v>
      </c>
      <c r="F187" s="10">
        <f t="shared" si="6"/>
        <v>30.02</v>
      </c>
      <c r="G187" s="41">
        <v>78.2</v>
      </c>
      <c r="H187" s="10">
        <f t="shared" si="7"/>
        <v>46.92</v>
      </c>
      <c r="I187" s="10">
        <f t="shared" si="8"/>
        <v>76.94</v>
      </c>
      <c r="J187" s="10">
        <v>3</v>
      </c>
      <c r="K187" s="10"/>
    </row>
    <row r="188" spans="1:11" s="32" customFormat="1" ht="21.75" customHeight="1">
      <c r="A188" s="3" t="s">
        <v>397</v>
      </c>
      <c r="B188" s="65" t="s">
        <v>398</v>
      </c>
      <c r="C188" s="3" t="s">
        <v>399</v>
      </c>
      <c r="D188" s="40">
        <v>3</v>
      </c>
      <c r="E188" s="29">
        <v>79.85</v>
      </c>
      <c r="F188" s="10">
        <f t="shared" si="6"/>
        <v>31.939999999999998</v>
      </c>
      <c r="G188" s="41">
        <v>82.2</v>
      </c>
      <c r="H188" s="10">
        <f t="shared" si="7"/>
        <v>49.32</v>
      </c>
      <c r="I188" s="49">
        <f t="shared" si="8"/>
        <v>81.25999999999999</v>
      </c>
      <c r="J188" s="49">
        <v>1</v>
      </c>
      <c r="K188" s="10" t="s">
        <v>16</v>
      </c>
    </row>
    <row r="189" spans="1:11" s="32" customFormat="1" ht="21.75" customHeight="1">
      <c r="A189" s="3" t="s">
        <v>400</v>
      </c>
      <c r="B189" s="65" t="s">
        <v>401</v>
      </c>
      <c r="C189" s="3" t="s">
        <v>399</v>
      </c>
      <c r="D189" s="40">
        <v>3</v>
      </c>
      <c r="E189" s="29">
        <v>79.5</v>
      </c>
      <c r="F189" s="10">
        <f t="shared" si="6"/>
        <v>31.8</v>
      </c>
      <c r="G189" s="41">
        <v>81.4</v>
      </c>
      <c r="H189" s="10">
        <f t="shared" si="7"/>
        <v>48.84</v>
      </c>
      <c r="I189" s="49">
        <v>80.64</v>
      </c>
      <c r="J189" s="49">
        <v>2</v>
      </c>
      <c r="K189" s="10" t="s">
        <v>16</v>
      </c>
    </row>
    <row r="190" spans="1:11" s="32" customFormat="1" ht="21.75" customHeight="1">
      <c r="A190" s="3" t="s">
        <v>402</v>
      </c>
      <c r="B190" s="65" t="s">
        <v>403</v>
      </c>
      <c r="C190" s="3" t="s">
        <v>399</v>
      </c>
      <c r="D190" s="40">
        <v>3</v>
      </c>
      <c r="E190" s="29">
        <v>79.1</v>
      </c>
      <c r="F190" s="10">
        <f t="shared" si="6"/>
        <v>31.64</v>
      </c>
      <c r="G190" s="41">
        <v>81</v>
      </c>
      <c r="H190" s="10">
        <f t="shared" si="7"/>
        <v>48.6</v>
      </c>
      <c r="I190" s="49">
        <f aca="true" t="shared" si="9" ref="I190:I216">F190+H190</f>
        <v>80.24000000000001</v>
      </c>
      <c r="J190" s="49">
        <v>3</v>
      </c>
      <c r="K190" s="10" t="s">
        <v>16</v>
      </c>
    </row>
    <row r="191" spans="1:11" s="32" customFormat="1" ht="21.75" customHeight="1">
      <c r="A191" s="3" t="s">
        <v>404</v>
      </c>
      <c r="B191" s="65" t="s">
        <v>405</v>
      </c>
      <c r="C191" s="3" t="s">
        <v>399</v>
      </c>
      <c r="D191" s="40">
        <v>3</v>
      </c>
      <c r="E191" s="29">
        <v>75.75</v>
      </c>
      <c r="F191" s="10">
        <f t="shared" si="6"/>
        <v>30.3</v>
      </c>
      <c r="G191" s="41">
        <v>79</v>
      </c>
      <c r="H191" s="10">
        <f t="shared" si="7"/>
        <v>47.4</v>
      </c>
      <c r="I191" s="49">
        <f t="shared" si="9"/>
        <v>77.7</v>
      </c>
      <c r="J191" s="49">
        <v>4</v>
      </c>
      <c r="K191" s="50"/>
    </row>
    <row r="192" spans="1:11" s="32" customFormat="1" ht="21.75" customHeight="1">
      <c r="A192" s="3" t="s">
        <v>406</v>
      </c>
      <c r="B192" s="65" t="s">
        <v>407</v>
      </c>
      <c r="C192" s="3" t="s">
        <v>399</v>
      </c>
      <c r="D192" s="40">
        <v>3</v>
      </c>
      <c r="E192" s="29">
        <v>75.8</v>
      </c>
      <c r="F192" s="10">
        <f t="shared" si="6"/>
        <v>30.32</v>
      </c>
      <c r="G192" s="41">
        <v>78.4</v>
      </c>
      <c r="H192" s="10">
        <f t="shared" si="7"/>
        <v>47.04</v>
      </c>
      <c r="I192" s="49">
        <f t="shared" si="9"/>
        <v>77.36</v>
      </c>
      <c r="J192" s="49">
        <v>5</v>
      </c>
      <c r="K192" s="50"/>
    </row>
    <row r="193" spans="1:11" s="32" customFormat="1" ht="21.75" customHeight="1">
      <c r="A193" s="3" t="s">
        <v>408</v>
      </c>
      <c r="B193" s="65" t="s">
        <v>409</v>
      </c>
      <c r="C193" s="3" t="s">
        <v>399</v>
      </c>
      <c r="D193" s="40">
        <v>3</v>
      </c>
      <c r="E193" s="29">
        <v>78.35</v>
      </c>
      <c r="F193" s="10">
        <f t="shared" si="6"/>
        <v>31.34</v>
      </c>
      <c r="G193" s="41">
        <v>75.4</v>
      </c>
      <c r="H193" s="10">
        <f t="shared" si="7"/>
        <v>45.24</v>
      </c>
      <c r="I193" s="49">
        <f t="shared" si="9"/>
        <v>76.58</v>
      </c>
      <c r="J193" s="49">
        <v>6</v>
      </c>
      <c r="K193" s="50"/>
    </row>
    <row r="194" spans="1:11" s="32" customFormat="1" ht="21.75" customHeight="1">
      <c r="A194" s="3" t="s">
        <v>410</v>
      </c>
      <c r="B194" s="65" t="s">
        <v>411</v>
      </c>
      <c r="C194" s="3" t="s">
        <v>399</v>
      </c>
      <c r="D194" s="40">
        <v>3</v>
      </c>
      <c r="E194" s="29">
        <v>74.8</v>
      </c>
      <c r="F194" s="10">
        <f t="shared" si="6"/>
        <v>29.92</v>
      </c>
      <c r="G194" s="41">
        <v>76.4</v>
      </c>
      <c r="H194" s="10">
        <f t="shared" si="7"/>
        <v>45.84</v>
      </c>
      <c r="I194" s="49">
        <f t="shared" si="9"/>
        <v>75.76</v>
      </c>
      <c r="J194" s="49">
        <v>7</v>
      </c>
      <c r="K194" s="50"/>
    </row>
    <row r="195" spans="1:11" s="32" customFormat="1" ht="21.75" customHeight="1">
      <c r="A195" s="3" t="s">
        <v>412</v>
      </c>
      <c r="B195" s="65" t="s">
        <v>413</v>
      </c>
      <c r="C195" s="3" t="s">
        <v>399</v>
      </c>
      <c r="D195" s="40">
        <v>3</v>
      </c>
      <c r="E195" s="29">
        <v>73.5</v>
      </c>
      <c r="F195" s="10">
        <f t="shared" si="6"/>
        <v>29.400000000000002</v>
      </c>
      <c r="G195" s="41">
        <v>73.4</v>
      </c>
      <c r="H195" s="10">
        <f t="shared" si="7"/>
        <v>44.04</v>
      </c>
      <c r="I195" s="49">
        <f t="shared" si="9"/>
        <v>73.44</v>
      </c>
      <c r="J195" s="49">
        <v>8</v>
      </c>
      <c r="K195" s="50"/>
    </row>
    <row r="196" spans="1:11" s="32" customFormat="1" ht="21.75" customHeight="1">
      <c r="A196" s="3" t="s">
        <v>414</v>
      </c>
      <c r="B196" s="65" t="s">
        <v>415</v>
      </c>
      <c r="C196" s="3" t="s">
        <v>399</v>
      </c>
      <c r="D196" s="40">
        <v>3</v>
      </c>
      <c r="E196" s="29">
        <v>73.3</v>
      </c>
      <c r="F196" s="10">
        <f aca="true" t="shared" si="10" ref="F196:F259">E196*0.4</f>
        <v>29.32</v>
      </c>
      <c r="G196" s="41">
        <v>70.4</v>
      </c>
      <c r="H196" s="10">
        <f aca="true" t="shared" si="11" ref="H196:H259">G196*0.6</f>
        <v>42.24</v>
      </c>
      <c r="I196" s="49">
        <f t="shared" si="9"/>
        <v>71.56</v>
      </c>
      <c r="J196" s="49">
        <v>9</v>
      </c>
      <c r="K196" s="50"/>
    </row>
    <row r="197" spans="1:11" s="32" customFormat="1" ht="21.75" customHeight="1">
      <c r="A197" s="11" t="s">
        <v>416</v>
      </c>
      <c r="B197" s="11" t="s">
        <v>417</v>
      </c>
      <c r="C197" s="3" t="s">
        <v>418</v>
      </c>
      <c r="D197" s="40">
        <v>21</v>
      </c>
      <c r="E197" s="29">
        <v>77.2</v>
      </c>
      <c r="F197" s="10">
        <f t="shared" si="10"/>
        <v>30.880000000000003</v>
      </c>
      <c r="G197" s="41">
        <v>84.8</v>
      </c>
      <c r="H197" s="10">
        <f t="shared" si="11"/>
        <v>50.879999999999995</v>
      </c>
      <c r="I197" s="51">
        <f t="shared" si="9"/>
        <v>81.75999999999999</v>
      </c>
      <c r="J197" s="62">
        <v>1</v>
      </c>
      <c r="K197" s="10" t="s">
        <v>16</v>
      </c>
    </row>
    <row r="198" spans="1:11" s="32" customFormat="1" ht="21.75" customHeight="1">
      <c r="A198" s="11" t="s">
        <v>419</v>
      </c>
      <c r="B198" s="11" t="s">
        <v>420</v>
      </c>
      <c r="C198" s="3" t="s">
        <v>418</v>
      </c>
      <c r="D198" s="40">
        <v>21</v>
      </c>
      <c r="E198" s="29">
        <v>78.2</v>
      </c>
      <c r="F198" s="10">
        <f t="shared" si="10"/>
        <v>31.28</v>
      </c>
      <c r="G198" s="41">
        <v>83.4</v>
      </c>
      <c r="H198" s="10">
        <f t="shared" si="11"/>
        <v>50.04</v>
      </c>
      <c r="I198" s="51">
        <f t="shared" si="9"/>
        <v>81.32</v>
      </c>
      <c r="J198" s="62">
        <v>2</v>
      </c>
      <c r="K198" s="10" t="s">
        <v>16</v>
      </c>
    </row>
    <row r="199" spans="1:11" s="32" customFormat="1" ht="21.75" customHeight="1">
      <c r="A199" s="11" t="s">
        <v>421</v>
      </c>
      <c r="B199" s="11" t="s">
        <v>422</v>
      </c>
      <c r="C199" s="3" t="s">
        <v>418</v>
      </c>
      <c r="D199" s="40">
        <v>21</v>
      </c>
      <c r="E199" s="29">
        <v>73.9</v>
      </c>
      <c r="F199" s="10">
        <f t="shared" si="10"/>
        <v>29.560000000000002</v>
      </c>
      <c r="G199" s="41">
        <v>86.2</v>
      </c>
      <c r="H199" s="10">
        <f t="shared" si="11"/>
        <v>51.72</v>
      </c>
      <c r="I199" s="51">
        <f t="shared" si="9"/>
        <v>81.28</v>
      </c>
      <c r="J199" s="62">
        <v>3</v>
      </c>
      <c r="K199" s="10" t="s">
        <v>16</v>
      </c>
    </row>
    <row r="200" spans="1:11" s="32" customFormat="1" ht="21.75" customHeight="1">
      <c r="A200" s="11" t="s">
        <v>423</v>
      </c>
      <c r="B200" s="11" t="s">
        <v>424</v>
      </c>
      <c r="C200" s="3" t="s">
        <v>418</v>
      </c>
      <c r="D200" s="40">
        <v>21</v>
      </c>
      <c r="E200" s="29">
        <v>74.75</v>
      </c>
      <c r="F200" s="10">
        <f t="shared" si="10"/>
        <v>29.900000000000002</v>
      </c>
      <c r="G200" s="41">
        <v>85.2</v>
      </c>
      <c r="H200" s="10">
        <f t="shared" si="11"/>
        <v>51.12</v>
      </c>
      <c r="I200" s="51">
        <f t="shared" si="9"/>
        <v>81.02</v>
      </c>
      <c r="J200" s="62">
        <v>4</v>
      </c>
      <c r="K200" s="10" t="s">
        <v>16</v>
      </c>
    </row>
    <row r="201" spans="1:11" s="32" customFormat="1" ht="21.75" customHeight="1">
      <c r="A201" s="11" t="s">
        <v>425</v>
      </c>
      <c r="B201" s="11" t="s">
        <v>426</v>
      </c>
      <c r="C201" s="3" t="s">
        <v>418</v>
      </c>
      <c r="D201" s="40">
        <v>21</v>
      </c>
      <c r="E201" s="29">
        <v>75.9</v>
      </c>
      <c r="F201" s="10">
        <f t="shared" si="10"/>
        <v>30.360000000000003</v>
      </c>
      <c r="G201" s="41">
        <v>83.8</v>
      </c>
      <c r="H201" s="10">
        <f t="shared" si="11"/>
        <v>50.279999999999994</v>
      </c>
      <c r="I201" s="51">
        <f t="shared" si="9"/>
        <v>80.64</v>
      </c>
      <c r="J201" s="62">
        <v>5</v>
      </c>
      <c r="K201" s="10" t="s">
        <v>16</v>
      </c>
    </row>
    <row r="202" spans="1:11" s="32" customFormat="1" ht="21.75" customHeight="1">
      <c r="A202" s="11" t="s">
        <v>427</v>
      </c>
      <c r="B202" s="11" t="s">
        <v>428</v>
      </c>
      <c r="C202" s="3" t="s">
        <v>418</v>
      </c>
      <c r="D202" s="40">
        <v>21</v>
      </c>
      <c r="E202" s="29">
        <v>82.85</v>
      </c>
      <c r="F202" s="10">
        <f t="shared" si="10"/>
        <v>33.14</v>
      </c>
      <c r="G202" s="41">
        <v>78.2</v>
      </c>
      <c r="H202" s="10">
        <f t="shared" si="11"/>
        <v>46.92</v>
      </c>
      <c r="I202" s="51">
        <f t="shared" si="9"/>
        <v>80.06</v>
      </c>
      <c r="J202" s="62">
        <v>6</v>
      </c>
      <c r="K202" s="10" t="s">
        <v>16</v>
      </c>
    </row>
    <row r="203" spans="1:11" s="32" customFormat="1" ht="21.75" customHeight="1">
      <c r="A203" s="11" t="s">
        <v>429</v>
      </c>
      <c r="B203" s="11" t="s">
        <v>430</v>
      </c>
      <c r="C203" s="3" t="s">
        <v>418</v>
      </c>
      <c r="D203" s="40">
        <v>21</v>
      </c>
      <c r="E203" s="29">
        <v>76.65</v>
      </c>
      <c r="F203" s="10">
        <f t="shared" si="10"/>
        <v>30.660000000000004</v>
      </c>
      <c r="G203" s="41">
        <v>81.4</v>
      </c>
      <c r="H203" s="10">
        <f t="shared" si="11"/>
        <v>48.84</v>
      </c>
      <c r="I203" s="51">
        <f t="shared" si="9"/>
        <v>79.5</v>
      </c>
      <c r="J203" s="62">
        <v>7</v>
      </c>
      <c r="K203" s="10" t="s">
        <v>16</v>
      </c>
    </row>
    <row r="204" spans="1:11" s="32" customFormat="1" ht="21.75" customHeight="1">
      <c r="A204" s="11" t="s">
        <v>431</v>
      </c>
      <c r="B204" s="11" t="s">
        <v>432</v>
      </c>
      <c r="C204" s="3" t="s">
        <v>418</v>
      </c>
      <c r="D204" s="40">
        <v>21</v>
      </c>
      <c r="E204" s="29">
        <v>74.75</v>
      </c>
      <c r="F204" s="10">
        <f t="shared" si="10"/>
        <v>29.900000000000002</v>
      </c>
      <c r="G204" s="41">
        <v>82.2</v>
      </c>
      <c r="H204" s="10">
        <f t="shared" si="11"/>
        <v>49.32</v>
      </c>
      <c r="I204" s="51">
        <f t="shared" si="9"/>
        <v>79.22</v>
      </c>
      <c r="J204" s="62">
        <v>8</v>
      </c>
      <c r="K204" s="10" t="s">
        <v>16</v>
      </c>
    </row>
    <row r="205" spans="1:11" s="32" customFormat="1" ht="21.75" customHeight="1">
      <c r="A205" s="11" t="s">
        <v>433</v>
      </c>
      <c r="B205" s="11" t="s">
        <v>434</v>
      </c>
      <c r="C205" s="3" t="s">
        <v>418</v>
      </c>
      <c r="D205" s="40">
        <v>21</v>
      </c>
      <c r="E205" s="29">
        <v>77.85</v>
      </c>
      <c r="F205" s="10">
        <f t="shared" si="10"/>
        <v>31.14</v>
      </c>
      <c r="G205" s="41">
        <v>80</v>
      </c>
      <c r="H205" s="10">
        <f t="shared" si="11"/>
        <v>48</v>
      </c>
      <c r="I205" s="51">
        <f t="shared" si="9"/>
        <v>79.14</v>
      </c>
      <c r="J205" s="62">
        <v>9</v>
      </c>
      <c r="K205" s="10" t="s">
        <v>16</v>
      </c>
    </row>
    <row r="206" spans="1:11" s="32" customFormat="1" ht="21.75" customHeight="1">
      <c r="A206" s="11" t="s">
        <v>435</v>
      </c>
      <c r="B206" s="11" t="s">
        <v>436</v>
      </c>
      <c r="C206" s="7" t="s">
        <v>418</v>
      </c>
      <c r="D206" s="40">
        <v>21</v>
      </c>
      <c r="E206" s="56">
        <v>76.75</v>
      </c>
      <c r="F206" s="41">
        <f t="shared" si="10"/>
        <v>30.700000000000003</v>
      </c>
      <c r="G206" s="41">
        <v>80.4</v>
      </c>
      <c r="H206" s="41">
        <f t="shared" si="11"/>
        <v>48.24</v>
      </c>
      <c r="I206" s="63">
        <f t="shared" si="9"/>
        <v>78.94</v>
      </c>
      <c r="J206" s="62">
        <v>10</v>
      </c>
      <c r="K206" s="10" t="s">
        <v>16</v>
      </c>
    </row>
    <row r="207" spans="1:11" s="32" customFormat="1" ht="21.75" customHeight="1">
      <c r="A207" s="11" t="s">
        <v>437</v>
      </c>
      <c r="B207" s="11" t="s">
        <v>438</v>
      </c>
      <c r="C207" s="3" t="s">
        <v>418</v>
      </c>
      <c r="D207" s="40">
        <v>21</v>
      </c>
      <c r="E207" s="29">
        <v>80.9</v>
      </c>
      <c r="F207" s="10">
        <f t="shared" si="10"/>
        <v>32.36000000000001</v>
      </c>
      <c r="G207" s="41">
        <v>77.4</v>
      </c>
      <c r="H207" s="10">
        <f t="shared" si="11"/>
        <v>46.440000000000005</v>
      </c>
      <c r="I207" s="51">
        <f t="shared" si="9"/>
        <v>78.80000000000001</v>
      </c>
      <c r="J207" s="62">
        <v>11</v>
      </c>
      <c r="K207" s="10" t="s">
        <v>16</v>
      </c>
    </row>
    <row r="208" spans="1:11" s="32" customFormat="1" ht="21.75" customHeight="1">
      <c r="A208" s="11" t="s">
        <v>439</v>
      </c>
      <c r="B208" s="11" t="s">
        <v>440</v>
      </c>
      <c r="C208" s="3" t="s">
        <v>418</v>
      </c>
      <c r="D208" s="40">
        <v>21</v>
      </c>
      <c r="E208" s="57">
        <v>71.45</v>
      </c>
      <c r="F208" s="10">
        <f t="shared" si="10"/>
        <v>28.580000000000002</v>
      </c>
      <c r="G208" s="41">
        <v>83.6</v>
      </c>
      <c r="H208" s="10">
        <f t="shared" si="11"/>
        <v>50.16</v>
      </c>
      <c r="I208" s="51">
        <f t="shared" si="9"/>
        <v>78.74</v>
      </c>
      <c r="J208" s="62">
        <v>12</v>
      </c>
      <c r="K208" s="10" t="s">
        <v>16</v>
      </c>
    </row>
    <row r="209" spans="1:11" s="32" customFormat="1" ht="21.75" customHeight="1">
      <c r="A209" s="11" t="s">
        <v>441</v>
      </c>
      <c r="B209" s="11" t="s">
        <v>442</v>
      </c>
      <c r="C209" s="3" t="s">
        <v>418</v>
      </c>
      <c r="D209" s="40">
        <v>21</v>
      </c>
      <c r="E209" s="29">
        <v>73.45</v>
      </c>
      <c r="F209" s="10">
        <f t="shared" si="10"/>
        <v>29.380000000000003</v>
      </c>
      <c r="G209" s="41">
        <v>82.2</v>
      </c>
      <c r="H209" s="10">
        <f t="shared" si="11"/>
        <v>49.32</v>
      </c>
      <c r="I209" s="51">
        <f t="shared" si="9"/>
        <v>78.7</v>
      </c>
      <c r="J209" s="62">
        <v>13</v>
      </c>
      <c r="K209" s="10" t="s">
        <v>16</v>
      </c>
    </row>
    <row r="210" spans="1:11" s="32" customFormat="1" ht="21.75" customHeight="1">
      <c r="A210" s="11" t="s">
        <v>443</v>
      </c>
      <c r="B210" s="11" t="s">
        <v>444</v>
      </c>
      <c r="C210" s="3" t="s">
        <v>418</v>
      </c>
      <c r="D210" s="40">
        <v>21</v>
      </c>
      <c r="E210" s="57">
        <v>71.15</v>
      </c>
      <c r="F210" s="10">
        <f t="shared" si="10"/>
        <v>28.460000000000004</v>
      </c>
      <c r="G210" s="41">
        <v>83.6</v>
      </c>
      <c r="H210" s="10">
        <f t="shared" si="11"/>
        <v>50.16</v>
      </c>
      <c r="I210" s="51">
        <f t="shared" si="9"/>
        <v>78.62</v>
      </c>
      <c r="J210" s="62">
        <v>14</v>
      </c>
      <c r="K210" s="10" t="s">
        <v>16</v>
      </c>
    </row>
    <row r="211" spans="1:11" s="32" customFormat="1" ht="21.75" customHeight="1">
      <c r="A211" s="11" t="s">
        <v>445</v>
      </c>
      <c r="B211" s="11" t="s">
        <v>446</v>
      </c>
      <c r="C211" s="3" t="s">
        <v>418</v>
      </c>
      <c r="D211" s="40">
        <v>21</v>
      </c>
      <c r="E211" s="29">
        <v>75.05</v>
      </c>
      <c r="F211" s="10">
        <f t="shared" si="10"/>
        <v>30.02</v>
      </c>
      <c r="G211" s="41">
        <v>80.4</v>
      </c>
      <c r="H211" s="10">
        <f t="shared" si="11"/>
        <v>48.24</v>
      </c>
      <c r="I211" s="51">
        <f t="shared" si="9"/>
        <v>78.26</v>
      </c>
      <c r="J211" s="62">
        <v>15</v>
      </c>
      <c r="K211" s="10" t="s">
        <v>16</v>
      </c>
    </row>
    <row r="212" spans="1:11" s="32" customFormat="1" ht="21.75" customHeight="1">
      <c r="A212" s="11" t="s">
        <v>447</v>
      </c>
      <c r="B212" s="11" t="s">
        <v>448</v>
      </c>
      <c r="C212" s="3" t="s">
        <v>418</v>
      </c>
      <c r="D212" s="40">
        <v>21</v>
      </c>
      <c r="E212" s="29">
        <v>74.8</v>
      </c>
      <c r="F212" s="10">
        <f t="shared" si="10"/>
        <v>29.92</v>
      </c>
      <c r="G212" s="41">
        <v>80</v>
      </c>
      <c r="H212" s="10">
        <f t="shared" si="11"/>
        <v>48</v>
      </c>
      <c r="I212" s="51">
        <f t="shared" si="9"/>
        <v>77.92</v>
      </c>
      <c r="J212" s="62">
        <v>16</v>
      </c>
      <c r="K212" s="10" t="s">
        <v>16</v>
      </c>
    </row>
    <row r="213" spans="1:11" s="32" customFormat="1" ht="21.75" customHeight="1">
      <c r="A213" s="11" t="s">
        <v>449</v>
      </c>
      <c r="B213" s="11" t="s">
        <v>450</v>
      </c>
      <c r="C213" s="3" t="s">
        <v>418</v>
      </c>
      <c r="D213" s="40">
        <v>21</v>
      </c>
      <c r="E213" s="29">
        <v>74.25</v>
      </c>
      <c r="F213" s="10">
        <f t="shared" si="10"/>
        <v>29.700000000000003</v>
      </c>
      <c r="G213" s="41">
        <v>79.8</v>
      </c>
      <c r="H213" s="10">
        <f t="shared" si="11"/>
        <v>47.879999999999995</v>
      </c>
      <c r="I213" s="51">
        <f t="shared" si="9"/>
        <v>77.58</v>
      </c>
      <c r="J213" s="62">
        <v>17</v>
      </c>
      <c r="K213" s="10" t="s">
        <v>16</v>
      </c>
    </row>
    <row r="214" spans="1:11" s="32" customFormat="1" ht="21.75" customHeight="1">
      <c r="A214" s="11" t="s">
        <v>451</v>
      </c>
      <c r="B214" s="11" t="s">
        <v>452</v>
      </c>
      <c r="C214" s="3" t="s">
        <v>418</v>
      </c>
      <c r="D214" s="40">
        <v>21</v>
      </c>
      <c r="E214" s="29">
        <v>79.05</v>
      </c>
      <c r="F214" s="10">
        <f t="shared" si="10"/>
        <v>31.62</v>
      </c>
      <c r="G214" s="41">
        <v>76.4</v>
      </c>
      <c r="H214" s="10">
        <f t="shared" si="11"/>
        <v>45.84</v>
      </c>
      <c r="I214" s="51">
        <f t="shared" si="9"/>
        <v>77.46000000000001</v>
      </c>
      <c r="J214" s="62">
        <v>18</v>
      </c>
      <c r="K214" s="10" t="s">
        <v>16</v>
      </c>
    </row>
    <row r="215" spans="1:11" s="32" customFormat="1" ht="21.75" customHeight="1">
      <c r="A215" s="45" t="s">
        <v>453</v>
      </c>
      <c r="B215" s="45" t="s">
        <v>454</v>
      </c>
      <c r="C215" s="3" t="s">
        <v>418</v>
      </c>
      <c r="D215" s="40">
        <v>21</v>
      </c>
      <c r="E215" s="57">
        <v>68.15</v>
      </c>
      <c r="F215" s="10">
        <f t="shared" si="10"/>
        <v>27.260000000000005</v>
      </c>
      <c r="G215" s="41">
        <v>83.4</v>
      </c>
      <c r="H215" s="10">
        <f t="shared" si="11"/>
        <v>50.04</v>
      </c>
      <c r="I215" s="51">
        <f t="shared" si="9"/>
        <v>77.30000000000001</v>
      </c>
      <c r="J215" s="62">
        <v>19</v>
      </c>
      <c r="K215" s="10" t="s">
        <v>16</v>
      </c>
    </row>
    <row r="216" spans="1:11" s="32" customFormat="1" ht="21.75" customHeight="1">
      <c r="A216" s="11" t="s">
        <v>455</v>
      </c>
      <c r="B216" s="11" t="s">
        <v>456</v>
      </c>
      <c r="C216" s="3" t="s">
        <v>418</v>
      </c>
      <c r="D216" s="40">
        <v>21</v>
      </c>
      <c r="E216" s="29">
        <v>73.1</v>
      </c>
      <c r="F216" s="10">
        <f t="shared" si="10"/>
        <v>29.24</v>
      </c>
      <c r="G216" s="41">
        <v>80</v>
      </c>
      <c r="H216" s="10">
        <f t="shared" si="11"/>
        <v>48</v>
      </c>
      <c r="I216" s="51">
        <f t="shared" si="9"/>
        <v>77.24</v>
      </c>
      <c r="J216" s="62">
        <v>20</v>
      </c>
      <c r="K216" s="10" t="s">
        <v>16</v>
      </c>
    </row>
    <row r="217" spans="1:11" s="32" customFormat="1" ht="21.75" customHeight="1">
      <c r="A217" s="11" t="s">
        <v>457</v>
      </c>
      <c r="B217" s="11" t="s">
        <v>458</v>
      </c>
      <c r="C217" s="3" t="s">
        <v>418</v>
      </c>
      <c r="D217" s="40">
        <v>21</v>
      </c>
      <c r="E217" s="29">
        <v>73.4</v>
      </c>
      <c r="F217" s="10">
        <f t="shared" si="10"/>
        <v>29.360000000000003</v>
      </c>
      <c r="G217" s="41">
        <v>79.8</v>
      </c>
      <c r="H217" s="10">
        <f t="shared" si="11"/>
        <v>47.879999999999995</v>
      </c>
      <c r="I217" s="51">
        <v>77.24</v>
      </c>
      <c r="J217" s="62">
        <v>20</v>
      </c>
      <c r="K217" s="10" t="s">
        <v>16</v>
      </c>
    </row>
    <row r="218" spans="1:11" s="32" customFormat="1" ht="21.75" customHeight="1">
      <c r="A218" s="11" t="s">
        <v>459</v>
      </c>
      <c r="B218" s="11" t="s">
        <v>460</v>
      </c>
      <c r="C218" s="3" t="s">
        <v>418</v>
      </c>
      <c r="D218" s="40">
        <v>21</v>
      </c>
      <c r="E218" s="29">
        <v>77.5</v>
      </c>
      <c r="F218" s="10">
        <f t="shared" si="10"/>
        <v>31</v>
      </c>
      <c r="G218" s="41">
        <v>77</v>
      </c>
      <c r="H218" s="10">
        <f t="shared" si="11"/>
        <v>46.199999999999996</v>
      </c>
      <c r="I218" s="51">
        <f aca="true" t="shared" si="12" ref="I218:I259">F218+H218</f>
        <v>77.19999999999999</v>
      </c>
      <c r="J218" s="62">
        <v>22</v>
      </c>
      <c r="K218" s="52"/>
    </row>
    <row r="219" spans="1:11" s="32" customFormat="1" ht="21.75" customHeight="1">
      <c r="A219" s="11" t="s">
        <v>461</v>
      </c>
      <c r="B219" s="11" t="s">
        <v>462</v>
      </c>
      <c r="C219" s="3" t="s">
        <v>418</v>
      </c>
      <c r="D219" s="40">
        <v>21</v>
      </c>
      <c r="E219" s="29">
        <v>75.1</v>
      </c>
      <c r="F219" s="10">
        <f t="shared" si="10"/>
        <v>30.04</v>
      </c>
      <c r="G219" s="41">
        <v>78.2</v>
      </c>
      <c r="H219" s="10">
        <f t="shared" si="11"/>
        <v>46.92</v>
      </c>
      <c r="I219" s="51">
        <f t="shared" si="12"/>
        <v>76.96000000000001</v>
      </c>
      <c r="J219" s="62">
        <v>23</v>
      </c>
      <c r="K219" s="52"/>
    </row>
    <row r="220" spans="1:11" s="32" customFormat="1" ht="21.75" customHeight="1">
      <c r="A220" s="11" t="s">
        <v>463</v>
      </c>
      <c r="B220" s="11" t="s">
        <v>464</v>
      </c>
      <c r="C220" s="3" t="s">
        <v>418</v>
      </c>
      <c r="D220" s="40">
        <v>21</v>
      </c>
      <c r="E220" s="29">
        <v>80.55</v>
      </c>
      <c r="F220" s="10">
        <f t="shared" si="10"/>
        <v>32.22</v>
      </c>
      <c r="G220" s="41">
        <v>74</v>
      </c>
      <c r="H220" s="10">
        <f t="shared" si="11"/>
        <v>44.4</v>
      </c>
      <c r="I220" s="51">
        <f t="shared" si="12"/>
        <v>76.62</v>
      </c>
      <c r="J220" s="62">
        <v>24</v>
      </c>
      <c r="K220" s="52"/>
    </row>
    <row r="221" spans="1:11" s="32" customFormat="1" ht="21.75" customHeight="1">
      <c r="A221" s="11" t="s">
        <v>465</v>
      </c>
      <c r="B221" s="11" t="s">
        <v>466</v>
      </c>
      <c r="C221" s="3" t="s">
        <v>418</v>
      </c>
      <c r="D221" s="40">
        <v>21</v>
      </c>
      <c r="E221" s="57">
        <v>70.55</v>
      </c>
      <c r="F221" s="10">
        <f t="shared" si="10"/>
        <v>28.22</v>
      </c>
      <c r="G221" s="41">
        <v>80.4</v>
      </c>
      <c r="H221" s="10">
        <f t="shared" si="11"/>
        <v>48.24</v>
      </c>
      <c r="I221" s="51">
        <f t="shared" si="12"/>
        <v>76.46000000000001</v>
      </c>
      <c r="J221" s="62">
        <v>25</v>
      </c>
      <c r="K221" s="52"/>
    </row>
    <row r="222" spans="1:11" s="32" customFormat="1" ht="21.75" customHeight="1">
      <c r="A222" s="11" t="s">
        <v>467</v>
      </c>
      <c r="B222" s="11" t="s">
        <v>468</v>
      </c>
      <c r="C222" s="3" t="s">
        <v>418</v>
      </c>
      <c r="D222" s="40">
        <v>21</v>
      </c>
      <c r="E222" s="57">
        <v>72.65</v>
      </c>
      <c r="F222" s="10">
        <f t="shared" si="10"/>
        <v>29.060000000000002</v>
      </c>
      <c r="G222" s="41">
        <v>78</v>
      </c>
      <c r="H222" s="10">
        <f t="shared" si="11"/>
        <v>46.8</v>
      </c>
      <c r="I222" s="51">
        <f t="shared" si="12"/>
        <v>75.86</v>
      </c>
      <c r="J222" s="62">
        <v>26</v>
      </c>
      <c r="K222" s="52"/>
    </row>
    <row r="223" spans="1:11" s="32" customFormat="1" ht="21.75" customHeight="1">
      <c r="A223" s="11" t="s">
        <v>469</v>
      </c>
      <c r="B223" s="11" t="s">
        <v>470</v>
      </c>
      <c r="C223" s="3" t="s">
        <v>418</v>
      </c>
      <c r="D223" s="40">
        <v>21</v>
      </c>
      <c r="E223" s="29">
        <v>73.35</v>
      </c>
      <c r="F223" s="10">
        <f t="shared" si="10"/>
        <v>29.34</v>
      </c>
      <c r="G223" s="41">
        <v>77.4</v>
      </c>
      <c r="H223" s="10">
        <f t="shared" si="11"/>
        <v>46.440000000000005</v>
      </c>
      <c r="I223" s="51">
        <f t="shared" si="12"/>
        <v>75.78</v>
      </c>
      <c r="J223" s="62">
        <v>27</v>
      </c>
      <c r="K223" s="52"/>
    </row>
    <row r="224" spans="1:11" s="32" customFormat="1" ht="21.75" customHeight="1">
      <c r="A224" s="11" t="s">
        <v>435</v>
      </c>
      <c r="B224" s="11" t="s">
        <v>471</v>
      </c>
      <c r="C224" s="3" t="s">
        <v>418</v>
      </c>
      <c r="D224" s="40">
        <v>21</v>
      </c>
      <c r="E224" s="58">
        <v>78.2</v>
      </c>
      <c r="F224" s="59">
        <f t="shared" si="10"/>
        <v>31.28</v>
      </c>
      <c r="G224" s="60">
        <v>74</v>
      </c>
      <c r="H224" s="59">
        <f t="shared" si="11"/>
        <v>44.4</v>
      </c>
      <c r="I224" s="51">
        <f t="shared" si="12"/>
        <v>75.68</v>
      </c>
      <c r="J224" s="62">
        <v>28</v>
      </c>
      <c r="K224" s="52"/>
    </row>
    <row r="225" spans="1:11" s="32" customFormat="1" ht="21.75" customHeight="1">
      <c r="A225" s="11" t="s">
        <v>472</v>
      </c>
      <c r="B225" s="11" t="s">
        <v>473</v>
      </c>
      <c r="C225" s="3" t="s">
        <v>418</v>
      </c>
      <c r="D225" s="40">
        <v>21</v>
      </c>
      <c r="E225" s="29">
        <v>73.9</v>
      </c>
      <c r="F225" s="10">
        <f t="shared" si="10"/>
        <v>29.560000000000002</v>
      </c>
      <c r="G225" s="41">
        <v>76.6</v>
      </c>
      <c r="H225" s="10">
        <f t="shared" si="11"/>
        <v>45.959999999999994</v>
      </c>
      <c r="I225" s="51">
        <f t="shared" si="12"/>
        <v>75.52</v>
      </c>
      <c r="J225" s="62">
        <v>29</v>
      </c>
      <c r="K225" s="52"/>
    </row>
    <row r="226" spans="1:11" s="32" customFormat="1" ht="21.75" customHeight="1">
      <c r="A226" s="45" t="s">
        <v>474</v>
      </c>
      <c r="B226" s="45" t="s">
        <v>475</v>
      </c>
      <c r="C226" s="3" t="s">
        <v>418</v>
      </c>
      <c r="D226" s="40">
        <v>21</v>
      </c>
      <c r="E226" s="57">
        <v>68.15</v>
      </c>
      <c r="F226" s="10">
        <f t="shared" si="10"/>
        <v>27.260000000000005</v>
      </c>
      <c r="G226" s="41">
        <v>80.2</v>
      </c>
      <c r="H226" s="10">
        <f t="shared" si="11"/>
        <v>48.12</v>
      </c>
      <c r="I226" s="51">
        <f t="shared" si="12"/>
        <v>75.38</v>
      </c>
      <c r="J226" s="62">
        <v>30</v>
      </c>
      <c r="K226" s="52"/>
    </row>
    <row r="227" spans="1:11" s="32" customFormat="1" ht="21.75" customHeight="1">
      <c r="A227" s="11" t="s">
        <v>476</v>
      </c>
      <c r="B227" s="11" t="s">
        <v>477</v>
      </c>
      <c r="C227" s="3" t="s">
        <v>418</v>
      </c>
      <c r="D227" s="40">
        <v>21</v>
      </c>
      <c r="E227" s="57">
        <v>71.6</v>
      </c>
      <c r="F227" s="10">
        <f t="shared" si="10"/>
        <v>28.64</v>
      </c>
      <c r="G227" s="41">
        <v>77.8</v>
      </c>
      <c r="H227" s="10">
        <f t="shared" si="11"/>
        <v>46.68</v>
      </c>
      <c r="I227" s="51">
        <f t="shared" si="12"/>
        <v>75.32</v>
      </c>
      <c r="J227" s="62">
        <v>31</v>
      </c>
      <c r="K227" s="52"/>
    </row>
    <row r="228" spans="1:11" s="32" customFormat="1" ht="21.75" customHeight="1">
      <c r="A228" s="11" t="s">
        <v>478</v>
      </c>
      <c r="B228" s="11" t="s">
        <v>479</v>
      </c>
      <c r="C228" s="3" t="s">
        <v>418</v>
      </c>
      <c r="D228" s="40">
        <v>21</v>
      </c>
      <c r="E228" s="29">
        <v>73.35</v>
      </c>
      <c r="F228" s="10">
        <f t="shared" si="10"/>
        <v>29.34</v>
      </c>
      <c r="G228" s="41">
        <v>76.6</v>
      </c>
      <c r="H228" s="10">
        <f t="shared" si="11"/>
        <v>45.959999999999994</v>
      </c>
      <c r="I228" s="51">
        <f t="shared" si="12"/>
        <v>75.3</v>
      </c>
      <c r="J228" s="62">
        <v>32</v>
      </c>
      <c r="K228" s="52"/>
    </row>
    <row r="229" spans="1:11" s="32" customFormat="1" ht="21.75" customHeight="1">
      <c r="A229" s="11" t="s">
        <v>480</v>
      </c>
      <c r="B229" s="11" t="s">
        <v>481</v>
      </c>
      <c r="C229" s="3" t="s">
        <v>418</v>
      </c>
      <c r="D229" s="40">
        <v>21</v>
      </c>
      <c r="E229" s="29">
        <v>73.9</v>
      </c>
      <c r="F229" s="10">
        <f t="shared" si="10"/>
        <v>29.560000000000002</v>
      </c>
      <c r="G229" s="41">
        <v>76.2</v>
      </c>
      <c r="H229" s="10">
        <f t="shared" si="11"/>
        <v>45.72</v>
      </c>
      <c r="I229" s="51">
        <f t="shared" si="12"/>
        <v>75.28</v>
      </c>
      <c r="J229" s="62">
        <v>33</v>
      </c>
      <c r="K229" s="52"/>
    </row>
    <row r="230" spans="1:11" s="32" customFormat="1" ht="21.75" customHeight="1">
      <c r="A230" s="45" t="s">
        <v>482</v>
      </c>
      <c r="B230" s="45" t="s">
        <v>483</v>
      </c>
      <c r="C230" s="3" t="s">
        <v>418</v>
      </c>
      <c r="D230" s="40">
        <v>21</v>
      </c>
      <c r="E230" s="57">
        <v>69.65</v>
      </c>
      <c r="F230" s="10">
        <f t="shared" si="10"/>
        <v>27.860000000000003</v>
      </c>
      <c r="G230" s="41">
        <v>79</v>
      </c>
      <c r="H230" s="10">
        <f t="shared" si="11"/>
        <v>47.4</v>
      </c>
      <c r="I230" s="51">
        <f t="shared" si="12"/>
        <v>75.26</v>
      </c>
      <c r="J230" s="62">
        <v>34</v>
      </c>
      <c r="K230" s="52"/>
    </row>
    <row r="231" spans="1:11" s="32" customFormat="1" ht="21.75" customHeight="1">
      <c r="A231" s="45" t="s">
        <v>484</v>
      </c>
      <c r="B231" s="67" t="s">
        <v>485</v>
      </c>
      <c r="C231" s="3" t="s">
        <v>418</v>
      </c>
      <c r="D231" s="40">
        <v>21</v>
      </c>
      <c r="E231" s="57">
        <v>68.85</v>
      </c>
      <c r="F231" s="10">
        <f t="shared" si="10"/>
        <v>27.54</v>
      </c>
      <c r="G231" s="41">
        <v>79.2</v>
      </c>
      <c r="H231" s="10">
        <f t="shared" si="11"/>
        <v>47.52</v>
      </c>
      <c r="I231" s="51">
        <f t="shared" si="12"/>
        <v>75.06</v>
      </c>
      <c r="J231" s="62">
        <v>35</v>
      </c>
      <c r="K231" s="52"/>
    </row>
    <row r="232" spans="1:11" s="32" customFormat="1" ht="21.75" customHeight="1">
      <c r="A232" s="11" t="s">
        <v>486</v>
      </c>
      <c r="B232" s="11" t="s">
        <v>487</v>
      </c>
      <c r="C232" s="3" t="s">
        <v>418</v>
      </c>
      <c r="D232" s="40">
        <v>21</v>
      </c>
      <c r="E232" s="29">
        <v>74.45</v>
      </c>
      <c r="F232" s="10">
        <f t="shared" si="10"/>
        <v>29.78</v>
      </c>
      <c r="G232" s="41">
        <v>75.4</v>
      </c>
      <c r="H232" s="10">
        <f t="shared" si="11"/>
        <v>45.24</v>
      </c>
      <c r="I232" s="51">
        <f t="shared" si="12"/>
        <v>75.02000000000001</v>
      </c>
      <c r="J232" s="62">
        <v>36</v>
      </c>
      <c r="K232" s="52"/>
    </row>
    <row r="233" spans="1:11" s="32" customFormat="1" ht="21.75" customHeight="1">
      <c r="A233" s="11" t="s">
        <v>488</v>
      </c>
      <c r="B233" s="11" t="s">
        <v>489</v>
      </c>
      <c r="C233" s="3" t="s">
        <v>418</v>
      </c>
      <c r="D233" s="40">
        <v>21</v>
      </c>
      <c r="E233" s="29">
        <v>78.45</v>
      </c>
      <c r="F233" s="10">
        <f t="shared" si="10"/>
        <v>31.380000000000003</v>
      </c>
      <c r="G233" s="41">
        <v>72.6</v>
      </c>
      <c r="H233" s="10">
        <f t="shared" si="11"/>
        <v>43.559999999999995</v>
      </c>
      <c r="I233" s="51">
        <f t="shared" si="12"/>
        <v>74.94</v>
      </c>
      <c r="J233" s="62">
        <v>37</v>
      </c>
      <c r="K233" s="52"/>
    </row>
    <row r="234" spans="1:11" ht="21.75" customHeight="1">
      <c r="A234" s="11" t="s">
        <v>490</v>
      </c>
      <c r="B234" s="11" t="s">
        <v>491</v>
      </c>
      <c r="C234" s="3" t="s">
        <v>418</v>
      </c>
      <c r="D234" s="40">
        <v>21</v>
      </c>
      <c r="E234" s="57">
        <v>71.8</v>
      </c>
      <c r="F234" s="10">
        <f t="shared" si="10"/>
        <v>28.72</v>
      </c>
      <c r="G234" s="41">
        <v>76.4</v>
      </c>
      <c r="H234" s="10">
        <f t="shared" si="11"/>
        <v>45.84</v>
      </c>
      <c r="I234" s="51">
        <f t="shared" si="12"/>
        <v>74.56</v>
      </c>
      <c r="J234" s="62">
        <v>38</v>
      </c>
      <c r="K234" s="52"/>
    </row>
    <row r="235" spans="1:11" ht="21.75" customHeight="1">
      <c r="A235" s="11" t="s">
        <v>492</v>
      </c>
      <c r="B235" s="11" t="s">
        <v>493</v>
      </c>
      <c r="C235" s="3" t="s">
        <v>418</v>
      </c>
      <c r="D235" s="40">
        <v>21</v>
      </c>
      <c r="E235" s="57">
        <v>71.8</v>
      </c>
      <c r="F235" s="10">
        <f t="shared" si="10"/>
        <v>28.72</v>
      </c>
      <c r="G235" s="41">
        <v>76.2</v>
      </c>
      <c r="H235" s="10">
        <f t="shared" si="11"/>
        <v>45.72</v>
      </c>
      <c r="I235" s="51">
        <f t="shared" si="12"/>
        <v>74.44</v>
      </c>
      <c r="J235" s="62">
        <v>39</v>
      </c>
      <c r="K235" s="52"/>
    </row>
    <row r="236" spans="1:11" ht="21.75" customHeight="1">
      <c r="A236" s="11" t="s">
        <v>494</v>
      </c>
      <c r="B236" s="11" t="s">
        <v>495</v>
      </c>
      <c r="C236" s="3" t="s">
        <v>418</v>
      </c>
      <c r="D236" s="40">
        <v>21</v>
      </c>
      <c r="E236" s="57">
        <v>70.45</v>
      </c>
      <c r="F236" s="10">
        <f t="shared" si="10"/>
        <v>28.180000000000003</v>
      </c>
      <c r="G236" s="41">
        <v>76.6</v>
      </c>
      <c r="H236" s="10">
        <f t="shared" si="11"/>
        <v>45.959999999999994</v>
      </c>
      <c r="I236" s="51">
        <f t="shared" si="12"/>
        <v>74.14</v>
      </c>
      <c r="J236" s="62">
        <v>40</v>
      </c>
      <c r="K236" s="52"/>
    </row>
    <row r="237" spans="1:11" ht="21.75" customHeight="1">
      <c r="A237" s="11" t="s">
        <v>496</v>
      </c>
      <c r="B237" s="11" t="s">
        <v>497</v>
      </c>
      <c r="C237" s="3" t="s">
        <v>418</v>
      </c>
      <c r="D237" s="40">
        <v>21</v>
      </c>
      <c r="E237" s="29">
        <v>73.65</v>
      </c>
      <c r="F237" s="10">
        <f t="shared" si="10"/>
        <v>29.460000000000004</v>
      </c>
      <c r="G237" s="41">
        <v>74</v>
      </c>
      <c r="H237" s="10">
        <f t="shared" si="11"/>
        <v>44.4</v>
      </c>
      <c r="I237" s="51">
        <f t="shared" si="12"/>
        <v>73.86</v>
      </c>
      <c r="J237" s="62">
        <v>41</v>
      </c>
      <c r="K237" s="52"/>
    </row>
    <row r="238" spans="1:11" ht="21.75" customHeight="1">
      <c r="A238" s="11" t="s">
        <v>498</v>
      </c>
      <c r="B238" s="11" t="s">
        <v>499</v>
      </c>
      <c r="C238" s="3" t="s">
        <v>418</v>
      </c>
      <c r="D238" s="40">
        <v>21</v>
      </c>
      <c r="E238" s="29">
        <v>73.6</v>
      </c>
      <c r="F238" s="10">
        <f t="shared" si="10"/>
        <v>29.439999999999998</v>
      </c>
      <c r="G238" s="41">
        <v>73.6</v>
      </c>
      <c r="H238" s="10">
        <f t="shared" si="11"/>
        <v>44.16</v>
      </c>
      <c r="I238" s="51">
        <f t="shared" si="12"/>
        <v>73.6</v>
      </c>
      <c r="J238" s="62">
        <v>42</v>
      </c>
      <c r="K238" s="52"/>
    </row>
    <row r="239" spans="1:11" ht="21.75" customHeight="1">
      <c r="A239" s="11" t="s">
        <v>500</v>
      </c>
      <c r="B239" s="11" t="s">
        <v>501</v>
      </c>
      <c r="C239" s="3" t="s">
        <v>418</v>
      </c>
      <c r="D239" s="40">
        <v>21</v>
      </c>
      <c r="E239" s="29">
        <v>76.45</v>
      </c>
      <c r="F239" s="10">
        <f t="shared" si="10"/>
        <v>30.580000000000002</v>
      </c>
      <c r="G239" s="41">
        <v>71.4</v>
      </c>
      <c r="H239" s="10">
        <f t="shared" si="11"/>
        <v>42.84</v>
      </c>
      <c r="I239" s="51">
        <f t="shared" si="12"/>
        <v>73.42</v>
      </c>
      <c r="J239" s="62">
        <v>43</v>
      </c>
      <c r="K239" s="52"/>
    </row>
    <row r="240" spans="1:11" ht="21.75" customHeight="1">
      <c r="A240" s="11" t="s">
        <v>502</v>
      </c>
      <c r="B240" s="11" t="s">
        <v>503</v>
      </c>
      <c r="C240" s="3" t="s">
        <v>418</v>
      </c>
      <c r="D240" s="40">
        <v>21</v>
      </c>
      <c r="E240" s="29">
        <v>76.45</v>
      </c>
      <c r="F240" s="10">
        <f t="shared" si="10"/>
        <v>30.580000000000002</v>
      </c>
      <c r="G240" s="41">
        <v>71</v>
      </c>
      <c r="H240" s="10">
        <f t="shared" si="11"/>
        <v>42.6</v>
      </c>
      <c r="I240" s="51">
        <f t="shared" si="12"/>
        <v>73.18</v>
      </c>
      <c r="J240" s="62">
        <v>44</v>
      </c>
      <c r="K240" s="52"/>
    </row>
    <row r="241" spans="1:11" ht="21.75" customHeight="1">
      <c r="A241" s="11" t="s">
        <v>504</v>
      </c>
      <c r="B241" s="11" t="s">
        <v>505</v>
      </c>
      <c r="C241" s="3" t="s">
        <v>418</v>
      </c>
      <c r="D241" s="40">
        <v>21</v>
      </c>
      <c r="E241" s="29">
        <v>76.85</v>
      </c>
      <c r="F241" s="10">
        <f t="shared" si="10"/>
        <v>30.74</v>
      </c>
      <c r="G241" s="41">
        <v>70.6</v>
      </c>
      <c r="H241" s="10">
        <f t="shared" si="11"/>
        <v>42.35999999999999</v>
      </c>
      <c r="I241" s="51">
        <f t="shared" si="12"/>
        <v>73.1</v>
      </c>
      <c r="J241" s="62">
        <v>45</v>
      </c>
      <c r="K241" s="52"/>
    </row>
    <row r="242" spans="1:11" ht="21.75" customHeight="1">
      <c r="A242" s="11" t="s">
        <v>506</v>
      </c>
      <c r="B242" s="11" t="s">
        <v>507</v>
      </c>
      <c r="C242" s="3" t="s">
        <v>418</v>
      </c>
      <c r="D242" s="40">
        <v>21</v>
      </c>
      <c r="E242" s="29">
        <v>73.1</v>
      </c>
      <c r="F242" s="10">
        <f t="shared" si="10"/>
        <v>29.24</v>
      </c>
      <c r="G242" s="41">
        <v>72.8</v>
      </c>
      <c r="H242" s="10">
        <f t="shared" si="11"/>
        <v>43.68</v>
      </c>
      <c r="I242" s="51">
        <f t="shared" si="12"/>
        <v>72.92</v>
      </c>
      <c r="J242" s="62">
        <v>46</v>
      </c>
      <c r="K242" s="52"/>
    </row>
    <row r="243" spans="1:11" ht="21.75" customHeight="1">
      <c r="A243" s="45" t="s">
        <v>508</v>
      </c>
      <c r="B243" s="67" t="s">
        <v>509</v>
      </c>
      <c r="C243" s="3" t="s">
        <v>418</v>
      </c>
      <c r="D243" s="40">
        <v>21</v>
      </c>
      <c r="E243" s="57">
        <v>68.45</v>
      </c>
      <c r="F243" s="10">
        <f t="shared" si="10"/>
        <v>27.380000000000003</v>
      </c>
      <c r="G243" s="41">
        <v>75</v>
      </c>
      <c r="H243" s="10">
        <f t="shared" si="11"/>
        <v>45</v>
      </c>
      <c r="I243" s="51">
        <f t="shared" si="12"/>
        <v>72.38</v>
      </c>
      <c r="J243" s="62">
        <v>47</v>
      </c>
      <c r="K243" s="52"/>
    </row>
    <row r="244" spans="1:11" ht="21.75" customHeight="1">
      <c r="A244" s="45" t="s">
        <v>510</v>
      </c>
      <c r="B244" s="70" t="s">
        <v>511</v>
      </c>
      <c r="C244" s="3" t="s">
        <v>418</v>
      </c>
      <c r="D244" s="40">
        <v>21</v>
      </c>
      <c r="E244" s="57">
        <v>67.95</v>
      </c>
      <c r="F244" s="10">
        <f t="shared" si="10"/>
        <v>27.180000000000003</v>
      </c>
      <c r="G244" s="41">
        <v>75.2</v>
      </c>
      <c r="H244" s="10">
        <f t="shared" si="11"/>
        <v>45.12</v>
      </c>
      <c r="I244" s="51">
        <f t="shared" si="12"/>
        <v>72.3</v>
      </c>
      <c r="J244" s="62">
        <v>48</v>
      </c>
      <c r="K244" s="64"/>
    </row>
    <row r="245" spans="1:11" ht="21.75" customHeight="1">
      <c r="A245" s="11" t="s">
        <v>512</v>
      </c>
      <c r="B245" s="11" t="s">
        <v>513</v>
      </c>
      <c r="C245" s="3" t="s">
        <v>418</v>
      </c>
      <c r="D245" s="40">
        <v>21</v>
      </c>
      <c r="E245" s="57">
        <v>70.05</v>
      </c>
      <c r="F245" s="10">
        <f t="shared" si="10"/>
        <v>28.02</v>
      </c>
      <c r="G245" s="41">
        <v>73.4</v>
      </c>
      <c r="H245" s="10">
        <f t="shared" si="11"/>
        <v>44.04</v>
      </c>
      <c r="I245" s="51">
        <f t="shared" si="12"/>
        <v>72.06</v>
      </c>
      <c r="J245" s="62">
        <v>49</v>
      </c>
      <c r="K245" s="52"/>
    </row>
    <row r="246" spans="1:11" ht="21.75" customHeight="1">
      <c r="A246" s="11" t="s">
        <v>514</v>
      </c>
      <c r="B246" s="11" t="s">
        <v>515</v>
      </c>
      <c r="C246" s="3" t="s">
        <v>418</v>
      </c>
      <c r="D246" s="40">
        <v>21</v>
      </c>
      <c r="E246" s="29">
        <v>75.15</v>
      </c>
      <c r="F246" s="10">
        <f t="shared" si="10"/>
        <v>30.060000000000002</v>
      </c>
      <c r="G246" s="41">
        <v>69.6</v>
      </c>
      <c r="H246" s="10">
        <f t="shared" si="11"/>
        <v>41.76</v>
      </c>
      <c r="I246" s="51">
        <f t="shared" si="12"/>
        <v>71.82</v>
      </c>
      <c r="J246" s="62">
        <v>50</v>
      </c>
      <c r="K246" s="52"/>
    </row>
    <row r="247" spans="1:11" ht="21.75" customHeight="1">
      <c r="A247" s="11" t="s">
        <v>516</v>
      </c>
      <c r="B247" s="11" t="s">
        <v>517</v>
      </c>
      <c r="C247" s="3" t="s">
        <v>418</v>
      </c>
      <c r="D247" s="40">
        <v>21</v>
      </c>
      <c r="E247" s="29">
        <v>73.4</v>
      </c>
      <c r="F247" s="10">
        <f t="shared" si="10"/>
        <v>29.360000000000003</v>
      </c>
      <c r="G247" s="41">
        <v>70.6</v>
      </c>
      <c r="H247" s="10">
        <f t="shared" si="11"/>
        <v>42.35999999999999</v>
      </c>
      <c r="I247" s="51">
        <f t="shared" si="12"/>
        <v>71.72</v>
      </c>
      <c r="J247" s="62">
        <v>51</v>
      </c>
      <c r="K247" s="52"/>
    </row>
    <row r="248" spans="1:11" ht="21.75" customHeight="1">
      <c r="A248" s="11" t="s">
        <v>518</v>
      </c>
      <c r="B248" s="11" t="s">
        <v>519</v>
      </c>
      <c r="C248" s="3" t="s">
        <v>418</v>
      </c>
      <c r="D248" s="40">
        <v>21</v>
      </c>
      <c r="E248" s="57">
        <v>72.45</v>
      </c>
      <c r="F248" s="10">
        <f t="shared" si="10"/>
        <v>28.980000000000004</v>
      </c>
      <c r="G248" s="41">
        <v>71</v>
      </c>
      <c r="H248" s="10">
        <f t="shared" si="11"/>
        <v>42.6</v>
      </c>
      <c r="I248" s="51">
        <f t="shared" si="12"/>
        <v>71.58000000000001</v>
      </c>
      <c r="J248" s="62">
        <v>52</v>
      </c>
      <c r="K248" s="52"/>
    </row>
    <row r="249" spans="1:11" ht="21.75" customHeight="1">
      <c r="A249" s="45" t="s">
        <v>520</v>
      </c>
      <c r="B249" s="45" t="s">
        <v>521</v>
      </c>
      <c r="C249" s="3" t="s">
        <v>418</v>
      </c>
      <c r="D249" s="40">
        <v>21</v>
      </c>
      <c r="E249" s="57">
        <v>68.25</v>
      </c>
      <c r="F249" s="10">
        <f t="shared" si="10"/>
        <v>27.3</v>
      </c>
      <c r="G249" s="41">
        <v>73.2</v>
      </c>
      <c r="H249" s="10">
        <f t="shared" si="11"/>
        <v>43.92</v>
      </c>
      <c r="I249" s="51">
        <f t="shared" si="12"/>
        <v>71.22</v>
      </c>
      <c r="J249" s="62">
        <v>53</v>
      </c>
      <c r="K249" s="52"/>
    </row>
    <row r="250" spans="1:11" ht="21.75" customHeight="1">
      <c r="A250" s="11" t="s">
        <v>522</v>
      </c>
      <c r="B250" s="11" t="s">
        <v>523</v>
      </c>
      <c r="C250" s="3" t="s">
        <v>418</v>
      </c>
      <c r="D250" s="40">
        <v>21</v>
      </c>
      <c r="E250" s="57">
        <v>71.4</v>
      </c>
      <c r="F250" s="10">
        <f t="shared" si="10"/>
        <v>28.560000000000002</v>
      </c>
      <c r="G250" s="41">
        <v>71</v>
      </c>
      <c r="H250" s="10">
        <f t="shared" si="11"/>
        <v>42.6</v>
      </c>
      <c r="I250" s="51">
        <f t="shared" si="12"/>
        <v>71.16</v>
      </c>
      <c r="J250" s="62">
        <v>54</v>
      </c>
      <c r="K250" s="52"/>
    </row>
    <row r="251" spans="1:11" ht="21.75" customHeight="1">
      <c r="A251" s="11" t="s">
        <v>524</v>
      </c>
      <c r="B251" s="11" t="s">
        <v>525</v>
      </c>
      <c r="C251" s="3" t="s">
        <v>418</v>
      </c>
      <c r="D251" s="40">
        <v>21</v>
      </c>
      <c r="E251" s="29">
        <v>74.9</v>
      </c>
      <c r="F251" s="10">
        <f t="shared" si="10"/>
        <v>29.960000000000004</v>
      </c>
      <c r="G251" s="41">
        <v>68.2</v>
      </c>
      <c r="H251" s="10">
        <f t="shared" si="11"/>
        <v>40.92</v>
      </c>
      <c r="I251" s="51">
        <f t="shared" si="12"/>
        <v>70.88000000000001</v>
      </c>
      <c r="J251" s="62">
        <v>55</v>
      </c>
      <c r="K251" s="52"/>
    </row>
    <row r="252" spans="1:11" ht="21.75" customHeight="1">
      <c r="A252" s="11" t="s">
        <v>526</v>
      </c>
      <c r="B252" s="11" t="s">
        <v>527</v>
      </c>
      <c r="C252" s="3" t="s">
        <v>418</v>
      </c>
      <c r="D252" s="40">
        <v>21</v>
      </c>
      <c r="E252" s="57">
        <v>71.75</v>
      </c>
      <c r="F252" s="10">
        <f t="shared" si="10"/>
        <v>28.700000000000003</v>
      </c>
      <c r="G252" s="41">
        <v>70</v>
      </c>
      <c r="H252" s="10">
        <f t="shared" si="11"/>
        <v>42</v>
      </c>
      <c r="I252" s="51">
        <f t="shared" si="12"/>
        <v>70.7</v>
      </c>
      <c r="J252" s="62">
        <v>56</v>
      </c>
      <c r="K252" s="52"/>
    </row>
    <row r="253" spans="1:11" ht="21.75" customHeight="1">
      <c r="A253" s="11" t="s">
        <v>528</v>
      </c>
      <c r="B253" s="11" t="s">
        <v>529</v>
      </c>
      <c r="C253" s="3" t="s">
        <v>418</v>
      </c>
      <c r="D253" s="40">
        <v>21</v>
      </c>
      <c r="E253" s="57">
        <v>72.4</v>
      </c>
      <c r="F253" s="10">
        <f t="shared" si="10"/>
        <v>28.960000000000004</v>
      </c>
      <c r="G253" s="41">
        <v>69.4</v>
      </c>
      <c r="H253" s="10">
        <f t="shared" si="11"/>
        <v>41.64</v>
      </c>
      <c r="I253" s="51">
        <f t="shared" si="12"/>
        <v>70.60000000000001</v>
      </c>
      <c r="J253" s="62">
        <v>57</v>
      </c>
      <c r="K253" s="52"/>
    </row>
    <row r="254" spans="1:11" ht="21.75" customHeight="1">
      <c r="A254" s="45" t="s">
        <v>530</v>
      </c>
      <c r="B254" s="45" t="s">
        <v>531</v>
      </c>
      <c r="C254" s="3" t="s">
        <v>418</v>
      </c>
      <c r="D254" s="40">
        <v>21</v>
      </c>
      <c r="E254" s="57">
        <v>68.05</v>
      </c>
      <c r="F254" s="10">
        <f t="shared" si="10"/>
        <v>27.22</v>
      </c>
      <c r="G254" s="41">
        <v>71</v>
      </c>
      <c r="H254" s="10">
        <f t="shared" si="11"/>
        <v>42.6</v>
      </c>
      <c r="I254" s="51">
        <f t="shared" si="12"/>
        <v>69.82</v>
      </c>
      <c r="J254" s="62">
        <v>58</v>
      </c>
      <c r="K254" s="52"/>
    </row>
    <row r="255" spans="1:11" ht="21.75" customHeight="1">
      <c r="A255" s="45" t="s">
        <v>532</v>
      </c>
      <c r="B255" s="45" t="s">
        <v>533</v>
      </c>
      <c r="C255" s="3" t="s">
        <v>418</v>
      </c>
      <c r="D255" s="40">
        <v>21</v>
      </c>
      <c r="E255" s="57">
        <v>68.25</v>
      </c>
      <c r="F255" s="10">
        <f t="shared" si="10"/>
        <v>27.3</v>
      </c>
      <c r="G255" s="41">
        <v>70.6</v>
      </c>
      <c r="H255" s="10">
        <f t="shared" si="11"/>
        <v>42.35999999999999</v>
      </c>
      <c r="I255" s="51">
        <f t="shared" si="12"/>
        <v>69.66</v>
      </c>
      <c r="J255" s="62">
        <v>59</v>
      </c>
      <c r="K255" s="52"/>
    </row>
    <row r="256" spans="1:11" ht="21.75" customHeight="1">
      <c r="A256" s="45" t="s">
        <v>178</v>
      </c>
      <c r="B256" s="67" t="s">
        <v>534</v>
      </c>
      <c r="C256" s="3" t="s">
        <v>418</v>
      </c>
      <c r="D256" s="40">
        <v>21</v>
      </c>
      <c r="E256" s="57">
        <v>68.3</v>
      </c>
      <c r="F256" s="10">
        <f t="shared" si="10"/>
        <v>27.32</v>
      </c>
      <c r="G256" s="41">
        <v>69.6</v>
      </c>
      <c r="H256" s="10">
        <f t="shared" si="11"/>
        <v>41.76</v>
      </c>
      <c r="I256" s="51">
        <f t="shared" si="12"/>
        <v>69.08</v>
      </c>
      <c r="J256" s="62">
        <v>60</v>
      </c>
      <c r="K256" s="52"/>
    </row>
    <row r="257" spans="1:11" ht="21.75" customHeight="1">
      <c r="A257" s="11" t="s">
        <v>535</v>
      </c>
      <c r="B257" s="11" t="s">
        <v>536</v>
      </c>
      <c r="C257" s="3" t="s">
        <v>418</v>
      </c>
      <c r="D257" s="40">
        <v>21</v>
      </c>
      <c r="E257" s="57">
        <v>72.3</v>
      </c>
      <c r="F257" s="10">
        <f t="shared" si="10"/>
        <v>28.92</v>
      </c>
      <c r="G257" s="41">
        <v>66.6</v>
      </c>
      <c r="H257" s="10">
        <f t="shared" si="11"/>
        <v>39.959999999999994</v>
      </c>
      <c r="I257" s="51">
        <f t="shared" si="12"/>
        <v>68.88</v>
      </c>
      <c r="J257" s="62">
        <v>61</v>
      </c>
      <c r="K257" s="52"/>
    </row>
    <row r="258" spans="1:11" ht="21.75" customHeight="1">
      <c r="A258" s="11" t="s">
        <v>537</v>
      </c>
      <c r="B258" s="11" t="s">
        <v>538</v>
      </c>
      <c r="C258" s="3" t="s">
        <v>418</v>
      </c>
      <c r="D258" s="40">
        <v>21</v>
      </c>
      <c r="E258" s="57">
        <v>70.15</v>
      </c>
      <c r="F258" s="10">
        <f t="shared" si="10"/>
        <v>28.060000000000002</v>
      </c>
      <c r="G258" s="41">
        <v>67.4</v>
      </c>
      <c r="H258" s="10">
        <f t="shared" si="11"/>
        <v>40.440000000000005</v>
      </c>
      <c r="I258" s="51">
        <f t="shared" si="12"/>
        <v>68.5</v>
      </c>
      <c r="J258" s="62">
        <v>62</v>
      </c>
      <c r="K258" s="52"/>
    </row>
    <row r="259" spans="1:11" ht="21.75" customHeight="1">
      <c r="A259" s="45" t="s">
        <v>539</v>
      </c>
      <c r="B259" s="45" t="s">
        <v>540</v>
      </c>
      <c r="C259" s="3" t="s">
        <v>418</v>
      </c>
      <c r="D259" s="40">
        <v>21</v>
      </c>
      <c r="E259" s="57">
        <v>69.7</v>
      </c>
      <c r="F259" s="10">
        <f t="shared" si="10"/>
        <v>27.880000000000003</v>
      </c>
      <c r="G259" s="41">
        <v>65.6</v>
      </c>
      <c r="H259" s="10">
        <f t="shared" si="11"/>
        <v>39.35999999999999</v>
      </c>
      <c r="I259" s="51">
        <f t="shared" si="12"/>
        <v>67.24</v>
      </c>
      <c r="J259" s="62">
        <v>63</v>
      </c>
      <c r="K259" s="52"/>
    </row>
  </sheetData>
  <sheetProtection/>
  <autoFilter ref="A3:K259"/>
  <mergeCells count="1">
    <mergeCell ref="A2:K2"/>
  </mergeCells>
  <printOptions/>
  <pageMargins left="1.1805555555555556" right="0.9840277777777777" top="1" bottom="1" header="0.5" footer="0.5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100" workbookViewId="0" topLeftCell="A1">
      <selection activeCell="J7" sqref="J7"/>
    </sheetView>
  </sheetViews>
  <sheetFormatPr defaultColWidth="8.75390625" defaultRowHeight="13.5"/>
  <cols>
    <col min="1" max="1" width="8.375" style="0" customWidth="1"/>
    <col min="2" max="2" width="15.25390625" style="0" customWidth="1"/>
    <col min="3" max="3" width="11.00390625" style="0" customWidth="1"/>
    <col min="4" max="4" width="5.50390625" style="0" customWidth="1"/>
    <col min="5" max="5" width="6.25390625" style="0" customWidth="1"/>
    <col min="6" max="6" width="8.125" style="0" customWidth="1"/>
    <col min="7" max="7" width="6.875" style="13" customWidth="1"/>
    <col min="8" max="8" width="7.25390625" style="0" customWidth="1"/>
    <col min="9" max="9" width="7.50390625" style="0" customWidth="1"/>
    <col min="10" max="10" width="5.625" style="0" customWidth="1"/>
    <col min="11" max="11" width="18.50390625" style="0" customWidth="1"/>
  </cols>
  <sheetData>
    <row r="1" spans="1:4" ht="24.75" customHeight="1">
      <c r="A1" s="14" t="s">
        <v>541</v>
      </c>
      <c r="B1" s="15"/>
      <c r="C1" s="15"/>
      <c r="D1" s="15"/>
    </row>
    <row r="2" spans="1:11" ht="42.75" customHeight="1">
      <c r="A2" s="2" t="s">
        <v>542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9.75" customHeight="1">
      <c r="A3" s="16" t="s">
        <v>2</v>
      </c>
      <c r="B3" s="16" t="s">
        <v>3</v>
      </c>
      <c r="C3" s="17" t="s">
        <v>4</v>
      </c>
      <c r="D3" s="17" t="s">
        <v>5</v>
      </c>
      <c r="E3" s="18" t="s">
        <v>6</v>
      </c>
      <c r="F3" s="19" t="s">
        <v>7</v>
      </c>
      <c r="G3" s="20" t="s">
        <v>8</v>
      </c>
      <c r="H3" s="19" t="s">
        <v>9</v>
      </c>
      <c r="I3" s="19" t="s">
        <v>543</v>
      </c>
      <c r="J3" s="18" t="s">
        <v>11</v>
      </c>
      <c r="K3" s="28" t="s">
        <v>12</v>
      </c>
    </row>
    <row r="4" spans="1:11" ht="24.75" customHeight="1">
      <c r="A4" s="16" t="s">
        <v>544</v>
      </c>
      <c r="B4" s="21" t="s">
        <v>545</v>
      </c>
      <c r="C4" s="22" t="s">
        <v>418</v>
      </c>
      <c r="D4" s="22">
        <v>1</v>
      </c>
      <c r="E4" s="23">
        <v>69.65</v>
      </c>
      <c r="F4" s="24">
        <f aca="true" t="shared" si="0" ref="F4:F15">E4*0.4</f>
        <v>27.860000000000003</v>
      </c>
      <c r="G4" s="25">
        <v>80.6</v>
      </c>
      <c r="H4" s="24">
        <f aca="true" t="shared" si="1" ref="H4:H15">G4*0.6</f>
        <v>48.35999999999999</v>
      </c>
      <c r="I4" s="24">
        <f aca="true" t="shared" si="2" ref="I4:I15">F4+H4</f>
        <v>76.22</v>
      </c>
      <c r="J4" s="24">
        <v>1</v>
      </c>
      <c r="K4" s="10" t="s">
        <v>16</v>
      </c>
    </row>
    <row r="5" spans="1:11" ht="24.75" customHeight="1">
      <c r="A5" s="16" t="s">
        <v>546</v>
      </c>
      <c r="B5" s="21" t="s">
        <v>547</v>
      </c>
      <c r="C5" s="22" t="s">
        <v>418</v>
      </c>
      <c r="D5" s="22">
        <v>1</v>
      </c>
      <c r="E5" s="23">
        <v>67.85</v>
      </c>
      <c r="F5" s="24">
        <f t="shared" si="0"/>
        <v>27.14</v>
      </c>
      <c r="G5" s="25">
        <v>80.8</v>
      </c>
      <c r="H5" s="24">
        <f t="shared" si="1"/>
        <v>48.48</v>
      </c>
      <c r="I5" s="24">
        <f t="shared" si="2"/>
        <v>75.62</v>
      </c>
      <c r="J5" s="23">
        <v>2</v>
      </c>
      <c r="K5" s="28"/>
    </row>
    <row r="6" spans="1:11" ht="24.75" customHeight="1">
      <c r="A6" s="16" t="s">
        <v>548</v>
      </c>
      <c r="B6" s="21" t="s">
        <v>549</v>
      </c>
      <c r="C6" s="22" t="s">
        <v>418</v>
      </c>
      <c r="D6" s="22">
        <v>1</v>
      </c>
      <c r="E6" s="23">
        <v>67.8</v>
      </c>
      <c r="F6" s="24">
        <f t="shared" si="0"/>
        <v>27.12</v>
      </c>
      <c r="G6" s="25">
        <v>79.6</v>
      </c>
      <c r="H6" s="24">
        <f t="shared" si="1"/>
        <v>47.76</v>
      </c>
      <c r="I6" s="24">
        <f t="shared" si="2"/>
        <v>74.88</v>
      </c>
      <c r="J6" s="23">
        <v>3</v>
      </c>
      <c r="K6" s="28"/>
    </row>
    <row r="7" spans="1:11" ht="24.75" customHeight="1">
      <c r="A7" s="26" t="s">
        <v>550</v>
      </c>
      <c r="B7" s="21" t="s">
        <v>551</v>
      </c>
      <c r="C7" s="22" t="s">
        <v>251</v>
      </c>
      <c r="D7" s="22">
        <v>1</v>
      </c>
      <c r="E7" s="23">
        <v>68.1</v>
      </c>
      <c r="F7" s="24">
        <f t="shared" si="0"/>
        <v>27.24</v>
      </c>
      <c r="G7" s="25">
        <v>76.4</v>
      </c>
      <c r="H7" s="24">
        <f t="shared" si="1"/>
        <v>45.84</v>
      </c>
      <c r="I7" s="24">
        <f t="shared" si="2"/>
        <v>73.08</v>
      </c>
      <c r="J7" s="24">
        <v>1</v>
      </c>
      <c r="K7" s="10" t="s">
        <v>16</v>
      </c>
    </row>
    <row r="8" spans="1:11" ht="24.75" customHeight="1">
      <c r="A8" s="26" t="s">
        <v>552</v>
      </c>
      <c r="B8" s="21" t="s">
        <v>553</v>
      </c>
      <c r="C8" s="22" t="s">
        <v>251</v>
      </c>
      <c r="D8" s="22">
        <v>1</v>
      </c>
      <c r="E8" s="23">
        <v>61.5</v>
      </c>
      <c r="F8" s="24">
        <f t="shared" si="0"/>
        <v>24.6</v>
      </c>
      <c r="G8" s="25">
        <v>78.2</v>
      </c>
      <c r="H8" s="24">
        <f t="shared" si="1"/>
        <v>46.92</v>
      </c>
      <c r="I8" s="24">
        <f t="shared" si="2"/>
        <v>71.52000000000001</v>
      </c>
      <c r="J8" s="23">
        <v>2</v>
      </c>
      <c r="K8" s="29"/>
    </row>
    <row r="9" spans="1:11" ht="24.75" customHeight="1">
      <c r="A9" s="26" t="s">
        <v>554</v>
      </c>
      <c r="B9" s="21" t="s">
        <v>555</v>
      </c>
      <c r="C9" s="22" t="s">
        <v>251</v>
      </c>
      <c r="D9" s="22">
        <v>1</v>
      </c>
      <c r="E9" s="23">
        <v>64</v>
      </c>
      <c r="F9" s="24">
        <f t="shared" si="0"/>
        <v>25.6</v>
      </c>
      <c r="G9" s="25">
        <v>76</v>
      </c>
      <c r="H9" s="24">
        <f t="shared" si="1"/>
        <v>45.6</v>
      </c>
      <c r="I9" s="24">
        <f t="shared" si="2"/>
        <v>71.2</v>
      </c>
      <c r="J9" s="23">
        <v>3</v>
      </c>
      <c r="K9" s="28"/>
    </row>
    <row r="10" spans="1:11" ht="24.75" customHeight="1">
      <c r="A10" s="16" t="s">
        <v>556</v>
      </c>
      <c r="B10" s="71" t="s">
        <v>557</v>
      </c>
      <c r="C10" s="22" t="s">
        <v>348</v>
      </c>
      <c r="D10" s="22">
        <v>1</v>
      </c>
      <c r="E10" s="23">
        <v>66.9</v>
      </c>
      <c r="F10" s="24">
        <f t="shared" si="0"/>
        <v>26.760000000000005</v>
      </c>
      <c r="G10" s="25">
        <v>78.6</v>
      </c>
      <c r="H10" s="24">
        <f t="shared" si="1"/>
        <v>47.16</v>
      </c>
      <c r="I10" s="24">
        <f t="shared" si="2"/>
        <v>73.92</v>
      </c>
      <c r="J10" s="24">
        <v>1</v>
      </c>
      <c r="K10" s="10" t="s">
        <v>16</v>
      </c>
    </row>
    <row r="11" spans="1:11" ht="24.75" customHeight="1">
      <c r="A11" s="16" t="s">
        <v>558</v>
      </c>
      <c r="B11" s="71" t="s">
        <v>559</v>
      </c>
      <c r="C11" s="22" t="s">
        <v>348</v>
      </c>
      <c r="D11" s="22">
        <v>1</v>
      </c>
      <c r="E11" s="23">
        <v>62.45</v>
      </c>
      <c r="F11" s="24">
        <f t="shared" si="0"/>
        <v>24.980000000000004</v>
      </c>
      <c r="G11" s="25">
        <v>81.4</v>
      </c>
      <c r="H11" s="24">
        <f t="shared" si="1"/>
        <v>48.84</v>
      </c>
      <c r="I11" s="24">
        <f t="shared" si="2"/>
        <v>73.82000000000001</v>
      </c>
      <c r="J11" s="23">
        <v>2</v>
      </c>
      <c r="K11" s="28"/>
    </row>
    <row r="12" spans="1:11" ht="24.75" customHeight="1">
      <c r="A12" s="16" t="s">
        <v>560</v>
      </c>
      <c r="B12" s="71" t="s">
        <v>561</v>
      </c>
      <c r="C12" s="22" t="s">
        <v>348</v>
      </c>
      <c r="D12" s="22">
        <v>1</v>
      </c>
      <c r="E12" s="23">
        <v>59.85</v>
      </c>
      <c r="F12" s="24">
        <f t="shared" si="0"/>
        <v>23.94</v>
      </c>
      <c r="G12" s="25">
        <v>82.4</v>
      </c>
      <c r="H12" s="24">
        <f t="shared" si="1"/>
        <v>49.440000000000005</v>
      </c>
      <c r="I12" s="24">
        <f t="shared" si="2"/>
        <v>73.38000000000001</v>
      </c>
      <c r="J12" s="23">
        <v>3</v>
      </c>
      <c r="K12" s="28"/>
    </row>
    <row r="13" spans="1:11" ht="24.75" customHeight="1">
      <c r="A13" s="26" t="s">
        <v>562</v>
      </c>
      <c r="B13" s="21" t="s">
        <v>563</v>
      </c>
      <c r="C13" s="22" t="s">
        <v>171</v>
      </c>
      <c r="D13" s="22">
        <v>1</v>
      </c>
      <c r="E13" s="23">
        <v>77.55</v>
      </c>
      <c r="F13" s="24">
        <f t="shared" si="0"/>
        <v>31.02</v>
      </c>
      <c r="G13" s="25">
        <v>80.2</v>
      </c>
      <c r="H13" s="24">
        <f t="shared" si="1"/>
        <v>48.12</v>
      </c>
      <c r="I13" s="24">
        <f t="shared" si="2"/>
        <v>79.14</v>
      </c>
      <c r="J13" s="24">
        <v>1</v>
      </c>
      <c r="K13" s="10" t="s">
        <v>16</v>
      </c>
    </row>
    <row r="14" spans="1:11" ht="24.75" customHeight="1">
      <c r="A14" s="26" t="s">
        <v>564</v>
      </c>
      <c r="B14" s="21" t="s">
        <v>565</v>
      </c>
      <c r="C14" s="22" t="s">
        <v>171</v>
      </c>
      <c r="D14" s="22">
        <v>1</v>
      </c>
      <c r="E14" s="23">
        <v>76.25</v>
      </c>
      <c r="F14" s="24">
        <f t="shared" si="0"/>
        <v>30.5</v>
      </c>
      <c r="G14" s="25">
        <v>78.4</v>
      </c>
      <c r="H14" s="24">
        <f t="shared" si="1"/>
        <v>47.04</v>
      </c>
      <c r="I14" s="24">
        <f t="shared" si="2"/>
        <v>77.53999999999999</v>
      </c>
      <c r="J14" s="23">
        <v>2</v>
      </c>
      <c r="K14" s="28"/>
    </row>
    <row r="15" spans="1:11" ht="24.75" customHeight="1">
      <c r="A15" s="26" t="s">
        <v>566</v>
      </c>
      <c r="B15" s="21" t="s">
        <v>567</v>
      </c>
      <c r="C15" s="22" t="s">
        <v>171</v>
      </c>
      <c r="D15" s="22">
        <v>1</v>
      </c>
      <c r="E15" s="23">
        <v>77.1</v>
      </c>
      <c r="F15" s="24">
        <f t="shared" si="0"/>
        <v>30.84</v>
      </c>
      <c r="G15" s="25">
        <v>76.8</v>
      </c>
      <c r="H15" s="24">
        <f t="shared" si="1"/>
        <v>46.08</v>
      </c>
      <c r="I15" s="24">
        <f t="shared" si="2"/>
        <v>76.92</v>
      </c>
      <c r="J15" s="23">
        <v>3</v>
      </c>
      <c r="K15" s="28"/>
    </row>
    <row r="16" spans="1:11" ht="24.75" customHeight="1">
      <c r="A16" s="26" t="s">
        <v>568</v>
      </c>
      <c r="B16" s="21" t="s">
        <v>569</v>
      </c>
      <c r="C16" s="22" t="s">
        <v>119</v>
      </c>
      <c r="D16" s="22">
        <v>1</v>
      </c>
      <c r="E16" s="23">
        <v>91.4</v>
      </c>
      <c r="F16" s="24">
        <f aca="true" t="shared" si="3" ref="F16:F27">E16*0.4</f>
        <v>36.56</v>
      </c>
      <c r="G16" s="25">
        <v>84</v>
      </c>
      <c r="H16" s="24">
        <f aca="true" t="shared" si="4" ref="H16:H27">G16*0.6</f>
        <v>50.4</v>
      </c>
      <c r="I16" s="24">
        <f aca="true" t="shared" si="5" ref="I16:I21">F16+H16</f>
        <v>86.96000000000001</v>
      </c>
      <c r="J16" s="24">
        <v>1</v>
      </c>
      <c r="K16" s="10" t="s">
        <v>16</v>
      </c>
    </row>
    <row r="17" spans="1:11" ht="24.75" customHeight="1">
      <c r="A17" s="26" t="s">
        <v>570</v>
      </c>
      <c r="B17" s="21" t="s">
        <v>571</v>
      </c>
      <c r="C17" s="22" t="s">
        <v>119</v>
      </c>
      <c r="D17" s="22">
        <v>1</v>
      </c>
      <c r="E17" s="23">
        <v>86.4</v>
      </c>
      <c r="F17" s="24">
        <f t="shared" si="3"/>
        <v>34.56</v>
      </c>
      <c r="G17" s="25">
        <v>76</v>
      </c>
      <c r="H17" s="24">
        <f t="shared" si="4"/>
        <v>45.6</v>
      </c>
      <c r="I17" s="24">
        <f t="shared" si="5"/>
        <v>80.16</v>
      </c>
      <c r="J17" s="23">
        <v>2</v>
      </c>
      <c r="K17" s="28"/>
    </row>
    <row r="18" spans="1:11" ht="24.75" customHeight="1">
      <c r="A18" s="26" t="s">
        <v>572</v>
      </c>
      <c r="B18" s="21" t="s">
        <v>573</v>
      </c>
      <c r="C18" s="22" t="s">
        <v>46</v>
      </c>
      <c r="D18" s="22">
        <v>1</v>
      </c>
      <c r="E18" s="23">
        <v>79.7</v>
      </c>
      <c r="F18" s="24">
        <f t="shared" si="3"/>
        <v>31.880000000000003</v>
      </c>
      <c r="G18" s="25">
        <v>81.2</v>
      </c>
      <c r="H18" s="24">
        <f t="shared" si="4"/>
        <v>48.72</v>
      </c>
      <c r="I18" s="24">
        <f t="shared" si="5"/>
        <v>80.6</v>
      </c>
      <c r="J18" s="24">
        <v>1</v>
      </c>
      <c r="K18" s="10" t="s">
        <v>16</v>
      </c>
    </row>
    <row r="19" spans="1:11" ht="24.75" customHeight="1">
      <c r="A19" s="26" t="s">
        <v>574</v>
      </c>
      <c r="B19" s="21" t="s">
        <v>575</v>
      </c>
      <c r="C19" s="22" t="s">
        <v>46</v>
      </c>
      <c r="D19" s="22">
        <v>1</v>
      </c>
      <c r="E19" s="23">
        <v>70.25</v>
      </c>
      <c r="F19" s="24">
        <f t="shared" si="3"/>
        <v>28.1</v>
      </c>
      <c r="G19" s="25">
        <v>-1</v>
      </c>
      <c r="H19" s="24">
        <v>-1</v>
      </c>
      <c r="I19" s="24">
        <v>28.1</v>
      </c>
      <c r="J19" s="23">
        <v>2</v>
      </c>
      <c r="K19" s="28"/>
    </row>
    <row r="20" spans="1:11" ht="24.75" customHeight="1">
      <c r="A20" s="26" t="s">
        <v>576</v>
      </c>
      <c r="B20" s="21" t="s">
        <v>577</v>
      </c>
      <c r="C20" s="22" t="s">
        <v>63</v>
      </c>
      <c r="D20" s="22">
        <v>1</v>
      </c>
      <c r="E20" s="23">
        <v>59.25</v>
      </c>
      <c r="F20" s="24">
        <f t="shared" si="3"/>
        <v>23.700000000000003</v>
      </c>
      <c r="G20" s="25">
        <v>75</v>
      </c>
      <c r="H20" s="24">
        <f t="shared" si="4"/>
        <v>45</v>
      </c>
      <c r="I20" s="24">
        <f t="shared" si="5"/>
        <v>68.7</v>
      </c>
      <c r="J20" s="24">
        <v>1</v>
      </c>
      <c r="K20" s="10" t="s">
        <v>16</v>
      </c>
    </row>
    <row r="21" spans="1:11" ht="24.75" customHeight="1">
      <c r="A21" s="26" t="s">
        <v>578</v>
      </c>
      <c r="B21" s="21" t="s">
        <v>579</v>
      </c>
      <c r="C21" s="22" t="s">
        <v>63</v>
      </c>
      <c r="D21" s="22">
        <v>1</v>
      </c>
      <c r="E21" s="23">
        <v>74.4</v>
      </c>
      <c r="F21" s="24">
        <f t="shared" si="3"/>
        <v>29.760000000000005</v>
      </c>
      <c r="G21" s="25">
        <v>60</v>
      </c>
      <c r="H21" s="24">
        <f t="shared" si="4"/>
        <v>36</v>
      </c>
      <c r="I21" s="24">
        <f t="shared" si="5"/>
        <v>65.76</v>
      </c>
      <c r="J21" s="23">
        <v>2</v>
      </c>
      <c r="K21" s="28"/>
    </row>
    <row r="22" spans="1:11" ht="103.5" customHeight="1">
      <c r="A22" s="16" t="s">
        <v>580</v>
      </c>
      <c r="B22" s="71" t="s">
        <v>581</v>
      </c>
      <c r="C22" s="22" t="s">
        <v>82</v>
      </c>
      <c r="D22" s="22">
        <v>1</v>
      </c>
      <c r="E22" s="23">
        <v>74</v>
      </c>
      <c r="F22" s="24">
        <f t="shared" si="3"/>
        <v>29.6</v>
      </c>
      <c r="G22" s="25">
        <v>75.4</v>
      </c>
      <c r="H22" s="24">
        <f t="shared" si="4"/>
        <v>45.24</v>
      </c>
      <c r="I22" s="24">
        <f aca="true" t="shared" si="6" ref="I22:I27">F22+H22</f>
        <v>74.84</v>
      </c>
      <c r="J22" s="24">
        <v>1</v>
      </c>
      <c r="K22" s="30" t="s">
        <v>582</v>
      </c>
    </row>
    <row r="23" spans="1:11" ht="24.75" customHeight="1">
      <c r="A23" s="26" t="s">
        <v>583</v>
      </c>
      <c r="B23" s="21" t="s">
        <v>584</v>
      </c>
      <c r="C23" s="22" t="s">
        <v>585</v>
      </c>
      <c r="D23" s="22">
        <v>1</v>
      </c>
      <c r="E23" s="23">
        <v>79.65</v>
      </c>
      <c r="F23" s="24">
        <f t="shared" si="3"/>
        <v>31.860000000000003</v>
      </c>
      <c r="G23" s="25">
        <v>81</v>
      </c>
      <c r="H23" s="24">
        <f t="shared" si="4"/>
        <v>48.6</v>
      </c>
      <c r="I23" s="24">
        <f t="shared" si="6"/>
        <v>80.46000000000001</v>
      </c>
      <c r="J23" s="24">
        <v>1</v>
      </c>
      <c r="K23" s="10" t="s">
        <v>16</v>
      </c>
    </row>
    <row r="24" spans="1:11" ht="24.75" customHeight="1">
      <c r="A24" s="26" t="s">
        <v>586</v>
      </c>
      <c r="B24" s="21" t="s">
        <v>587</v>
      </c>
      <c r="C24" s="22" t="s">
        <v>585</v>
      </c>
      <c r="D24" s="22">
        <v>1</v>
      </c>
      <c r="E24" s="23">
        <v>75</v>
      </c>
      <c r="F24" s="24">
        <f t="shared" si="3"/>
        <v>30</v>
      </c>
      <c r="G24" s="25">
        <v>78.4</v>
      </c>
      <c r="H24" s="24">
        <f t="shared" si="4"/>
        <v>47.04</v>
      </c>
      <c r="I24" s="24">
        <f t="shared" si="6"/>
        <v>77.03999999999999</v>
      </c>
      <c r="J24" s="23">
        <v>2</v>
      </c>
      <c r="K24" s="28"/>
    </row>
    <row r="25" spans="1:11" ht="24.75" customHeight="1">
      <c r="A25" s="26" t="s">
        <v>588</v>
      </c>
      <c r="B25" s="21" t="s">
        <v>589</v>
      </c>
      <c r="C25" s="22" t="s">
        <v>585</v>
      </c>
      <c r="D25" s="22">
        <v>1</v>
      </c>
      <c r="E25" s="23">
        <v>74.5</v>
      </c>
      <c r="F25" s="24">
        <f t="shared" si="3"/>
        <v>29.8</v>
      </c>
      <c r="G25" s="25">
        <v>78</v>
      </c>
      <c r="H25" s="24">
        <f t="shared" si="4"/>
        <v>46.8</v>
      </c>
      <c r="I25" s="24">
        <f t="shared" si="6"/>
        <v>76.6</v>
      </c>
      <c r="J25" s="23">
        <v>3</v>
      </c>
      <c r="K25" s="28"/>
    </row>
    <row r="26" spans="1:11" ht="24.75" customHeight="1">
      <c r="A26" s="26" t="s">
        <v>590</v>
      </c>
      <c r="B26" s="21" t="s">
        <v>591</v>
      </c>
      <c r="C26" s="22" t="s">
        <v>33</v>
      </c>
      <c r="D26" s="22">
        <v>1</v>
      </c>
      <c r="E26" s="23">
        <v>61.75</v>
      </c>
      <c r="F26" s="24">
        <f t="shared" si="3"/>
        <v>24.700000000000003</v>
      </c>
      <c r="G26" s="25">
        <v>76.4</v>
      </c>
      <c r="H26" s="24">
        <f t="shared" si="4"/>
        <v>45.84</v>
      </c>
      <c r="I26" s="24">
        <f t="shared" si="6"/>
        <v>70.54</v>
      </c>
      <c r="J26" s="24">
        <v>1</v>
      </c>
      <c r="K26" s="10" t="s">
        <v>16</v>
      </c>
    </row>
    <row r="27" spans="1:11" ht="24.75" customHeight="1">
      <c r="A27" s="26" t="s">
        <v>592</v>
      </c>
      <c r="B27" s="21" t="s">
        <v>593</v>
      </c>
      <c r="C27" s="22" t="s">
        <v>33</v>
      </c>
      <c r="D27" s="22">
        <v>1</v>
      </c>
      <c r="E27" s="23">
        <v>59.15</v>
      </c>
      <c r="F27" s="24">
        <f t="shared" si="3"/>
        <v>23.66</v>
      </c>
      <c r="G27" s="25">
        <v>74</v>
      </c>
      <c r="H27" s="24">
        <f t="shared" si="4"/>
        <v>44.4</v>
      </c>
      <c r="I27" s="24">
        <f t="shared" si="6"/>
        <v>68.06</v>
      </c>
      <c r="J27" s="23">
        <v>2</v>
      </c>
      <c r="K27" s="28"/>
    </row>
  </sheetData>
  <sheetProtection/>
  <autoFilter ref="A3:K27"/>
  <mergeCells count="1">
    <mergeCell ref="A2:K2"/>
  </mergeCells>
  <printOptions/>
  <pageMargins left="1.1020833333333333" right="0.7868055555555555" top="1" bottom="1" header="0.5" footer="0.5"/>
  <pageSetup horizontalDpi="600" verticalDpi="6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A2" sqref="A2:G2"/>
    </sheetView>
  </sheetViews>
  <sheetFormatPr defaultColWidth="8.75390625" defaultRowHeight="13.5"/>
  <cols>
    <col min="1" max="1" width="10.50390625" style="0" customWidth="1"/>
    <col min="2" max="2" width="14.50390625" style="0" customWidth="1"/>
    <col min="3" max="3" width="17.125" style="0" customWidth="1"/>
    <col min="4" max="4" width="9.75390625" style="0" customWidth="1"/>
    <col min="6" max="6" width="10.625" style="0" customWidth="1"/>
    <col min="7" max="7" width="10.875" style="0" customWidth="1"/>
  </cols>
  <sheetData>
    <row r="1" spans="1:2" ht="27.75" customHeight="1">
      <c r="A1" s="1" t="s">
        <v>594</v>
      </c>
      <c r="B1" s="1"/>
    </row>
    <row r="2" spans="1:7" ht="45.75" customHeight="1">
      <c r="A2" s="2" t="s">
        <v>595</v>
      </c>
      <c r="B2" s="2"/>
      <c r="C2" s="2"/>
      <c r="D2" s="2"/>
      <c r="E2" s="2"/>
      <c r="F2" s="2"/>
      <c r="G2" s="2"/>
    </row>
    <row r="3" spans="1:7" ht="30" customHeight="1">
      <c r="A3" s="3" t="s">
        <v>2</v>
      </c>
      <c r="B3" s="3" t="s">
        <v>3</v>
      </c>
      <c r="C3" s="4" t="s">
        <v>4</v>
      </c>
      <c r="D3" s="4" t="s">
        <v>5</v>
      </c>
      <c r="E3" s="5" t="s">
        <v>8</v>
      </c>
      <c r="F3" s="5" t="s">
        <v>596</v>
      </c>
      <c r="G3" s="6" t="s">
        <v>12</v>
      </c>
    </row>
    <row r="4" spans="1:7" ht="30" customHeight="1">
      <c r="A4" s="7" t="s">
        <v>597</v>
      </c>
      <c r="B4" s="8">
        <v>20200901921</v>
      </c>
      <c r="C4" s="9" t="s">
        <v>46</v>
      </c>
      <c r="D4" s="9">
        <v>1</v>
      </c>
      <c r="E4" s="6">
        <v>81</v>
      </c>
      <c r="F4" s="6">
        <v>1</v>
      </c>
      <c r="G4" s="10" t="s">
        <v>16</v>
      </c>
    </row>
    <row r="5" spans="1:7" ht="30" customHeight="1">
      <c r="A5" s="7" t="s">
        <v>598</v>
      </c>
      <c r="B5" s="8">
        <v>20200902014</v>
      </c>
      <c r="C5" s="9" t="s">
        <v>46</v>
      </c>
      <c r="D5" s="9">
        <v>1</v>
      </c>
      <c r="E5" s="6">
        <v>79.2</v>
      </c>
      <c r="F5" s="6">
        <v>2</v>
      </c>
      <c r="G5" s="6"/>
    </row>
    <row r="6" spans="1:7" ht="30" customHeight="1">
      <c r="A6" s="11" t="s">
        <v>599</v>
      </c>
      <c r="B6" s="8">
        <v>20200902010</v>
      </c>
      <c r="C6" s="9" t="s">
        <v>600</v>
      </c>
      <c r="D6" s="9">
        <v>1</v>
      </c>
      <c r="E6" s="6">
        <v>82</v>
      </c>
      <c r="F6" s="6">
        <v>1</v>
      </c>
      <c r="G6" s="10" t="s">
        <v>16</v>
      </c>
    </row>
    <row r="7" spans="1:7" ht="30" customHeight="1">
      <c r="A7" s="11" t="s">
        <v>601</v>
      </c>
      <c r="B7" s="8">
        <v>20200902020</v>
      </c>
      <c r="C7" s="9" t="s">
        <v>600</v>
      </c>
      <c r="D7" s="9">
        <v>1</v>
      </c>
      <c r="E7" s="6">
        <v>79.4</v>
      </c>
      <c r="F7" s="6">
        <v>2</v>
      </c>
      <c r="G7" s="6"/>
    </row>
    <row r="8" spans="1:7" ht="30" customHeight="1">
      <c r="A8" s="7" t="s">
        <v>602</v>
      </c>
      <c r="B8" s="8">
        <v>20200902016</v>
      </c>
      <c r="C8" s="9" t="s">
        <v>600</v>
      </c>
      <c r="D8" s="9">
        <v>1</v>
      </c>
      <c r="E8" s="6">
        <v>79.2</v>
      </c>
      <c r="F8" s="6">
        <v>3</v>
      </c>
      <c r="G8" s="6"/>
    </row>
    <row r="9" spans="1:7" ht="30" customHeight="1">
      <c r="A9" s="7" t="s">
        <v>603</v>
      </c>
      <c r="B9" s="12">
        <v>20200902027</v>
      </c>
      <c r="C9" s="9" t="s">
        <v>604</v>
      </c>
      <c r="D9" s="9">
        <v>1</v>
      </c>
      <c r="E9" s="6">
        <v>84.2</v>
      </c>
      <c r="F9" s="6">
        <v>1</v>
      </c>
      <c r="G9" s="10" t="s">
        <v>16</v>
      </c>
    </row>
    <row r="10" spans="1:7" ht="30" customHeight="1">
      <c r="A10" s="11" t="s">
        <v>605</v>
      </c>
      <c r="B10" s="8">
        <v>20200901907</v>
      </c>
      <c r="C10" s="9" t="s">
        <v>604</v>
      </c>
      <c r="D10" s="9">
        <v>1</v>
      </c>
      <c r="E10" s="6">
        <v>82.6</v>
      </c>
      <c r="F10" s="6">
        <v>2</v>
      </c>
      <c r="G10" s="10"/>
    </row>
    <row r="11" spans="1:7" ht="30" customHeight="1">
      <c r="A11" s="11" t="s">
        <v>606</v>
      </c>
      <c r="B11" s="8">
        <v>20200901915</v>
      </c>
      <c r="C11" s="9" t="s">
        <v>604</v>
      </c>
      <c r="D11" s="9">
        <v>1</v>
      </c>
      <c r="E11" s="6">
        <v>80.2</v>
      </c>
      <c r="F11" s="6">
        <v>3</v>
      </c>
      <c r="G11" s="10"/>
    </row>
    <row r="12" spans="1:7" ht="30" customHeight="1">
      <c r="A12" s="11" t="s">
        <v>607</v>
      </c>
      <c r="B12" s="8">
        <v>20200902018</v>
      </c>
      <c r="C12" s="9" t="s">
        <v>604</v>
      </c>
      <c r="D12" s="9">
        <v>1</v>
      </c>
      <c r="E12" s="6">
        <v>79</v>
      </c>
      <c r="F12" s="6">
        <v>4</v>
      </c>
      <c r="G12" s="6"/>
    </row>
    <row r="13" spans="1:7" ht="30" customHeight="1">
      <c r="A13" s="7" t="s">
        <v>608</v>
      </c>
      <c r="B13" s="12">
        <v>20200902005</v>
      </c>
      <c r="C13" s="9" t="s">
        <v>604</v>
      </c>
      <c r="D13" s="9">
        <v>1</v>
      </c>
      <c r="E13" s="6">
        <v>75.8</v>
      </c>
      <c r="F13" s="6">
        <v>5</v>
      </c>
      <c r="G13" s="10"/>
    </row>
    <row r="14" spans="1:7" ht="30" customHeight="1">
      <c r="A14" s="11" t="s">
        <v>609</v>
      </c>
      <c r="B14" s="8">
        <v>20200902011</v>
      </c>
      <c r="C14" s="9" t="s">
        <v>604</v>
      </c>
      <c r="D14" s="9">
        <v>1</v>
      </c>
      <c r="E14" s="6">
        <v>75.8</v>
      </c>
      <c r="F14" s="6">
        <v>5</v>
      </c>
      <c r="G14" s="10"/>
    </row>
    <row r="15" spans="1:7" ht="30" customHeight="1">
      <c r="A15" s="11" t="s">
        <v>610</v>
      </c>
      <c r="B15" s="8">
        <v>20200901909</v>
      </c>
      <c r="C15" s="9" t="s">
        <v>604</v>
      </c>
      <c r="D15" s="9">
        <v>1</v>
      </c>
      <c r="E15" s="6">
        <v>73.4</v>
      </c>
      <c r="F15" s="6">
        <v>7</v>
      </c>
      <c r="G15" s="10"/>
    </row>
    <row r="16" spans="1:7" ht="30" customHeight="1">
      <c r="A16" s="7" t="s">
        <v>611</v>
      </c>
      <c r="B16" s="12">
        <v>20200901928</v>
      </c>
      <c r="C16" s="9" t="s">
        <v>604</v>
      </c>
      <c r="D16" s="9">
        <v>1</v>
      </c>
      <c r="E16" s="6">
        <v>-1</v>
      </c>
      <c r="F16" s="6">
        <v>8</v>
      </c>
      <c r="G16" s="6"/>
    </row>
  </sheetData>
  <sheetProtection/>
  <mergeCells count="2">
    <mergeCell ref="A1:B1"/>
    <mergeCell ref="A2:G2"/>
  </mergeCells>
  <printOptions/>
  <pageMargins left="1.1805555555555556" right="0.9840277777777777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单身你羽哥</cp:lastModifiedBy>
  <cp:lastPrinted>2020-09-19T11:49:55Z</cp:lastPrinted>
  <dcterms:created xsi:type="dcterms:W3CDTF">2020-09-11T10:12:50Z</dcterms:created>
  <dcterms:modified xsi:type="dcterms:W3CDTF">2020-10-27T05:29:02Z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2052-11.1.0.10011</vt:lpwstr>
  </property>
</Properties>
</file>