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绛县2020公开招聘部分事业单位工作人员综合成绩 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<sst xmlns="http://schemas.openxmlformats.org/spreadsheetml/2006/main" count="114" uniqueCount="42">
  <si>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 xml:space="preserve">绛县2020公开招聘部分事业单位工作人员综合成绩 </t>
  </si>
  <si>
    <t>一、县农村养老保险服务中心  管理岗  岗位数1人</t>
  </si>
  <si>
    <t>姓名</t>
  </si>
  <si>
    <t>准考证号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</si>
  <si>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</si>
  <si>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</si>
  <si>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</si>
  <si>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</si>
  <si>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</si>
  <si>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</si>
  <si>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</si>
  <si>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杨强军</t>
  </si>
  <si>
    <t>王彤</t>
  </si>
  <si>
    <t>孙莎莎</t>
  </si>
  <si>
    <t>二、县公证处  专技岗  岗位数1人</t>
  </si>
  <si>
    <t>王肖</t>
  </si>
  <si>
    <t>王雪妮</t>
  </si>
  <si>
    <t>仇月</t>
  </si>
  <si>
    <t>三、县城市社会经济调查队  管理岗  岗位数1人</t>
  </si>
  <si>
    <t>朱梦茹</t>
  </si>
  <si>
    <t>王世鹤</t>
  </si>
  <si>
    <t>张清</t>
  </si>
  <si>
    <t>四、县城市社会经济调查队  专技岗  岗位数1人</t>
  </si>
  <si>
    <t>王乾</t>
  </si>
  <si>
    <t>李真</t>
  </si>
  <si>
    <t>岳宛莹</t>
  </si>
  <si>
    <t>五、县农村经济社会调查队  专技岗  岗位数1人</t>
  </si>
  <si>
    <t>王婕蒙</t>
  </si>
  <si>
    <t>林宸</t>
  </si>
  <si>
    <t>张芝凤</t>
  </si>
  <si>
    <t>六、县城市生态公园  专技岗  岗位数1人</t>
  </si>
  <si>
    <t>郭钰鹏</t>
  </si>
  <si>
    <t>叶青</t>
  </si>
  <si>
    <t>邓雨欣</t>
  </si>
  <si>
    <t>七、县疾病预防控制中心  专技岗  岗位数1人</t>
  </si>
  <si>
    <t>荆帅玮</t>
  </si>
  <si>
    <t>八、县卫生监督所  专技岗  岗位数1人</t>
  </si>
  <si>
    <t>关亚姣</t>
  </si>
  <si>
    <t>王凯芳</t>
  </si>
  <si>
    <t>王辰恺</t>
  </si>
  <si>
    <t>九、县妇幼保健计划生育服务中心  专技岗  岗位数1人</t>
  </si>
  <si>
    <t>撖露阳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</si>
</sst>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20"/>
      <name val="方正小标宋简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6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6" fillId="19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6" fontId="27" fillId="19" borderId="11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176" fontId="27" fillId="19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5" zoomScaleNormal="115" zoomScaleSheetLayoutView="100" workbookViewId="0" topLeftCell="A31">
      <selection activeCell="K36" sqref="K36"/>
    </sheetView>
  </sheetViews>
  <sheetFormatPr defaultColWidth="9.00390625" defaultRowHeight="14.25"/>
  <cols>
    <col min="1" max="1" width="7.125" style="4" customWidth="1"/>
    <col min="2" max="2" width="10.50390625" style="5" customWidth="1"/>
    <col min="3" max="3" width="9.125" style="5" customWidth="1"/>
    <col min="4" max="4" width="12.125" style="5" customWidth="1"/>
    <col min="5" max="5" width="7.50390625" style="6" customWidth="1"/>
    <col min="6" max="6" width="11.00390625" style="5" customWidth="1"/>
    <col min="7" max="7" width="8.375" style="5" customWidth="1"/>
    <col min="8" max="8" width="7.25390625" style="5" customWidth="1"/>
    <col min="9" max="9" width="7.875" style="5" customWidth="1"/>
    <col min="10" max="16384" width="9.00390625" style="5" customWidth="1"/>
  </cols>
  <sheetData>
    <row r="1" spans="1:9" ht="51.75" customHeight="1">
      <c r="A1" s="7" t="s">
        <v>0</v>
      </c>
      <c r="B1" s="7"/>
      <c r="C1" s="7"/>
      <c r="D1" s="7"/>
      <c r="E1" s="8"/>
      <c r="F1" s="7"/>
      <c r="G1" s="7"/>
      <c r="H1" s="7"/>
      <c r="I1" s="7"/>
    </row>
    <row r="2" spans="1:9" ht="30" customHeight="1">
      <c r="A2" s="9" t="s">
        <v>1</v>
      </c>
      <c r="B2" s="9"/>
      <c r="C2" s="9"/>
      <c r="D2" s="9"/>
      <c r="E2" s="10"/>
      <c r="F2" s="9"/>
      <c r="G2" s="11"/>
      <c r="H2" s="11"/>
      <c r="I2" s="11"/>
    </row>
    <row r="3" spans="1:9" s="1" customFormat="1" ht="26.2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18" customHeight="1">
      <c r="A4" s="14" t="s">
        <v>11</v>
      </c>
      <c r="B4" s="14">
        <v>202001093</v>
      </c>
      <c r="C4" s="15">
        <v>78</v>
      </c>
      <c r="D4" s="16">
        <f aca="true" t="shared" si="0" ref="D4:D11">C4*0.6</f>
        <v>46.8</v>
      </c>
      <c r="E4" s="17">
        <v>85.28</v>
      </c>
      <c r="F4" s="16">
        <f aca="true" t="shared" si="1" ref="F4:F11">E4*0.4</f>
        <v>34.112</v>
      </c>
      <c r="G4" s="16">
        <f aca="true" t="shared" si="2" ref="G4:G6">D4+F4</f>
        <v>80.912</v>
      </c>
      <c r="H4" s="18">
        <v>1</v>
      </c>
      <c r="I4" s="18"/>
    </row>
    <row r="5" spans="1:9" s="2" customFormat="1" ht="18" customHeight="1">
      <c r="A5" s="14" t="s">
        <v>12</v>
      </c>
      <c r="B5" s="14">
        <v>202001136</v>
      </c>
      <c r="C5" s="15">
        <v>74.5</v>
      </c>
      <c r="D5" s="16">
        <f t="shared" si="0"/>
        <v>44.699999999999996</v>
      </c>
      <c r="E5" s="17">
        <v>86.66</v>
      </c>
      <c r="F5" s="16">
        <f t="shared" si="1"/>
        <v>34.664</v>
      </c>
      <c r="G5" s="16">
        <f t="shared" si="2"/>
        <v>79.364</v>
      </c>
      <c r="H5" s="18">
        <v>2</v>
      </c>
      <c r="I5" s="18"/>
    </row>
    <row r="6" spans="1:9" s="2" customFormat="1" ht="18" customHeight="1">
      <c r="A6" s="14" t="s">
        <v>13</v>
      </c>
      <c r="B6" s="19">
        <v>202001001</v>
      </c>
      <c r="C6" s="20">
        <v>74.2</v>
      </c>
      <c r="D6" s="16">
        <f t="shared" si="0"/>
        <v>44.52</v>
      </c>
      <c r="E6" s="17">
        <v>0</v>
      </c>
      <c r="F6" s="16"/>
      <c r="G6" s="16">
        <f t="shared" si="2"/>
        <v>44.52</v>
      </c>
      <c r="H6" s="18">
        <v>3</v>
      </c>
      <c r="I6" s="18"/>
    </row>
    <row r="7" spans="1:9" s="3" customFormat="1" ht="30" customHeight="1">
      <c r="A7" s="21" t="s">
        <v>14</v>
      </c>
      <c r="B7" s="21"/>
      <c r="C7" s="21"/>
      <c r="D7" s="21"/>
      <c r="E7" s="22"/>
      <c r="F7" s="23"/>
      <c r="G7" s="23"/>
      <c r="H7" s="23"/>
      <c r="I7" s="23"/>
    </row>
    <row r="8" spans="1:9" s="1" customFormat="1" ht="26.25" customHeight="1">
      <c r="A8" s="12" t="s">
        <v>2</v>
      </c>
      <c r="B8" s="12" t="s">
        <v>3</v>
      </c>
      <c r="C8" s="12" t="s">
        <v>4</v>
      </c>
      <c r="D8" s="12" t="s">
        <v>5</v>
      </c>
      <c r="E8" s="13" t="s">
        <v>6</v>
      </c>
      <c r="F8" s="12" t="s">
        <v>7</v>
      </c>
      <c r="G8" s="12" t="s">
        <v>8</v>
      </c>
      <c r="H8" s="12" t="s">
        <v>9</v>
      </c>
      <c r="I8" s="12" t="s">
        <v>10</v>
      </c>
    </row>
    <row r="9" spans="1:9" s="2" customFormat="1" ht="18" customHeight="1">
      <c r="A9" s="14" t="s">
        <v>15</v>
      </c>
      <c r="B9" s="14">
        <v>202002075</v>
      </c>
      <c r="C9" s="15">
        <v>75.8</v>
      </c>
      <c r="D9" s="16">
        <f t="shared" si="0"/>
        <v>45.48</v>
      </c>
      <c r="E9" s="17">
        <v>85.98</v>
      </c>
      <c r="F9" s="16">
        <f t="shared" si="1"/>
        <v>34.392</v>
      </c>
      <c r="G9" s="16">
        <f aca="true" t="shared" si="3" ref="G9:G11">D9+F9</f>
        <v>79.872</v>
      </c>
      <c r="H9" s="18">
        <v>1</v>
      </c>
      <c r="I9" s="18"/>
    </row>
    <row r="10" spans="1:9" s="2" customFormat="1" ht="18" customHeight="1">
      <c r="A10" s="14" t="s">
        <v>16</v>
      </c>
      <c r="B10" s="14">
        <v>202002104</v>
      </c>
      <c r="C10" s="15">
        <v>68.1</v>
      </c>
      <c r="D10" s="16">
        <f t="shared" si="0"/>
        <v>40.85999999999999</v>
      </c>
      <c r="E10" s="17">
        <v>83.58</v>
      </c>
      <c r="F10" s="16">
        <f t="shared" si="1"/>
        <v>33.432</v>
      </c>
      <c r="G10" s="16">
        <f t="shared" si="3"/>
        <v>74.292</v>
      </c>
      <c r="H10" s="18">
        <v>2</v>
      </c>
      <c r="I10" s="18"/>
    </row>
    <row r="11" spans="1:9" s="2" customFormat="1" ht="18" customHeight="1">
      <c r="A11" s="14" t="s">
        <v>17</v>
      </c>
      <c r="B11" s="14">
        <v>202002053</v>
      </c>
      <c r="C11" s="15">
        <v>66.3</v>
      </c>
      <c r="D11" s="16">
        <f t="shared" si="0"/>
        <v>39.779999999999994</v>
      </c>
      <c r="E11" s="17">
        <v>85.54</v>
      </c>
      <c r="F11" s="16">
        <f t="shared" si="1"/>
        <v>34.216</v>
      </c>
      <c r="G11" s="16">
        <f t="shared" si="3"/>
        <v>73.996</v>
      </c>
      <c r="H11" s="18">
        <v>3</v>
      </c>
      <c r="I11" s="18"/>
    </row>
    <row r="12" spans="1:9" ht="30" customHeight="1">
      <c r="A12" s="21" t="s">
        <v>18</v>
      </c>
      <c r="B12" s="21"/>
      <c r="C12" s="21"/>
      <c r="D12" s="21"/>
      <c r="E12" s="22"/>
      <c r="F12" s="21"/>
      <c r="G12" s="23"/>
      <c r="H12" s="23"/>
      <c r="I12" s="23"/>
    </row>
    <row r="13" spans="1:9" s="1" customFormat="1" ht="26.25" customHeight="1">
      <c r="A13" s="12" t="s">
        <v>2</v>
      </c>
      <c r="B13" s="12" t="s">
        <v>3</v>
      </c>
      <c r="C13" s="12" t="s">
        <v>4</v>
      </c>
      <c r="D13" s="12" t="s">
        <v>5</v>
      </c>
      <c r="E13" s="13" t="s">
        <v>6</v>
      </c>
      <c r="F13" s="12" t="s">
        <v>7</v>
      </c>
      <c r="G13" s="12" t="s">
        <v>8</v>
      </c>
      <c r="H13" s="12" t="s">
        <v>9</v>
      </c>
      <c r="I13" s="12" t="s">
        <v>10</v>
      </c>
    </row>
    <row r="14" spans="1:9" s="2" customFormat="1" ht="18" customHeight="1">
      <c r="A14" s="14" t="s">
        <v>19</v>
      </c>
      <c r="B14" s="14">
        <v>202004050</v>
      </c>
      <c r="C14" s="15">
        <v>82.1</v>
      </c>
      <c r="D14" s="16">
        <f>C14*0.6</f>
        <v>49.26</v>
      </c>
      <c r="E14" s="17">
        <v>88</v>
      </c>
      <c r="F14" s="16">
        <f>E14*0.4</f>
        <v>35.2</v>
      </c>
      <c r="G14" s="16">
        <f>D14+F14</f>
        <v>84.46000000000001</v>
      </c>
      <c r="H14" s="18">
        <v>1</v>
      </c>
      <c r="I14" s="18"/>
    </row>
    <row r="15" spans="1:9" s="2" customFormat="1" ht="18" customHeight="1">
      <c r="A15" s="14" t="s">
        <v>20</v>
      </c>
      <c r="B15" s="14">
        <v>202004015</v>
      </c>
      <c r="C15" s="15">
        <v>81.8</v>
      </c>
      <c r="D15" s="16">
        <f>C15*0.6</f>
        <v>49.08</v>
      </c>
      <c r="E15" s="17">
        <v>84.88</v>
      </c>
      <c r="F15" s="16">
        <f>E15*0.4</f>
        <v>33.952</v>
      </c>
      <c r="G15" s="16">
        <f>D15+F15</f>
        <v>83.032</v>
      </c>
      <c r="H15" s="18">
        <v>2</v>
      </c>
      <c r="I15" s="18"/>
    </row>
    <row r="16" spans="1:9" s="2" customFormat="1" ht="18" customHeight="1">
      <c r="A16" s="14" t="s">
        <v>21</v>
      </c>
      <c r="B16" s="14">
        <v>202004072</v>
      </c>
      <c r="C16" s="15">
        <v>86.6</v>
      </c>
      <c r="D16" s="16">
        <f>C16*0.6</f>
        <v>51.959999999999994</v>
      </c>
      <c r="E16" s="17">
        <v>0</v>
      </c>
      <c r="F16" s="16"/>
      <c r="G16" s="16">
        <f>D16+F16</f>
        <v>51.959999999999994</v>
      </c>
      <c r="H16" s="18">
        <v>3</v>
      </c>
      <c r="I16" s="18"/>
    </row>
    <row r="17" spans="1:9" ht="30" customHeight="1">
      <c r="A17" s="9" t="s">
        <v>22</v>
      </c>
      <c r="B17" s="9"/>
      <c r="C17" s="9"/>
      <c r="D17" s="9"/>
      <c r="E17" s="10"/>
      <c r="F17" s="9"/>
      <c r="G17" s="24"/>
      <c r="H17" s="24"/>
      <c r="I17" s="24"/>
    </row>
    <row r="18" spans="1:9" s="1" customFormat="1" ht="26.25" customHeight="1">
      <c r="A18" s="12" t="s">
        <v>2</v>
      </c>
      <c r="B18" s="12" t="s">
        <v>3</v>
      </c>
      <c r="C18" s="12" t="s">
        <v>4</v>
      </c>
      <c r="D18" s="12" t="s">
        <v>5</v>
      </c>
      <c r="E18" s="13" t="s">
        <v>6</v>
      </c>
      <c r="F18" s="12" t="s">
        <v>7</v>
      </c>
      <c r="G18" s="12" t="s">
        <v>8</v>
      </c>
      <c r="H18" s="12" t="s">
        <v>9</v>
      </c>
      <c r="I18" s="12" t="s">
        <v>10</v>
      </c>
    </row>
    <row r="19" spans="1:9" s="2" customFormat="1" ht="18" customHeight="1">
      <c r="A19" s="25" t="s">
        <v>23</v>
      </c>
      <c r="B19" s="26">
        <v>202005092</v>
      </c>
      <c r="C19" s="27">
        <v>79.6</v>
      </c>
      <c r="D19" s="16">
        <f aca="true" t="shared" si="4" ref="D19:D21">C19*0.6</f>
        <v>47.76</v>
      </c>
      <c r="E19" s="17">
        <v>88.02</v>
      </c>
      <c r="F19" s="16">
        <f aca="true" t="shared" si="5" ref="F19:F21">E19*0.4</f>
        <v>35.208</v>
      </c>
      <c r="G19" s="16">
        <f aca="true" t="shared" si="6" ref="G19:G21">D19+F19</f>
        <v>82.96799999999999</v>
      </c>
      <c r="H19" s="18">
        <v>1</v>
      </c>
      <c r="I19" s="18"/>
    </row>
    <row r="20" spans="1:9" s="2" customFormat="1" ht="18" customHeight="1">
      <c r="A20" s="25" t="s">
        <v>24</v>
      </c>
      <c r="B20" s="28">
        <v>202005026</v>
      </c>
      <c r="C20" s="29">
        <v>73.4</v>
      </c>
      <c r="D20" s="16">
        <f t="shared" si="4"/>
        <v>44.04</v>
      </c>
      <c r="E20" s="17">
        <v>85.42</v>
      </c>
      <c r="F20" s="16">
        <f t="shared" si="5"/>
        <v>34.168</v>
      </c>
      <c r="G20" s="16">
        <f t="shared" si="6"/>
        <v>78.208</v>
      </c>
      <c r="H20" s="18">
        <v>2</v>
      </c>
      <c r="I20" s="18"/>
    </row>
    <row r="21" spans="1:9" s="2" customFormat="1" ht="18" customHeight="1">
      <c r="A21" s="25" t="s">
        <v>25</v>
      </c>
      <c r="B21" s="26">
        <v>202005006</v>
      </c>
      <c r="C21" s="27">
        <v>76.5</v>
      </c>
      <c r="D21" s="16">
        <f t="shared" si="4"/>
        <v>45.9</v>
      </c>
      <c r="E21" s="17">
        <v>0</v>
      </c>
      <c r="F21" s="16"/>
      <c r="G21" s="16">
        <f t="shared" si="6"/>
        <v>45.9</v>
      </c>
      <c r="H21" s="18">
        <v>3</v>
      </c>
      <c r="I21" s="18"/>
    </row>
    <row r="22" spans="1:9" ht="30" customHeight="1">
      <c r="A22" s="9" t="s">
        <v>26</v>
      </c>
      <c r="B22" s="9"/>
      <c r="C22" s="9"/>
      <c r="D22" s="9"/>
      <c r="E22" s="10"/>
      <c r="F22" s="9"/>
      <c r="G22" s="24"/>
      <c r="H22" s="24"/>
      <c r="I22" s="24"/>
    </row>
    <row r="23" spans="1:9" s="1" customFormat="1" ht="26.25" customHeight="1">
      <c r="A23" s="12" t="s">
        <v>2</v>
      </c>
      <c r="B23" s="12" t="s">
        <v>3</v>
      </c>
      <c r="C23" s="12" t="s">
        <v>4</v>
      </c>
      <c r="D23" s="12" t="s">
        <v>5</v>
      </c>
      <c r="E23" s="13" t="s">
        <v>6</v>
      </c>
      <c r="F23" s="12" t="s">
        <v>7</v>
      </c>
      <c r="G23" s="12" t="s">
        <v>8</v>
      </c>
      <c r="H23" s="12" t="s">
        <v>9</v>
      </c>
      <c r="I23" s="12" t="s">
        <v>10</v>
      </c>
    </row>
    <row r="24" spans="1:9" s="2" customFormat="1" ht="18" customHeight="1">
      <c r="A24" s="25" t="s">
        <v>27</v>
      </c>
      <c r="B24" s="25">
        <v>202006150</v>
      </c>
      <c r="C24" s="27">
        <v>79.3</v>
      </c>
      <c r="D24" s="16">
        <f aca="true" t="shared" si="7" ref="D24:D26">C24*0.6</f>
        <v>47.58</v>
      </c>
      <c r="E24" s="17">
        <v>86.9</v>
      </c>
      <c r="F24" s="16">
        <f aca="true" t="shared" si="8" ref="F24:F26">E24*0.4</f>
        <v>34.760000000000005</v>
      </c>
      <c r="G24" s="16">
        <f aca="true" t="shared" si="9" ref="G24:G26">D24+F24</f>
        <v>82.34</v>
      </c>
      <c r="H24" s="18">
        <v>1</v>
      </c>
      <c r="I24" s="18"/>
    </row>
    <row r="25" spans="1:9" s="2" customFormat="1" ht="18" customHeight="1">
      <c r="A25" s="14" t="s">
        <v>28</v>
      </c>
      <c r="B25" s="19">
        <v>202006101</v>
      </c>
      <c r="C25" s="20">
        <v>76.2</v>
      </c>
      <c r="D25" s="16">
        <f t="shared" si="7"/>
        <v>45.72</v>
      </c>
      <c r="E25" s="17">
        <v>87.88</v>
      </c>
      <c r="F25" s="16">
        <f t="shared" si="8"/>
        <v>35.152</v>
      </c>
      <c r="G25" s="16">
        <f t="shared" si="9"/>
        <v>80.872</v>
      </c>
      <c r="H25" s="18">
        <v>2</v>
      </c>
      <c r="I25" s="18"/>
    </row>
    <row r="26" spans="1:9" s="2" customFormat="1" ht="18" customHeight="1">
      <c r="A26" s="14" t="s">
        <v>29</v>
      </c>
      <c r="B26" s="19">
        <v>202006033</v>
      </c>
      <c r="C26" s="20">
        <v>73.8</v>
      </c>
      <c r="D26" s="16">
        <f t="shared" si="7"/>
        <v>44.279999999999994</v>
      </c>
      <c r="E26" s="17">
        <v>84.58</v>
      </c>
      <c r="F26" s="16">
        <f t="shared" si="8"/>
        <v>33.832</v>
      </c>
      <c r="G26" s="16">
        <f t="shared" si="9"/>
        <v>78.112</v>
      </c>
      <c r="H26" s="18">
        <v>3</v>
      </c>
      <c r="I26" s="18"/>
    </row>
    <row r="27" spans="1:9" ht="30" customHeight="1">
      <c r="A27" s="21" t="s">
        <v>30</v>
      </c>
      <c r="B27" s="21"/>
      <c r="C27" s="21"/>
      <c r="D27" s="21"/>
      <c r="E27" s="22"/>
      <c r="F27" s="30"/>
      <c r="G27" s="30"/>
      <c r="H27" s="30"/>
      <c r="I27" s="30"/>
    </row>
    <row r="28" spans="1:9" s="1" customFormat="1" ht="26.25" customHeight="1">
      <c r="A28" s="12" t="s">
        <v>2</v>
      </c>
      <c r="B28" s="12" t="s">
        <v>3</v>
      </c>
      <c r="C28" s="12" t="s">
        <v>4</v>
      </c>
      <c r="D28" s="12" t="s">
        <v>5</v>
      </c>
      <c r="E28" s="13" t="s">
        <v>6</v>
      </c>
      <c r="F28" s="12" t="s">
        <v>7</v>
      </c>
      <c r="G28" s="12" t="s">
        <v>8</v>
      </c>
      <c r="H28" s="12" t="s">
        <v>9</v>
      </c>
      <c r="I28" s="12" t="s">
        <v>10</v>
      </c>
    </row>
    <row r="29" spans="1:9" s="2" customFormat="1" ht="18" customHeight="1">
      <c r="A29" s="14" t="s">
        <v>31</v>
      </c>
      <c r="B29" s="14">
        <v>202007063</v>
      </c>
      <c r="C29" s="15">
        <v>77.2</v>
      </c>
      <c r="D29" s="16">
        <f aca="true" t="shared" si="10" ref="D29:D31">C29*0.6</f>
        <v>46.32</v>
      </c>
      <c r="E29" s="17">
        <v>86.88</v>
      </c>
      <c r="F29" s="16">
        <f aca="true" t="shared" si="11" ref="F29:F31">E29*0.4</f>
        <v>34.752</v>
      </c>
      <c r="G29" s="16">
        <f aca="true" t="shared" si="12" ref="G29:G31">D29+F29</f>
        <v>81.072</v>
      </c>
      <c r="H29" s="18">
        <v>1</v>
      </c>
      <c r="I29" s="18"/>
    </row>
    <row r="30" spans="1:9" s="2" customFormat="1" ht="18" customHeight="1">
      <c r="A30" s="14" t="s">
        <v>32</v>
      </c>
      <c r="B30" s="14">
        <v>202007018</v>
      </c>
      <c r="C30" s="15">
        <v>75.9</v>
      </c>
      <c r="D30" s="16">
        <f t="shared" si="10"/>
        <v>45.54</v>
      </c>
      <c r="E30" s="17">
        <v>88.28</v>
      </c>
      <c r="F30" s="16">
        <f t="shared" si="11"/>
        <v>35.312000000000005</v>
      </c>
      <c r="G30" s="16">
        <f t="shared" si="12"/>
        <v>80.852</v>
      </c>
      <c r="H30" s="18">
        <v>2</v>
      </c>
      <c r="I30" s="18"/>
    </row>
    <row r="31" spans="1:9" s="2" customFormat="1" ht="18" customHeight="1">
      <c r="A31" s="14" t="s">
        <v>33</v>
      </c>
      <c r="B31" s="14">
        <v>202007025</v>
      </c>
      <c r="C31" s="15">
        <v>76.2</v>
      </c>
      <c r="D31" s="16">
        <f t="shared" si="10"/>
        <v>45.72</v>
      </c>
      <c r="E31" s="17">
        <v>87.62</v>
      </c>
      <c r="F31" s="16">
        <f t="shared" si="11"/>
        <v>35.048</v>
      </c>
      <c r="G31" s="16">
        <f t="shared" si="12"/>
        <v>80.768</v>
      </c>
      <c r="H31" s="18">
        <v>3</v>
      </c>
      <c r="I31" s="18"/>
    </row>
    <row r="32" spans="1:9" ht="30" customHeight="1">
      <c r="A32" s="21" t="s">
        <v>34</v>
      </c>
      <c r="B32" s="21"/>
      <c r="C32" s="21"/>
      <c r="D32" s="21"/>
      <c r="E32" s="22"/>
      <c r="F32" s="21"/>
      <c r="G32" s="30"/>
      <c r="H32" s="30"/>
      <c r="I32" s="30"/>
    </row>
    <row r="33" spans="1:9" s="1" customFormat="1" ht="26.25" customHeight="1">
      <c r="A33" s="12" t="s">
        <v>2</v>
      </c>
      <c r="B33" s="12" t="s">
        <v>3</v>
      </c>
      <c r="C33" s="12" t="s">
        <v>4</v>
      </c>
      <c r="D33" s="12" t="s">
        <v>5</v>
      </c>
      <c r="E33" s="13" t="s">
        <v>6</v>
      </c>
      <c r="F33" s="12" t="s">
        <v>7</v>
      </c>
      <c r="G33" s="12" t="s">
        <v>8</v>
      </c>
      <c r="H33" s="12" t="s">
        <v>9</v>
      </c>
      <c r="I33" s="12" t="s">
        <v>10</v>
      </c>
    </row>
    <row r="34" spans="1:9" s="2" customFormat="1" ht="18" customHeight="1">
      <c r="A34" s="31" t="s">
        <v>35</v>
      </c>
      <c r="B34" s="31">
        <v>202008129</v>
      </c>
      <c r="C34" s="15">
        <v>63.3</v>
      </c>
      <c r="D34" s="16">
        <f aca="true" t="shared" si="13" ref="D34:D39">C34*0.6</f>
        <v>37.98</v>
      </c>
      <c r="E34" s="17">
        <v>0</v>
      </c>
      <c r="F34" s="16"/>
      <c r="G34" s="16">
        <f aca="true" t="shared" si="14" ref="G34:G39">D34+F34</f>
        <v>37.98</v>
      </c>
      <c r="H34" s="18"/>
      <c r="I34" s="18"/>
    </row>
    <row r="35" spans="1:9" ht="30" customHeight="1">
      <c r="A35" s="21" t="s">
        <v>36</v>
      </c>
      <c r="B35" s="21"/>
      <c r="C35" s="21"/>
      <c r="D35" s="21"/>
      <c r="E35" s="22"/>
      <c r="F35" s="30"/>
      <c r="G35" s="30"/>
      <c r="H35" s="30"/>
      <c r="I35" s="30"/>
    </row>
    <row r="36" spans="1:9" s="1" customFormat="1" ht="26.25" customHeight="1">
      <c r="A36" s="12" t="s">
        <v>2</v>
      </c>
      <c r="B36" s="12" t="s">
        <v>3</v>
      </c>
      <c r="C36" s="12" t="s">
        <v>4</v>
      </c>
      <c r="D36" s="12" t="s">
        <v>5</v>
      </c>
      <c r="E36" s="13" t="s">
        <v>6</v>
      </c>
      <c r="F36" s="12" t="s">
        <v>7</v>
      </c>
      <c r="G36" s="12" t="s">
        <v>8</v>
      </c>
      <c r="H36" s="12" t="s">
        <v>9</v>
      </c>
      <c r="I36" s="12" t="s">
        <v>10</v>
      </c>
    </row>
    <row r="37" spans="1:9" s="2" customFormat="1" ht="18" customHeight="1">
      <c r="A37" s="32" t="s">
        <v>37</v>
      </c>
      <c r="B37" s="32">
        <v>202009108</v>
      </c>
      <c r="C37" s="27">
        <v>78.6</v>
      </c>
      <c r="D37" s="16">
        <f t="shared" si="13"/>
        <v>47.16</v>
      </c>
      <c r="E37" s="17">
        <v>88.28</v>
      </c>
      <c r="F37" s="16">
        <f>E37*0.4</f>
        <v>35.312000000000005</v>
      </c>
      <c r="G37" s="16">
        <f t="shared" si="14"/>
        <v>82.47200000000001</v>
      </c>
      <c r="H37" s="18">
        <v>1</v>
      </c>
      <c r="I37" s="18"/>
    </row>
    <row r="38" spans="1:9" s="2" customFormat="1" ht="18" customHeight="1">
      <c r="A38" s="32" t="s">
        <v>38</v>
      </c>
      <c r="B38" s="32">
        <v>202009042</v>
      </c>
      <c r="C38" s="27">
        <v>76.4</v>
      </c>
      <c r="D38" s="16">
        <f t="shared" si="13"/>
        <v>45.84</v>
      </c>
      <c r="E38" s="17">
        <v>86.82</v>
      </c>
      <c r="F38" s="16">
        <f>E38*0.4</f>
        <v>34.728</v>
      </c>
      <c r="G38" s="16">
        <f t="shared" si="14"/>
        <v>80.56800000000001</v>
      </c>
      <c r="H38" s="18">
        <v>2</v>
      </c>
      <c r="I38" s="18"/>
    </row>
    <row r="39" spans="1:9" s="2" customFormat="1" ht="18" customHeight="1">
      <c r="A39" s="32" t="s">
        <v>39</v>
      </c>
      <c r="B39" s="32">
        <v>202009131</v>
      </c>
      <c r="C39" s="27">
        <v>74.9</v>
      </c>
      <c r="D39" s="16">
        <f t="shared" si="13"/>
        <v>44.940000000000005</v>
      </c>
      <c r="E39" s="17">
        <v>84.86</v>
      </c>
      <c r="F39" s="16">
        <f>E39*0.4</f>
        <v>33.944</v>
      </c>
      <c r="G39" s="16">
        <f t="shared" si="14"/>
        <v>78.88400000000001</v>
      </c>
      <c r="H39" s="18">
        <v>3</v>
      </c>
      <c r="I39" s="18"/>
    </row>
    <row r="40" spans="1:9" ht="30" customHeight="1">
      <c r="A40" s="21" t="s">
        <v>40</v>
      </c>
      <c r="B40" s="21"/>
      <c r="C40" s="21"/>
      <c r="D40" s="21"/>
      <c r="E40" s="22"/>
      <c r="F40" s="21"/>
      <c r="G40" s="30"/>
      <c r="H40" s="30"/>
      <c r="I40" s="30"/>
    </row>
    <row r="41" spans="1:9" s="1" customFormat="1" ht="26.25" customHeight="1">
      <c r="A41" s="12" t="s">
        <v>2</v>
      </c>
      <c r="B41" s="12" t="s">
        <v>3</v>
      </c>
      <c r="C41" s="12" t="s">
        <v>4</v>
      </c>
      <c r="D41" s="12" t="s">
        <v>5</v>
      </c>
      <c r="E41" s="13" t="s">
        <v>6</v>
      </c>
      <c r="F41" s="12" t="s">
        <v>7</v>
      </c>
      <c r="G41" s="12" t="s">
        <v>8</v>
      </c>
      <c r="H41" s="12" t="s">
        <v>9</v>
      </c>
      <c r="I41" s="12" t="s">
        <v>10</v>
      </c>
    </row>
    <row r="42" spans="1:9" s="2" customFormat="1" ht="18" customHeight="1">
      <c r="A42" s="32" t="s">
        <v>41</v>
      </c>
      <c r="B42" s="32">
        <v>202010083</v>
      </c>
      <c r="C42" s="27">
        <v>51.3</v>
      </c>
      <c r="D42" s="16">
        <f>C42*0.6</f>
        <v>30.779999999999998</v>
      </c>
      <c r="E42" s="17">
        <v>87.2</v>
      </c>
      <c r="F42" s="16">
        <f>E42*0.4</f>
        <v>34.88</v>
      </c>
      <c r="G42" s="16">
        <f>D42+F42</f>
        <v>65.66</v>
      </c>
      <c r="H42" s="18">
        <v>1</v>
      </c>
      <c r="I42" s="18"/>
    </row>
  </sheetData>
  <sheetProtection/>
  <mergeCells count="10">
    <mergeCell ref="A1:I1"/>
    <mergeCell ref="A2:F2"/>
    <mergeCell ref="A7:E7"/>
    <mergeCell ref="A12:F12"/>
    <mergeCell ref="A17:F17"/>
    <mergeCell ref="A22:F22"/>
    <mergeCell ref="A27:E27"/>
    <mergeCell ref="A32:F32"/>
    <mergeCell ref="A35:E35"/>
    <mergeCell ref="A40:F40"/>
  </mergeCells>
  <printOptions/>
  <pageMargins left="0.75" right="0.75" top="0.4722222222222222" bottom="1" header="0.3145833333333333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2019-08-29T01:37:01Z</cp:lastPrinted>
  <dcterms:created xsi:type="dcterms:W3CDTF">2018-10-09T10:14:25Z</dcterms:created>
  <dcterms:modified xsi:type="dcterms:W3CDTF">2020-10-26T05:55:44Z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