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774" windowHeight="9903"/>
  </bookViews>
  <sheets>
    <sheet name="综合成绩汇总" sheetId="6" r:id="rId1"/>
  </sheets>
  <definedNames>
    <definedName name="_xlnm._FilterDatabase" localSheetId="0" hidden="1">综合成绩汇总!$A$3:$J$44</definedName>
    <definedName name="_xlnm.Print_Titles" localSheetId="0">综合成绩汇总!$1:$3</definedName>
  </definedNames>
  <calcPr calcId="124519"/>
</workbook>
</file>

<file path=xl/calcChain.xml><?xml version="1.0" encoding="utf-8"?>
<calcChain xmlns="http://schemas.openxmlformats.org/spreadsheetml/2006/main">
  <c r="G185" i="6"/>
  <c r="G186"/>
  <c r="G184"/>
  <c r="G177"/>
  <c r="G178"/>
  <c r="G179"/>
  <c r="G180"/>
  <c r="G181"/>
  <c r="G176"/>
  <c r="G170"/>
  <c r="G171"/>
  <c r="G172"/>
  <c r="G173"/>
  <c r="G169"/>
  <c r="G166"/>
  <c r="G162"/>
  <c r="G163"/>
  <c r="G161"/>
  <c r="G157"/>
  <c r="G158"/>
  <c r="G156"/>
  <c r="G152"/>
  <c r="G153"/>
  <c r="G151"/>
  <c r="G147"/>
  <c r="G148"/>
  <c r="G146"/>
  <c r="G143"/>
  <c r="G140"/>
  <c r="G135"/>
  <c r="G136"/>
  <c r="G137"/>
  <c r="G134"/>
  <c r="G130"/>
  <c r="G131"/>
  <c r="G129"/>
  <c r="G125"/>
  <c r="G126"/>
  <c r="G124"/>
  <c r="G120"/>
  <c r="G121"/>
  <c r="G119"/>
  <c r="G115"/>
  <c r="G116"/>
  <c r="G114"/>
  <c r="G110"/>
  <c r="G111"/>
  <c r="G109"/>
  <c r="G102"/>
  <c r="G103"/>
  <c r="G104"/>
  <c r="G105"/>
  <c r="G106"/>
  <c r="G101"/>
  <c r="G97"/>
  <c r="G98"/>
  <c r="G96"/>
  <c r="G90"/>
  <c r="G91"/>
  <c r="G92"/>
  <c r="G93"/>
  <c r="G89"/>
  <c r="G85"/>
  <c r="G86"/>
  <c r="G84"/>
  <c r="G80"/>
  <c r="G81"/>
  <c r="G79"/>
  <c r="G75"/>
  <c r="G76"/>
  <c r="G74"/>
  <c r="G70"/>
  <c r="G71"/>
  <c r="G69"/>
  <c r="G66"/>
  <c r="G65"/>
  <c r="G61"/>
  <c r="G62"/>
  <c r="G60"/>
  <c r="G57"/>
  <c r="G56"/>
  <c r="G52"/>
  <c r="G53"/>
  <c r="G51"/>
  <c r="G48"/>
  <c r="G44"/>
  <c r="G45"/>
  <c r="G43"/>
  <c r="G39"/>
  <c r="G40"/>
  <c r="G38"/>
  <c r="G35"/>
  <c r="G34"/>
  <c r="G31"/>
  <c r="G30"/>
  <c r="G26"/>
  <c r="G27"/>
  <c r="G25"/>
  <c r="G22"/>
  <c r="G21"/>
  <c r="G18"/>
  <c r="G12"/>
  <c r="G13"/>
  <c r="G14"/>
  <c r="G15"/>
  <c r="G11"/>
  <c r="G5"/>
  <c r="G6"/>
  <c r="G7"/>
  <c r="G8"/>
  <c r="G4"/>
  <c r="E185"/>
  <c r="H185" s="1"/>
  <c r="E186"/>
  <c r="H186" s="1"/>
  <c r="E184"/>
  <c r="H184" s="1"/>
  <c r="E177"/>
  <c r="H177" s="1"/>
  <c r="E178"/>
  <c r="H178" s="1"/>
  <c r="E179"/>
  <c r="H179" s="1"/>
  <c r="E180"/>
  <c r="H180" s="1"/>
  <c r="E181"/>
  <c r="H181" s="1"/>
  <c r="E176"/>
  <c r="H176" s="1"/>
  <c r="E170"/>
  <c r="H170" s="1"/>
  <c r="E171"/>
  <c r="H171" s="1"/>
  <c r="E172"/>
  <c r="H172" s="1"/>
  <c r="E173"/>
  <c r="H173" s="1"/>
  <c r="E169"/>
  <c r="H169" s="1"/>
  <c r="E166"/>
  <c r="H166" s="1"/>
  <c r="E162"/>
  <c r="H162" s="1"/>
  <c r="E163"/>
  <c r="H163" s="1"/>
  <c r="E161"/>
  <c r="H161" s="1"/>
  <c r="E157"/>
  <c r="H157" s="1"/>
  <c r="E158"/>
  <c r="H158" s="1"/>
  <c r="E156"/>
  <c r="H156" s="1"/>
  <c r="E152"/>
  <c r="H152" s="1"/>
  <c r="E153"/>
  <c r="H153" s="1"/>
  <c r="E151"/>
  <c r="H151" s="1"/>
  <c r="E147"/>
  <c r="H147" s="1"/>
  <c r="E148"/>
  <c r="H148" s="1"/>
  <c r="E146"/>
  <c r="H146" s="1"/>
  <c r="E143"/>
  <c r="H143" s="1"/>
  <c r="E140"/>
  <c r="H140" s="1"/>
  <c r="E135"/>
  <c r="H135" s="1"/>
  <c r="E136"/>
  <c r="H136" s="1"/>
  <c r="E137"/>
  <c r="H137" s="1"/>
  <c r="E134"/>
  <c r="H134" s="1"/>
  <c r="E130"/>
  <c r="H130" s="1"/>
  <c r="E131"/>
  <c r="H131" s="1"/>
  <c r="E129"/>
  <c r="H129" s="1"/>
  <c r="E125"/>
  <c r="H125" s="1"/>
  <c r="E126"/>
  <c r="H126"/>
  <c r="E124"/>
  <c r="H124" s="1"/>
  <c r="E120"/>
  <c r="H120" s="1"/>
  <c r="E121"/>
  <c r="H121" s="1"/>
  <c r="E119"/>
  <c r="H119" s="1"/>
  <c r="E115"/>
  <c r="H115" s="1"/>
  <c r="E116"/>
  <c r="H116" s="1"/>
  <c r="E114"/>
  <c r="H114" s="1"/>
  <c r="E110"/>
  <c r="H110" s="1"/>
  <c r="E111"/>
  <c r="H111" s="1"/>
  <c r="E109"/>
  <c r="H109" s="1"/>
  <c r="E102"/>
  <c r="H102" s="1"/>
  <c r="E103"/>
  <c r="H103" s="1"/>
  <c r="E104"/>
  <c r="H104" s="1"/>
  <c r="E105"/>
  <c r="H105" s="1"/>
  <c r="E106"/>
  <c r="H106" s="1"/>
  <c r="E101"/>
  <c r="H101" s="1"/>
  <c r="E97"/>
  <c r="H97" s="1"/>
  <c r="E98"/>
  <c r="H98" s="1"/>
  <c r="E96"/>
  <c r="H96" s="1"/>
  <c r="E90"/>
  <c r="H90" s="1"/>
  <c r="E91"/>
  <c r="H91" s="1"/>
  <c r="E92"/>
  <c r="H92" s="1"/>
  <c r="E93"/>
  <c r="H93" s="1"/>
  <c r="E89"/>
  <c r="H89" s="1"/>
  <c r="E85"/>
  <c r="H85" s="1"/>
  <c r="E86"/>
  <c r="H86" s="1"/>
  <c r="E84"/>
  <c r="H84" s="1"/>
  <c r="E80"/>
  <c r="H80" s="1"/>
  <c r="E81"/>
  <c r="H81" s="1"/>
  <c r="E79"/>
  <c r="H79" s="1"/>
  <c r="E76"/>
  <c r="H76" s="1"/>
  <c r="E75"/>
  <c r="H75" s="1"/>
  <c r="E74"/>
  <c r="H74" s="1"/>
  <c r="E71"/>
  <c r="H71" s="1"/>
  <c r="E70"/>
  <c r="H70" s="1"/>
  <c r="E69"/>
  <c r="H69" s="1"/>
  <c r="E66"/>
  <c r="H66" s="1"/>
  <c r="E65"/>
  <c r="H65" s="1"/>
  <c r="E61"/>
  <c r="H61" s="1"/>
  <c r="E62"/>
  <c r="H62" s="1"/>
  <c r="E60"/>
  <c r="H60" s="1"/>
  <c r="E57"/>
  <c r="H57" s="1"/>
  <c r="E56"/>
  <c r="H56" s="1"/>
  <c r="E52"/>
  <c r="H52" s="1"/>
  <c r="E53"/>
  <c r="H53" s="1"/>
  <c r="E51"/>
  <c r="H51" s="1"/>
  <c r="E48"/>
  <c r="H48" s="1"/>
  <c r="E44"/>
  <c r="H44" s="1"/>
  <c r="E45"/>
  <c r="H45" s="1"/>
  <c r="E43"/>
  <c r="H43" s="1"/>
  <c r="E39"/>
  <c r="H39" s="1"/>
  <c r="E40"/>
  <c r="H40" s="1"/>
  <c r="E38"/>
  <c r="H38" s="1"/>
  <c r="E35"/>
  <c r="H35" s="1"/>
  <c r="E34"/>
  <c r="H34" s="1"/>
  <c r="E31"/>
  <c r="H31" s="1"/>
  <c r="E30"/>
  <c r="H30" s="1"/>
  <c r="E26"/>
  <c r="H26" s="1"/>
  <c r="E27"/>
  <c r="H27" s="1"/>
  <c r="E25"/>
  <c r="H25" s="1"/>
  <c r="E22"/>
  <c r="H22" s="1"/>
  <c r="E21"/>
  <c r="H21" s="1"/>
  <c r="E18"/>
  <c r="H18" s="1"/>
  <c r="E12"/>
  <c r="H12" s="1"/>
  <c r="E13"/>
  <c r="H13" s="1"/>
  <c r="E14"/>
  <c r="H14" s="1"/>
  <c r="E15"/>
  <c r="H15" s="1"/>
  <c r="E11"/>
  <c r="H11" s="1"/>
  <c r="E5"/>
  <c r="H5" s="1"/>
  <c r="E6"/>
  <c r="H6" s="1"/>
  <c r="E7"/>
  <c r="H7" s="1"/>
  <c r="E8"/>
  <c r="H8" s="1"/>
  <c r="E4"/>
  <c r="H4" s="1"/>
</calcChain>
</file>

<file path=xl/sharedStrings.xml><?xml version="1.0" encoding="utf-8"?>
<sst xmlns="http://schemas.openxmlformats.org/spreadsheetml/2006/main" count="785" uniqueCount="383">
  <si>
    <t>准考证号</t>
  </si>
  <si>
    <t>姓名</t>
  </si>
  <si>
    <t>黄欣</t>
  </si>
  <si>
    <t>陈秉填</t>
  </si>
  <si>
    <t>林钦涌</t>
  </si>
  <si>
    <t>李毅祺</t>
  </si>
  <si>
    <t>杨昱</t>
  </si>
  <si>
    <t>黄琦</t>
  </si>
  <si>
    <t>邱保林</t>
  </si>
  <si>
    <t>陈友成</t>
  </si>
  <si>
    <t>203580015</t>
  </si>
  <si>
    <t>203580012</t>
  </si>
  <si>
    <t>203580007</t>
  </si>
  <si>
    <t>203580016</t>
  </si>
  <si>
    <t>203580003</t>
  </si>
  <si>
    <t>203580021</t>
  </si>
  <si>
    <t>203580018</t>
  </si>
  <si>
    <t>203580020</t>
  </si>
  <si>
    <t>203580017</t>
  </si>
  <si>
    <t>203580022</t>
  </si>
  <si>
    <t>203580029</t>
  </si>
  <si>
    <t>203580042</t>
  </si>
  <si>
    <t>203580041</t>
  </si>
  <si>
    <t>203580097</t>
  </si>
  <si>
    <t>203580094</t>
  </si>
  <si>
    <t>203580090</t>
  </si>
  <si>
    <t>203580098</t>
  </si>
  <si>
    <t>203580099</t>
  </si>
  <si>
    <t>203580106</t>
  </si>
  <si>
    <t>203580107</t>
  </si>
  <si>
    <t>203580135</t>
  </si>
  <si>
    <t>203580112</t>
  </si>
  <si>
    <t>203580116</t>
  </si>
  <si>
    <t>203580154</t>
  </si>
  <si>
    <t>203580146</t>
  </si>
  <si>
    <t>203580177</t>
  </si>
  <si>
    <t>203580183</t>
  </si>
  <si>
    <t>203580211</t>
  </si>
  <si>
    <t>203580249</t>
  </si>
  <si>
    <t>203580197</t>
  </si>
  <si>
    <t>203580269</t>
  </si>
  <si>
    <t>203580267</t>
  </si>
  <si>
    <t>203580277</t>
  </si>
  <si>
    <t>203580283</t>
  </si>
  <si>
    <t>203580276</t>
  </si>
  <si>
    <t>203580286</t>
  </si>
  <si>
    <t>203580287</t>
  </si>
  <si>
    <t>203580301</t>
  </si>
  <si>
    <t>203580289</t>
  </si>
  <si>
    <t>203580295</t>
  </si>
  <si>
    <t>203580303</t>
  </si>
  <si>
    <t>203580338</t>
  </si>
  <si>
    <t>203580319</t>
  </si>
  <si>
    <t>203580365</t>
  </si>
  <si>
    <t>203580358</t>
  </si>
  <si>
    <t>203580360</t>
  </si>
  <si>
    <t>203660018</t>
  </si>
  <si>
    <t>203660016</t>
  </si>
  <si>
    <t>203660011</t>
  </si>
  <si>
    <t>203660025</t>
  </si>
  <si>
    <t>203660028</t>
  </si>
  <si>
    <t>203660027</t>
  </si>
  <si>
    <t>203660030</t>
  </si>
  <si>
    <t>203660023</t>
  </si>
  <si>
    <t>203660033</t>
  </si>
  <si>
    <t>203660032</t>
  </si>
  <si>
    <t>203660036</t>
  </si>
  <si>
    <t>203660037</t>
  </si>
  <si>
    <t>203660042</t>
  </si>
  <si>
    <t>203660039</t>
  </si>
  <si>
    <t>203660048</t>
  </si>
  <si>
    <t>203660038</t>
  </si>
  <si>
    <t>203660045</t>
  </si>
  <si>
    <t>203660109</t>
  </si>
  <si>
    <t>203660142</t>
  </si>
  <si>
    <t>203660091</t>
  </si>
  <si>
    <t>203660183</t>
  </si>
  <si>
    <t>203660194</t>
  </si>
  <si>
    <t>203660196</t>
  </si>
  <si>
    <t>203660199</t>
  </si>
  <si>
    <t>203660198</t>
  </si>
  <si>
    <t>203660200</t>
  </si>
  <si>
    <t>203660210</t>
  </si>
  <si>
    <t>203660227</t>
  </si>
  <si>
    <t>203660217</t>
  </si>
  <si>
    <t>203660247</t>
  </si>
  <si>
    <t>203660263</t>
  </si>
  <si>
    <t>203660246</t>
  </si>
  <si>
    <t>203660324</t>
  </si>
  <si>
    <t>203660321</t>
  </si>
  <si>
    <t>203660322</t>
  </si>
  <si>
    <t>203660336</t>
  </si>
  <si>
    <t>203660340</t>
  </si>
  <si>
    <t>203850008</t>
  </si>
  <si>
    <t>203850012</t>
  </si>
  <si>
    <t>203850018</t>
  </si>
  <si>
    <t>203850014</t>
  </si>
  <si>
    <t>203850022</t>
  </si>
  <si>
    <t>203850021</t>
  </si>
  <si>
    <t>203850020</t>
  </si>
  <si>
    <t>204020059</t>
  </si>
  <si>
    <t>204020077</t>
  </si>
  <si>
    <t>204020056</t>
  </si>
  <si>
    <t>204020003</t>
  </si>
  <si>
    <t>204020004</t>
  </si>
  <si>
    <t>204020001</t>
  </si>
  <si>
    <t>204020005</t>
  </si>
  <si>
    <t>204020013</t>
  </si>
  <si>
    <t>204020008</t>
  </si>
  <si>
    <t>204020015</t>
  </si>
  <si>
    <t>204020011</t>
  </si>
  <si>
    <t>204020010</t>
  </si>
  <si>
    <t>204020018</t>
  </si>
  <si>
    <t>204020020</t>
  </si>
  <si>
    <t>204020023</t>
  </si>
  <si>
    <t>204020024</t>
  </si>
  <si>
    <t>204020021</t>
  </si>
  <si>
    <t>204060021</t>
  </si>
  <si>
    <t>204060007</t>
  </si>
  <si>
    <t>204060074</t>
  </si>
  <si>
    <t>彭菁</t>
  </si>
  <si>
    <t>江玉霞</t>
  </si>
  <si>
    <t>肖奚贤</t>
  </si>
  <si>
    <t>杨雅婷</t>
  </si>
  <si>
    <t>周纯纯</t>
  </si>
  <si>
    <t>吴艺红</t>
  </si>
  <si>
    <t>毕师杰</t>
  </si>
  <si>
    <t>郭鑫益</t>
  </si>
  <si>
    <t>卢燕萍</t>
  </si>
  <si>
    <t>许江浩</t>
  </si>
  <si>
    <t>林晓亿</t>
  </si>
  <si>
    <t>林溁昆</t>
  </si>
  <si>
    <t>吴毅盈</t>
  </si>
  <si>
    <t>陈晔</t>
  </si>
  <si>
    <t>吴伟鸿</t>
  </si>
  <si>
    <t>沈胜佳</t>
  </si>
  <si>
    <t>王鸿毅</t>
  </si>
  <si>
    <t>朱丹丹</t>
  </si>
  <si>
    <t>黄歆怡</t>
  </si>
  <si>
    <t>刘熠琛</t>
  </si>
  <si>
    <t>叶晶晶</t>
  </si>
  <si>
    <t>卢庭伟</t>
  </si>
  <si>
    <t>张璐玥</t>
  </si>
  <si>
    <t>黄静怡</t>
  </si>
  <si>
    <t>王安琪</t>
  </si>
  <si>
    <t>吕济标</t>
  </si>
  <si>
    <t>郑天鸿</t>
  </si>
  <si>
    <t>林达发</t>
  </si>
  <si>
    <t>丁顺镇</t>
  </si>
  <si>
    <t>蔡琳婧</t>
  </si>
  <si>
    <t>杨依銮</t>
  </si>
  <si>
    <t>詹钰莹</t>
  </si>
  <si>
    <t>丘济龙</t>
  </si>
  <si>
    <t>邱佳</t>
  </si>
  <si>
    <t>张淑慧</t>
  </si>
  <si>
    <t>赖炜明</t>
  </si>
  <si>
    <t>张颖</t>
  </si>
  <si>
    <t>戴威妮</t>
  </si>
  <si>
    <t>傅慧姣</t>
  </si>
  <si>
    <t>庄少丹</t>
  </si>
  <si>
    <t>翁丹琳</t>
  </si>
  <si>
    <t>张泽波</t>
  </si>
  <si>
    <t>张岩立</t>
  </si>
  <si>
    <t>王镔璜</t>
  </si>
  <si>
    <t>蔡晓萍</t>
  </si>
  <si>
    <t>陈亮</t>
  </si>
  <si>
    <t>吕加龙</t>
  </si>
  <si>
    <t>杨海山</t>
  </si>
  <si>
    <t>柯文志</t>
  </si>
  <si>
    <t>龚文城</t>
  </si>
  <si>
    <t>谢颖哲</t>
  </si>
  <si>
    <t>张宇杰</t>
  </si>
  <si>
    <t>黄茂</t>
  </si>
  <si>
    <t>黄锋滨</t>
  </si>
  <si>
    <t>林江湘</t>
  </si>
  <si>
    <t>陈晓佳</t>
  </si>
  <si>
    <t>李淡宁</t>
  </si>
  <si>
    <t>蔡晓毅</t>
  </si>
  <si>
    <t>葛俊青</t>
  </si>
  <si>
    <t>王玲</t>
  </si>
  <si>
    <t>林铭静</t>
  </si>
  <si>
    <t>黄盈婵</t>
  </si>
  <si>
    <t>左艺成</t>
  </si>
  <si>
    <t>陈昊</t>
  </si>
  <si>
    <t>杨滨</t>
  </si>
  <si>
    <t>朱克顺</t>
  </si>
  <si>
    <t>黄秋玲</t>
  </si>
  <si>
    <t>林晓蓉</t>
  </si>
  <si>
    <t>唐雅芳</t>
  </si>
  <si>
    <t>陈昭剑</t>
  </si>
  <si>
    <t>郭景雯</t>
  </si>
  <si>
    <t>洪昭扬</t>
  </si>
  <si>
    <t>林勇裕</t>
  </si>
  <si>
    <t>林琴</t>
  </si>
  <si>
    <t>黄淑女</t>
  </si>
  <si>
    <t>池丽琼</t>
  </si>
  <si>
    <t>雷文瑞</t>
  </si>
  <si>
    <t>庄卓欣</t>
  </si>
  <si>
    <t>刘奇</t>
  </si>
  <si>
    <t>赖植雨</t>
  </si>
  <si>
    <t>林圣</t>
  </si>
  <si>
    <t>齐嘉</t>
  </si>
  <si>
    <t>姚小玲</t>
  </si>
  <si>
    <t>黄苗兰</t>
  </si>
  <si>
    <t>曾涵宇</t>
  </si>
  <si>
    <t>毛玉坤</t>
  </si>
  <si>
    <t>黄鑫城</t>
  </si>
  <si>
    <t>陈晋加</t>
  </si>
  <si>
    <t>林瑞堃</t>
  </si>
  <si>
    <t>黄伟斌</t>
  </si>
  <si>
    <t>黄嘉麟</t>
  </si>
  <si>
    <t>刘正</t>
  </si>
  <si>
    <t>陈冬冬</t>
  </si>
  <si>
    <t>吴陈挥</t>
  </si>
  <si>
    <t>王胡宇</t>
  </si>
  <si>
    <t>叶志坚</t>
  </si>
  <si>
    <t>江文龙</t>
  </si>
  <si>
    <t>黄晖</t>
  </si>
  <si>
    <t>张鑫鑫</t>
  </si>
  <si>
    <t>周宇</t>
  </si>
  <si>
    <t>肖键乐</t>
  </si>
  <si>
    <t>抽签号</t>
  </si>
  <si>
    <t>笔试成绩</t>
  </si>
  <si>
    <t>笔试成绩*50%</t>
  </si>
  <si>
    <t>面试成绩</t>
  </si>
  <si>
    <t>面试成绩*50%</t>
  </si>
  <si>
    <t>综合成绩</t>
  </si>
  <si>
    <t>综合排名</t>
  </si>
  <si>
    <t>是否进入体检</t>
  </si>
  <si>
    <t>岗位及编号：思明区园林绿化中心考评员（001）</t>
    <phoneticPr fontId="22" type="noConversion"/>
  </si>
  <si>
    <t>面试成绩*50%</t>
    <phoneticPr fontId="22" type="noConversion"/>
  </si>
  <si>
    <t>01</t>
    <phoneticPr fontId="22" type="noConversion"/>
  </si>
  <si>
    <t>是</t>
    <phoneticPr fontId="22" type="noConversion"/>
  </si>
  <si>
    <t>04</t>
    <phoneticPr fontId="22" type="noConversion"/>
  </si>
  <si>
    <t>05</t>
    <phoneticPr fontId="22" type="noConversion"/>
  </si>
  <si>
    <t>03</t>
    <phoneticPr fontId="22" type="noConversion"/>
  </si>
  <si>
    <t>是</t>
    <phoneticPr fontId="22" type="noConversion"/>
  </si>
  <si>
    <t>02</t>
    <phoneticPr fontId="22" type="noConversion"/>
  </si>
  <si>
    <t>岗位及编号：思明区园林绿化中心技术员（002）</t>
    <phoneticPr fontId="22" type="noConversion"/>
  </si>
  <si>
    <t>02</t>
    <phoneticPr fontId="22" type="noConversion"/>
  </si>
  <si>
    <t>是</t>
    <phoneticPr fontId="22" type="noConversion"/>
  </si>
  <si>
    <t>01</t>
    <phoneticPr fontId="22" type="noConversion"/>
  </si>
  <si>
    <t>缺考</t>
    <phoneticPr fontId="22" type="noConversion"/>
  </si>
  <si>
    <t>03</t>
    <phoneticPr fontId="22" type="noConversion"/>
  </si>
  <si>
    <t>是</t>
    <phoneticPr fontId="22" type="noConversion"/>
  </si>
  <si>
    <t>缺考</t>
    <phoneticPr fontId="22" type="noConversion"/>
  </si>
  <si>
    <t>岗位及编号：思明区流动人口计划生育服务站办公室辅助人员（003）</t>
    <phoneticPr fontId="22" type="noConversion"/>
  </si>
  <si>
    <t>是</t>
    <phoneticPr fontId="22" type="noConversion"/>
  </si>
  <si>
    <t>岗位及编号：思明区疾病预防控制中心应急信息管理（004）</t>
    <phoneticPr fontId="22" type="noConversion"/>
  </si>
  <si>
    <t>缺考</t>
    <phoneticPr fontId="22" type="noConversion"/>
  </si>
  <si>
    <t>01</t>
    <phoneticPr fontId="22" type="noConversion"/>
  </si>
  <si>
    <t>是</t>
    <phoneticPr fontId="22" type="noConversion"/>
  </si>
  <si>
    <t>岗位及编号：思明区市政中心办公辅助专员（005）</t>
    <phoneticPr fontId="22" type="noConversion"/>
  </si>
  <si>
    <t>是</t>
    <phoneticPr fontId="22" type="noConversion"/>
  </si>
  <si>
    <t>02</t>
    <phoneticPr fontId="22" type="noConversion"/>
  </si>
  <si>
    <t>03</t>
    <phoneticPr fontId="22" type="noConversion"/>
  </si>
  <si>
    <t>岗位及编号：思明区市政中心工程管理辅助人员（006）</t>
    <phoneticPr fontId="22" type="noConversion"/>
  </si>
  <si>
    <t>是</t>
    <phoneticPr fontId="22" type="noConversion"/>
  </si>
  <si>
    <t>缺考</t>
    <phoneticPr fontId="22" type="noConversion"/>
  </si>
  <si>
    <t>岗位及编号：思明区教育局档案室工作人员（009）</t>
    <phoneticPr fontId="22" type="noConversion"/>
  </si>
  <si>
    <t>是</t>
    <phoneticPr fontId="22" type="noConversion"/>
  </si>
  <si>
    <t>缺考</t>
    <phoneticPr fontId="22" type="noConversion"/>
  </si>
  <si>
    <t>岗位及编号：思明区发展和改革局综合辅助岗（010）</t>
    <phoneticPr fontId="22" type="noConversion"/>
  </si>
  <si>
    <t>3</t>
    <phoneticPr fontId="22" type="noConversion"/>
  </si>
  <si>
    <t>是</t>
    <phoneticPr fontId="22" type="noConversion"/>
  </si>
  <si>
    <t>1</t>
    <phoneticPr fontId="22" type="noConversion"/>
  </si>
  <si>
    <t>2</t>
    <phoneticPr fontId="22" type="noConversion"/>
  </si>
  <si>
    <t>岗位及编号：思明区建设服务中心辅助管理人员（011）</t>
    <phoneticPr fontId="22" type="noConversion"/>
  </si>
  <si>
    <t>03</t>
    <phoneticPr fontId="22" type="noConversion"/>
  </si>
  <si>
    <t>是</t>
    <phoneticPr fontId="22" type="noConversion"/>
  </si>
  <si>
    <t>01</t>
    <phoneticPr fontId="22" type="noConversion"/>
  </si>
  <si>
    <t>02</t>
    <phoneticPr fontId="22" type="noConversion"/>
  </si>
  <si>
    <t>岗位及编号：思明区燃气中心燃气安全监管员（012）</t>
    <phoneticPr fontId="22" type="noConversion"/>
  </si>
  <si>
    <t>戴衍辰</t>
    <phoneticPr fontId="22" type="noConversion"/>
  </si>
  <si>
    <t>岗位及编号：共青团思明区委团委干事（013）</t>
    <phoneticPr fontId="22" type="noConversion"/>
  </si>
  <si>
    <t>缺考</t>
    <phoneticPr fontId="22" type="noConversion"/>
  </si>
  <si>
    <t>02</t>
    <phoneticPr fontId="22" type="noConversion"/>
  </si>
  <si>
    <t>是</t>
    <phoneticPr fontId="22" type="noConversion"/>
  </si>
  <si>
    <t>岗位及编号：思明区环境卫生中心市容考评巡查员03（016）</t>
    <phoneticPr fontId="22" type="noConversion"/>
  </si>
  <si>
    <t>是</t>
    <phoneticPr fontId="22" type="noConversion"/>
  </si>
  <si>
    <t>02</t>
    <phoneticPr fontId="22" type="noConversion"/>
  </si>
  <si>
    <t>岗位及编号：思明区环境卫生中心垃圾分类工作人员02（018）</t>
    <phoneticPr fontId="22" type="noConversion"/>
  </si>
  <si>
    <t>是</t>
    <phoneticPr fontId="22" type="noConversion"/>
  </si>
  <si>
    <t>02</t>
    <phoneticPr fontId="22" type="noConversion"/>
  </si>
  <si>
    <t>缺考</t>
    <phoneticPr fontId="22" type="noConversion"/>
  </si>
  <si>
    <t>岗位及编号：思明区环境卫生中心二次供水考评管理员（020）</t>
    <phoneticPr fontId="22" type="noConversion"/>
  </si>
  <si>
    <t>岗位及编号：思明区环境卫生中心垃圾处理费征收员（021）</t>
    <phoneticPr fontId="22" type="noConversion"/>
  </si>
  <si>
    <t>02</t>
    <phoneticPr fontId="22" type="noConversion"/>
  </si>
  <si>
    <t>是</t>
    <phoneticPr fontId="22" type="noConversion"/>
  </si>
  <si>
    <t>缺考</t>
    <phoneticPr fontId="22" type="noConversion"/>
  </si>
  <si>
    <t>岗位及编号：思明区厦港街道办事处综合事务岗位01（022）</t>
    <phoneticPr fontId="22" type="noConversion"/>
  </si>
  <si>
    <t>是</t>
    <phoneticPr fontId="22" type="noConversion"/>
  </si>
  <si>
    <t>03</t>
    <phoneticPr fontId="22" type="noConversion"/>
  </si>
  <si>
    <t>02</t>
    <phoneticPr fontId="22" type="noConversion"/>
  </si>
  <si>
    <t>岗位及编号：思明区厦港街道办事处综合事务岗位02（023）</t>
    <phoneticPr fontId="22" type="noConversion"/>
  </si>
  <si>
    <t>是</t>
    <phoneticPr fontId="22" type="noConversion"/>
  </si>
  <si>
    <t>缺考</t>
    <phoneticPr fontId="22" type="noConversion"/>
  </si>
  <si>
    <t>缺考</t>
    <phoneticPr fontId="22" type="noConversion"/>
  </si>
  <si>
    <t>岗位及编号：思明区园林绿化中心信息化系统管理员（A01）</t>
    <phoneticPr fontId="22" type="noConversion"/>
  </si>
  <si>
    <t>是</t>
    <phoneticPr fontId="22" type="noConversion"/>
  </si>
  <si>
    <t>01</t>
    <phoneticPr fontId="22" type="noConversion"/>
  </si>
  <si>
    <t>02</t>
    <phoneticPr fontId="22" type="noConversion"/>
  </si>
  <si>
    <t>是</t>
    <phoneticPr fontId="22" type="noConversion"/>
  </si>
  <si>
    <t>05</t>
    <phoneticPr fontId="22" type="noConversion"/>
  </si>
  <si>
    <t>是</t>
    <phoneticPr fontId="22" type="noConversion"/>
  </si>
  <si>
    <t>02</t>
    <phoneticPr fontId="22" type="noConversion"/>
  </si>
  <si>
    <t>是</t>
    <phoneticPr fontId="22" type="noConversion"/>
  </si>
  <si>
    <t>03</t>
    <phoneticPr fontId="22" type="noConversion"/>
  </si>
  <si>
    <t>04</t>
    <phoneticPr fontId="22" type="noConversion"/>
  </si>
  <si>
    <t>是</t>
    <phoneticPr fontId="22" type="noConversion"/>
  </si>
  <si>
    <t>03</t>
    <phoneticPr fontId="22" type="noConversion"/>
  </si>
  <si>
    <t>02</t>
    <phoneticPr fontId="22" type="noConversion"/>
  </si>
  <si>
    <t>06</t>
    <phoneticPr fontId="22" type="noConversion"/>
  </si>
  <si>
    <t>是</t>
    <phoneticPr fontId="22" type="noConversion"/>
  </si>
  <si>
    <t>01</t>
    <phoneticPr fontId="22" type="noConversion"/>
  </si>
  <si>
    <t>05</t>
    <phoneticPr fontId="22" type="noConversion"/>
  </si>
  <si>
    <t>02</t>
    <phoneticPr fontId="22" type="noConversion"/>
  </si>
  <si>
    <t>04</t>
    <phoneticPr fontId="22" type="noConversion"/>
  </si>
  <si>
    <t>01</t>
    <phoneticPr fontId="22" type="noConversion"/>
  </si>
  <si>
    <t>是</t>
    <phoneticPr fontId="22" type="noConversion"/>
  </si>
  <si>
    <t>02</t>
    <phoneticPr fontId="22" type="noConversion"/>
  </si>
  <si>
    <t>是</t>
    <phoneticPr fontId="22" type="noConversion"/>
  </si>
  <si>
    <t>03</t>
    <phoneticPr fontId="22" type="noConversion"/>
  </si>
  <si>
    <t>是</t>
    <phoneticPr fontId="22" type="noConversion"/>
  </si>
  <si>
    <t>缺考</t>
    <phoneticPr fontId="22" type="noConversion"/>
  </si>
  <si>
    <t>02</t>
    <phoneticPr fontId="22" type="noConversion"/>
  </si>
  <si>
    <t>是</t>
    <phoneticPr fontId="22" type="noConversion"/>
  </si>
  <si>
    <t>03</t>
    <phoneticPr fontId="22" type="noConversion"/>
  </si>
  <si>
    <t>许慧</t>
    <phoneticPr fontId="22" type="noConversion"/>
  </si>
  <si>
    <t>01</t>
    <phoneticPr fontId="22" type="noConversion"/>
  </si>
  <si>
    <t>是</t>
    <phoneticPr fontId="22" type="noConversion"/>
  </si>
  <si>
    <t>缺考</t>
    <phoneticPr fontId="22" type="noConversion"/>
  </si>
  <si>
    <t>03</t>
    <phoneticPr fontId="22" type="noConversion"/>
  </si>
  <si>
    <t>是</t>
    <phoneticPr fontId="22" type="noConversion"/>
  </si>
  <si>
    <t>02</t>
    <phoneticPr fontId="22" type="noConversion"/>
  </si>
  <si>
    <t>缺考</t>
    <phoneticPr fontId="22" type="noConversion"/>
  </si>
  <si>
    <t>岗位及编号：思明区就业中心窗口辅助人员（B01）</t>
    <phoneticPr fontId="22" type="noConversion"/>
  </si>
  <si>
    <t>是</t>
    <phoneticPr fontId="22" type="noConversion"/>
  </si>
  <si>
    <t>缺考</t>
    <phoneticPr fontId="22" type="noConversion"/>
  </si>
  <si>
    <t>02</t>
    <phoneticPr fontId="22" type="noConversion"/>
  </si>
  <si>
    <t>是</t>
    <phoneticPr fontId="22" type="noConversion"/>
  </si>
  <si>
    <t>02</t>
    <phoneticPr fontId="22" type="noConversion"/>
  </si>
  <si>
    <t>岗位及编号：思明区市政园林局党建辅助专员（C01）</t>
    <phoneticPr fontId="22" type="noConversion"/>
  </si>
  <si>
    <t>是</t>
    <phoneticPr fontId="22" type="noConversion"/>
  </si>
  <si>
    <t>01</t>
    <phoneticPr fontId="22" type="noConversion"/>
  </si>
  <si>
    <t>02</t>
    <phoneticPr fontId="22" type="noConversion"/>
  </si>
  <si>
    <t>是</t>
    <phoneticPr fontId="22" type="noConversion"/>
  </si>
  <si>
    <t>是</t>
    <phoneticPr fontId="22" type="noConversion"/>
  </si>
  <si>
    <t>是</t>
    <phoneticPr fontId="22" type="noConversion"/>
  </si>
  <si>
    <t>03</t>
    <phoneticPr fontId="22" type="noConversion"/>
  </si>
  <si>
    <t>是</t>
    <phoneticPr fontId="22" type="noConversion"/>
  </si>
  <si>
    <t>02</t>
    <phoneticPr fontId="22" type="noConversion"/>
  </si>
  <si>
    <t>04</t>
    <phoneticPr fontId="22" type="noConversion"/>
  </si>
  <si>
    <t>缺考</t>
    <phoneticPr fontId="22" type="noConversion"/>
  </si>
  <si>
    <t>1</t>
    <phoneticPr fontId="22" type="noConversion"/>
  </si>
  <si>
    <t>是</t>
    <phoneticPr fontId="22" type="noConversion"/>
  </si>
  <si>
    <t>4</t>
    <phoneticPr fontId="22" type="noConversion"/>
  </si>
  <si>
    <t>是</t>
    <phoneticPr fontId="22" type="noConversion"/>
  </si>
  <si>
    <t>缺考</t>
    <phoneticPr fontId="22" type="noConversion"/>
  </si>
  <si>
    <t>缺考</t>
    <phoneticPr fontId="22" type="noConversion"/>
  </si>
  <si>
    <t>缺考</t>
    <phoneticPr fontId="22" type="noConversion"/>
  </si>
  <si>
    <t>204020017</t>
    <phoneticPr fontId="19" type="noConversion"/>
  </si>
  <si>
    <t>岗位及编号：思明区就业中心辅助岗（D01）</t>
    <phoneticPr fontId="22" type="noConversion"/>
  </si>
  <si>
    <t>01</t>
    <phoneticPr fontId="22" type="noConversion"/>
  </si>
  <si>
    <t>是</t>
    <phoneticPr fontId="22" type="noConversion"/>
  </si>
  <si>
    <t>03</t>
    <phoneticPr fontId="22" type="noConversion"/>
  </si>
  <si>
    <t>岗位及编号：思明区园林绿化中心护林员（A02）</t>
    <phoneticPr fontId="22" type="noConversion"/>
  </si>
  <si>
    <t>岗位及编号：思明区园林绿化中心值班员（A03）</t>
    <phoneticPr fontId="22" type="noConversion"/>
  </si>
  <si>
    <t>岗位及编号：思明区燃气中心燃气安全监管员（A04）</t>
    <phoneticPr fontId="22" type="noConversion"/>
  </si>
  <si>
    <t>岗位及编号：思明区厦港街道办事处综合事务岗位01（A05）</t>
    <phoneticPr fontId="22" type="noConversion"/>
  </si>
  <si>
    <t>岗位及编号：思明区厦港街道办事处综合事务岗位02（A06）</t>
    <phoneticPr fontId="22" type="noConversion"/>
  </si>
  <si>
    <t>岗位及编号：思明区行政审批管理局政务服务保障中心审批管理01（A07）</t>
    <phoneticPr fontId="22" type="noConversion"/>
  </si>
  <si>
    <t>岗位及编号：思明区行政审批管理局政务服务保障中心审批管理02（A08）</t>
    <phoneticPr fontId="22" type="noConversion"/>
  </si>
  <si>
    <t>岗位及编号：思明区行政审批管理局政务服务保障中心财务（A09）</t>
    <phoneticPr fontId="22" type="noConversion"/>
  </si>
  <si>
    <t>岗位及编号：思明区行政审批管理局政务服务保障中心代办（帮办）窗口（A10）</t>
    <phoneticPr fontId="22" type="noConversion"/>
  </si>
  <si>
    <t>岗位及编号：思明区统计综合调查队外资企业联络员（A11）</t>
    <phoneticPr fontId="22" type="noConversion"/>
  </si>
  <si>
    <t>岗位及编号：思明区司法局司法协理员（B02）</t>
    <phoneticPr fontId="22" type="noConversion"/>
  </si>
  <si>
    <t>岗位及编号：思明区鼓浪屿街道办事处文职辅警01（B03）</t>
    <phoneticPr fontId="22" type="noConversion"/>
  </si>
  <si>
    <t>岗位及编号：思明区市政中心工程建设辅助人员（C02）</t>
    <phoneticPr fontId="22" type="noConversion"/>
  </si>
  <si>
    <t>岗位及编号：思明区市政中心排水管网管理员（C03）</t>
    <phoneticPr fontId="22" type="noConversion"/>
  </si>
  <si>
    <t>岗位及编号：思明区环境卫生中心垃圾分类工作人员（C04）</t>
    <phoneticPr fontId="22" type="noConversion"/>
  </si>
  <si>
    <t>岗位及编号：思明区环境卫生中心二次供水考评巡查员（C05）</t>
    <phoneticPr fontId="22" type="noConversion"/>
  </si>
  <si>
    <t>厦门市思明区公开招聘非在编工作人员（2020年7月、2020年8月、2020年9月）综合成绩汇总表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</si>
</sst>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9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黑体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18" fillId="3" borderId="9" applyNumberFormat="0" applyFont="0" applyAlignment="0" applyProtection="0">
      <alignment vertical="center"/>
    </xf>
  </cellStyleXfs>
  <cellXfs count="23">
    <xf numFmtId="0" fontId="0" fillId="0" borderId="0" xfId="0" applyProtection="1">
      <alignment vertical="center"/>
    </xf>
    <xf numFmtId="0" fontId="23" fillId="0" borderId="0" xfId="0" applyFont="1" applyProtection="1">
      <alignment vertical="center"/>
    </xf>
    <xf numFmtId="176" fontId="26" fillId="18" borderId="10" xfId="0" applyNumberFormat="1" applyFont="1" applyFill="1" applyBorder="1" applyAlignment="1">
      <alignment horizontal="center" vertical="center"/>
    </xf>
    <xf numFmtId="49" fontId="26" fillId="18" borderId="10" xfId="0" applyNumberFormat="1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horizontal="center" vertical="center"/>
    </xf>
    <xf numFmtId="176" fontId="0" fillId="18" borderId="0" xfId="0" applyNumberFormat="1" applyFill="1" applyAlignment="1" applyProtection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6" fontId="26" fillId="18" borderId="10" xfId="0" applyNumberFormat="1" applyFont="1" applyFill="1" applyBorder="1" applyAlignment="1">
      <alignment horizontal="center" vertical="center" wrapText="1"/>
    </xf>
    <xf numFmtId="49" fontId="0" fillId="18" borderId="0" xfId="0" applyNumberFormat="1" applyFill="1" applyProtection="1">
      <alignment vertical="center"/>
    </xf>
    <xf numFmtId="176" fontId="28" fillId="18" borderId="10" xfId="0" applyNumberFormat="1" applyFont="1" applyFill="1" applyBorder="1" applyAlignment="1">
      <alignment horizontal="center" vertical="center"/>
    </xf>
    <xf numFmtId="49" fontId="25" fillId="18" borderId="10" xfId="0" applyNumberFormat="1" applyFont="1" applyFill="1" applyBorder="1" applyAlignment="1" applyProtection="1">
      <alignment horizontal="center" vertical="center" wrapText="1"/>
    </xf>
    <xf numFmtId="176" fontId="25" fillId="0" borderId="10" xfId="0" applyNumberFormat="1" applyFont="1" applyBorder="1" applyAlignment="1" applyProtection="1">
      <alignment horizontal="center" vertical="center"/>
    </xf>
    <xf numFmtId="0" fontId="25" fillId="18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/>
    </xf>
    <xf numFmtId="0" fontId="25" fillId="18" borderId="10" xfId="0" applyFont="1" applyFill="1" applyBorder="1" applyAlignment="1" applyProtection="1">
      <alignment horizontal="center" vertical="center" wrapText="1"/>
    </xf>
    <xf numFmtId="176" fontId="25" fillId="18" borderId="10" xfId="0" applyNumberFormat="1" applyFont="1" applyFill="1" applyBorder="1" applyAlignment="1" applyProtection="1">
      <alignment horizontal="center" vertical="center" wrapText="1"/>
    </xf>
    <xf numFmtId="0" fontId="25" fillId="18" borderId="10" xfId="0" applyFont="1" applyFill="1" applyBorder="1" applyAlignment="1" applyProtection="1">
      <alignment horizontal="center" vertical="center"/>
    </xf>
    <xf numFmtId="176" fontId="25" fillId="18" borderId="10" xfId="0" applyNumberFormat="1" applyFont="1" applyFill="1" applyBorder="1" applyAlignment="1" applyProtection="1">
      <alignment horizontal="center" vertical="center"/>
    </xf>
    <xf numFmtId="0" fontId="24" fillId="18" borderId="10" xfId="0" applyFont="1" applyFill="1" applyBorder="1" applyAlignment="1" applyProtection="1">
      <alignment horizontal="left" vertical="center" wrapText="1"/>
    </xf>
    <xf numFmtId="0" fontId="20" fillId="18" borderId="0" xfId="0" applyFont="1" applyFill="1" applyBorder="1" applyAlignment="1" applyProtection="1">
      <alignment horizontal="center" vertical="center" wrapText="1"/>
    </xf>
    <xf numFmtId="0" fontId="20" fillId="18" borderId="0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selection activeCell="J187" sqref="J187"/>
    </sheetView>
  </sheetViews>
  <sheetFormatPr defaultRowHeight="16.3"/>
  <cols>
    <col min="1" max="1" width="10.21875" style="10" bestFit="1" customWidth="1"/>
    <col min="2" max="2" width="10.77734375" style="4" customWidth="1"/>
    <col min="3" max="3" width="10.21875" style="4" bestFit="1" customWidth="1"/>
    <col min="4" max="4" width="10.21875" style="5" bestFit="1" customWidth="1"/>
    <col min="5" max="5" width="11.33203125" style="5" customWidth="1"/>
    <col min="6" max="6" width="11.88671875" style="5" customWidth="1"/>
    <col min="7" max="7" width="12.6640625" style="5" customWidth="1"/>
    <col min="8" max="8" width="12.5546875" style="5" bestFit="1" customWidth="1"/>
    <col min="9" max="9" width="10.21875" style="4" bestFit="1" customWidth="1"/>
    <col min="10" max="10" width="12.21875" style="4" customWidth="1"/>
  </cols>
  <sheetData>
    <row r="1" spans="1:10" ht="78.150000000000006" customHeight="1">
      <c r="A1" s="21" t="s">
        <v>382</v>
      </c>
      <c r="B1" s="21"/>
      <c r="C1" s="21"/>
      <c r="D1" s="21"/>
      <c r="E1" s="21"/>
      <c r="F1" s="22"/>
      <c r="G1" s="21"/>
      <c r="H1" s="21"/>
      <c r="I1" s="21"/>
      <c r="J1" s="21"/>
    </row>
    <row r="2" spans="1:10" ht="28.55" customHeight="1">
      <c r="A2" s="20" t="s">
        <v>229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" customFormat="1" ht="38.049999999999997" customHeight="1">
      <c r="A3" s="6" t="s">
        <v>221</v>
      </c>
      <c r="B3" s="7" t="s">
        <v>1</v>
      </c>
      <c r="C3" s="7" t="s">
        <v>0</v>
      </c>
      <c r="D3" s="8" t="s">
        <v>222</v>
      </c>
      <c r="E3" s="8" t="s">
        <v>223</v>
      </c>
      <c r="F3" s="8" t="s">
        <v>224</v>
      </c>
      <c r="G3" s="8" t="s">
        <v>230</v>
      </c>
      <c r="H3" s="8" t="s">
        <v>226</v>
      </c>
      <c r="I3" s="7" t="s">
        <v>227</v>
      </c>
      <c r="J3" s="7" t="s">
        <v>228</v>
      </c>
    </row>
    <row r="4" spans="1:10" s="1" customFormat="1" ht="38.049999999999997" customHeight="1">
      <c r="A4" s="12" t="s">
        <v>231</v>
      </c>
      <c r="B4" s="3" t="s">
        <v>120</v>
      </c>
      <c r="C4" s="3" t="s">
        <v>10</v>
      </c>
      <c r="D4" s="2">
        <v>80.099999999999994</v>
      </c>
      <c r="E4" s="13">
        <f>D4/2</f>
        <v>40.049999999999997</v>
      </c>
      <c r="F4" s="9">
        <v>85.2</v>
      </c>
      <c r="G4" s="11">
        <f>F4/2</f>
        <v>42.6</v>
      </c>
      <c r="H4" s="2">
        <f>E4+G4</f>
        <v>82.65</v>
      </c>
      <c r="I4" s="14">
        <v>1</v>
      </c>
      <c r="J4" s="15" t="s">
        <v>232</v>
      </c>
    </row>
    <row r="5" spans="1:10" s="1" customFormat="1" ht="38.049999999999997" customHeight="1">
      <c r="A5" s="12" t="s">
        <v>233</v>
      </c>
      <c r="B5" s="3" t="s">
        <v>121</v>
      </c>
      <c r="C5" s="3" t="s">
        <v>11</v>
      </c>
      <c r="D5" s="2">
        <v>68.8</v>
      </c>
      <c r="E5" s="13">
        <f>D5/2</f>
        <v>34.4</v>
      </c>
      <c r="F5" s="9">
        <v>74</v>
      </c>
      <c r="G5" s="11">
        <f>F5/2</f>
        <v>37</v>
      </c>
      <c r="H5" s="2">
        <f>E5+G5</f>
        <v>71.400000000000006</v>
      </c>
      <c r="I5" s="14">
        <v>3</v>
      </c>
      <c r="J5" s="16"/>
    </row>
    <row r="6" spans="1:10" s="1" customFormat="1" ht="38.049999999999997" customHeight="1">
      <c r="A6" s="12" t="s">
        <v>234</v>
      </c>
      <c r="B6" s="3" t="s">
        <v>122</v>
      </c>
      <c r="C6" s="3" t="s">
        <v>12</v>
      </c>
      <c r="D6" s="2">
        <v>64.8</v>
      </c>
      <c r="E6" s="13">
        <f>D6/2</f>
        <v>32.4</v>
      </c>
      <c r="F6" s="9">
        <v>77.2</v>
      </c>
      <c r="G6" s="11">
        <f>F6/2</f>
        <v>38.6</v>
      </c>
      <c r="H6" s="2">
        <f>E6+G6</f>
        <v>71</v>
      </c>
      <c r="I6" s="14">
        <v>4</v>
      </c>
      <c r="J6" s="16"/>
    </row>
    <row r="7" spans="1:10" s="1" customFormat="1" ht="38.049999999999997" customHeight="1">
      <c r="A7" s="12" t="s">
        <v>235</v>
      </c>
      <c r="B7" s="3" t="s">
        <v>123</v>
      </c>
      <c r="C7" s="3" t="s">
        <v>13</v>
      </c>
      <c r="D7" s="2">
        <v>63.9</v>
      </c>
      <c r="E7" s="13">
        <f>D7/2</f>
        <v>31.95</v>
      </c>
      <c r="F7" s="9">
        <v>81</v>
      </c>
      <c r="G7" s="11">
        <f>F7/2</f>
        <v>40.5</v>
      </c>
      <c r="H7" s="2">
        <f>E7+G7</f>
        <v>72.45</v>
      </c>
      <c r="I7" s="14">
        <v>2</v>
      </c>
      <c r="J7" s="16" t="s">
        <v>236</v>
      </c>
    </row>
    <row r="8" spans="1:10" s="1" customFormat="1" ht="38.049999999999997" customHeight="1">
      <c r="A8" s="12" t="s">
        <v>237</v>
      </c>
      <c r="B8" s="3" t="s">
        <v>124</v>
      </c>
      <c r="C8" s="3" t="s">
        <v>14</v>
      </c>
      <c r="D8" s="2">
        <v>61.5</v>
      </c>
      <c r="E8" s="13">
        <f>D8/2</f>
        <v>30.75</v>
      </c>
      <c r="F8" s="9">
        <v>78.400000000000006</v>
      </c>
      <c r="G8" s="11">
        <f>F8/2</f>
        <v>39.200000000000003</v>
      </c>
      <c r="H8" s="2">
        <f>E8+G8</f>
        <v>69.95</v>
      </c>
      <c r="I8" s="14">
        <v>5</v>
      </c>
      <c r="J8" s="16"/>
    </row>
    <row r="9" spans="1:10" s="1" customFormat="1" ht="38.049999999999997" customHeight="1">
      <c r="A9" s="20" t="s">
        <v>238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" customFormat="1" ht="38.049999999999997" customHeight="1">
      <c r="A10" s="6" t="s">
        <v>221</v>
      </c>
      <c r="B10" s="7" t="s">
        <v>1</v>
      </c>
      <c r="C10" s="7" t="s">
        <v>0</v>
      </c>
      <c r="D10" s="8" t="s">
        <v>222</v>
      </c>
      <c r="E10" s="8" t="s">
        <v>223</v>
      </c>
      <c r="F10" s="8" t="s">
        <v>224</v>
      </c>
      <c r="G10" s="8" t="s">
        <v>225</v>
      </c>
      <c r="H10" s="8" t="s">
        <v>226</v>
      </c>
      <c r="I10" s="7" t="s">
        <v>227</v>
      </c>
      <c r="J10" s="7" t="s">
        <v>228</v>
      </c>
    </row>
    <row r="11" spans="1:10" s="1" customFormat="1" ht="38.049999999999997" customHeight="1">
      <c r="A11" s="12" t="s">
        <v>239</v>
      </c>
      <c r="B11" s="3" t="s">
        <v>125</v>
      </c>
      <c r="C11" s="3" t="s">
        <v>15</v>
      </c>
      <c r="D11" s="2">
        <v>76.599999999999994</v>
      </c>
      <c r="E11" s="13">
        <f>D11/2</f>
        <v>38.299999999999997</v>
      </c>
      <c r="F11" s="9">
        <v>84.6</v>
      </c>
      <c r="G11" s="11">
        <f>F11*0.5</f>
        <v>42.3</v>
      </c>
      <c r="H11" s="2">
        <f>E11+G11</f>
        <v>80.599999999999994</v>
      </c>
      <c r="I11" s="14">
        <v>1</v>
      </c>
      <c r="J11" s="16" t="s">
        <v>240</v>
      </c>
    </row>
    <row r="12" spans="1:10" s="1" customFormat="1" ht="38.049999999999997" customHeight="1">
      <c r="A12" s="12" t="s">
        <v>241</v>
      </c>
      <c r="B12" s="3" t="s">
        <v>126</v>
      </c>
      <c r="C12" s="3" t="s">
        <v>16</v>
      </c>
      <c r="D12" s="2">
        <v>70.400000000000006</v>
      </c>
      <c r="E12" s="13">
        <f>D12/2</f>
        <v>35.200000000000003</v>
      </c>
      <c r="F12" s="9">
        <v>66</v>
      </c>
      <c r="G12" s="11">
        <f>F12*0.5</f>
        <v>33</v>
      </c>
      <c r="H12" s="2">
        <f>E12+G12</f>
        <v>68.2</v>
      </c>
      <c r="I12" s="14">
        <v>3</v>
      </c>
      <c r="J12" s="16"/>
    </row>
    <row r="13" spans="1:10" s="1" customFormat="1" ht="38.049999999999997" customHeight="1">
      <c r="A13" s="12" t="s">
        <v>242</v>
      </c>
      <c r="B13" s="3" t="s">
        <v>127</v>
      </c>
      <c r="C13" s="3" t="s">
        <v>17</v>
      </c>
      <c r="D13" s="2">
        <v>69.7</v>
      </c>
      <c r="E13" s="13">
        <f>D13/2</f>
        <v>34.85</v>
      </c>
      <c r="F13" s="9">
        <v>0</v>
      </c>
      <c r="G13" s="11">
        <f>F13*0.5</f>
        <v>0</v>
      </c>
      <c r="H13" s="2">
        <f>E13+G13</f>
        <v>34.85</v>
      </c>
      <c r="I13" s="14">
        <v>4</v>
      </c>
      <c r="J13" s="16"/>
    </row>
    <row r="14" spans="1:10" s="1" customFormat="1" ht="38.049999999999997" customHeight="1">
      <c r="A14" s="12" t="s">
        <v>243</v>
      </c>
      <c r="B14" s="3" t="s">
        <v>128</v>
      </c>
      <c r="C14" s="3" t="s">
        <v>18</v>
      </c>
      <c r="D14" s="2">
        <v>67.599999999999994</v>
      </c>
      <c r="E14" s="13">
        <f>D14/2</f>
        <v>33.799999999999997</v>
      </c>
      <c r="F14" s="9">
        <v>84.8</v>
      </c>
      <c r="G14" s="11">
        <f>F14*0.5</f>
        <v>42.4</v>
      </c>
      <c r="H14" s="2">
        <f>E14+G14</f>
        <v>76.199999999999989</v>
      </c>
      <c r="I14" s="14">
        <v>2</v>
      </c>
      <c r="J14" s="16" t="s">
        <v>244</v>
      </c>
    </row>
    <row r="15" spans="1:10" s="1" customFormat="1" ht="38.049999999999997" customHeight="1">
      <c r="A15" s="12" t="s">
        <v>245</v>
      </c>
      <c r="B15" s="3" t="s">
        <v>129</v>
      </c>
      <c r="C15" s="3" t="s">
        <v>19</v>
      </c>
      <c r="D15" s="2">
        <v>64.2</v>
      </c>
      <c r="E15" s="13">
        <f>D15/2</f>
        <v>32.1</v>
      </c>
      <c r="F15" s="9">
        <v>0</v>
      </c>
      <c r="G15" s="11">
        <f>F15*0.5</f>
        <v>0</v>
      </c>
      <c r="H15" s="2">
        <f>E15+G15</f>
        <v>32.1</v>
      </c>
      <c r="I15" s="14">
        <v>5</v>
      </c>
      <c r="J15" s="16"/>
    </row>
    <row r="16" spans="1:10" s="1" customFormat="1" ht="38.049999999999997" customHeight="1">
      <c r="A16" s="20" t="s">
        <v>246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s="1" customFormat="1" ht="38.049999999999997" customHeight="1">
      <c r="A17" s="6" t="s">
        <v>221</v>
      </c>
      <c r="B17" s="7" t="s">
        <v>1</v>
      </c>
      <c r="C17" s="7" t="s">
        <v>0</v>
      </c>
      <c r="D17" s="8" t="s">
        <v>222</v>
      </c>
      <c r="E17" s="8" t="s">
        <v>223</v>
      </c>
      <c r="F17" s="8" t="s">
        <v>224</v>
      </c>
      <c r="G17" s="8" t="s">
        <v>225</v>
      </c>
      <c r="H17" s="8" t="s">
        <v>226</v>
      </c>
      <c r="I17" s="7" t="s">
        <v>227</v>
      </c>
      <c r="J17" s="7" t="s">
        <v>228</v>
      </c>
    </row>
    <row r="18" spans="1:10" s="1" customFormat="1" ht="38.049999999999997" customHeight="1">
      <c r="A18" s="12" t="s">
        <v>231</v>
      </c>
      <c r="B18" s="3" t="s">
        <v>130</v>
      </c>
      <c r="C18" s="3" t="s">
        <v>20</v>
      </c>
      <c r="D18" s="2">
        <v>72.599999999999994</v>
      </c>
      <c r="E18" s="17">
        <f>D18/2</f>
        <v>36.299999999999997</v>
      </c>
      <c r="F18" s="9">
        <v>74.8</v>
      </c>
      <c r="G18" s="11">
        <f>F18*0.5</f>
        <v>37.4</v>
      </c>
      <c r="H18" s="13">
        <f>E18+G18</f>
        <v>73.699999999999989</v>
      </c>
      <c r="I18" s="14">
        <v>1</v>
      </c>
      <c r="J18" s="16" t="s">
        <v>247</v>
      </c>
    </row>
    <row r="19" spans="1:10" s="1" customFormat="1" ht="38.049999999999997" customHeight="1">
      <c r="A19" s="20" t="s">
        <v>248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s="1" customFormat="1" ht="38.049999999999997" customHeight="1">
      <c r="A20" s="6" t="s">
        <v>221</v>
      </c>
      <c r="B20" s="7" t="s">
        <v>1</v>
      </c>
      <c r="C20" s="7" t="s">
        <v>0</v>
      </c>
      <c r="D20" s="8" t="s">
        <v>222</v>
      </c>
      <c r="E20" s="8" t="s">
        <v>223</v>
      </c>
      <c r="F20" s="8" t="s">
        <v>224</v>
      </c>
      <c r="G20" s="8" t="s">
        <v>225</v>
      </c>
      <c r="H20" s="8" t="s">
        <v>226</v>
      </c>
      <c r="I20" s="7" t="s">
        <v>227</v>
      </c>
      <c r="J20" s="7" t="s">
        <v>228</v>
      </c>
    </row>
    <row r="21" spans="1:10" s="1" customFormat="1" ht="38.049999999999997" customHeight="1">
      <c r="A21" s="12" t="s">
        <v>249</v>
      </c>
      <c r="B21" s="3" t="s">
        <v>5</v>
      </c>
      <c r="C21" s="3" t="s">
        <v>21</v>
      </c>
      <c r="D21" s="2">
        <v>72.8</v>
      </c>
      <c r="E21" s="17">
        <f>D21/2</f>
        <v>36.4</v>
      </c>
      <c r="F21" s="9">
        <v>0</v>
      </c>
      <c r="G21" s="11">
        <f>F21*0.5</f>
        <v>0</v>
      </c>
      <c r="H21" s="13">
        <f>E21+G21</f>
        <v>36.4</v>
      </c>
      <c r="I21" s="14">
        <v>2</v>
      </c>
      <c r="J21" s="16"/>
    </row>
    <row r="22" spans="1:10" s="1" customFormat="1" ht="38.049999999999997" customHeight="1">
      <c r="A22" s="12" t="s">
        <v>250</v>
      </c>
      <c r="B22" s="3" t="s">
        <v>131</v>
      </c>
      <c r="C22" s="3" t="s">
        <v>22</v>
      </c>
      <c r="D22" s="2">
        <v>68.900000000000006</v>
      </c>
      <c r="E22" s="17">
        <f>D22/2</f>
        <v>34.450000000000003</v>
      </c>
      <c r="F22" s="9">
        <v>81</v>
      </c>
      <c r="G22" s="11">
        <f>F22*0.5</f>
        <v>40.5</v>
      </c>
      <c r="H22" s="13">
        <f>E22+G22</f>
        <v>74.95</v>
      </c>
      <c r="I22" s="14">
        <v>1</v>
      </c>
      <c r="J22" s="16" t="s">
        <v>251</v>
      </c>
    </row>
    <row r="23" spans="1:10" s="1" customFormat="1" ht="38.049999999999997" customHeight="1">
      <c r="A23" s="20" t="s">
        <v>252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s="1" customFormat="1" ht="38.049999999999997" customHeight="1">
      <c r="A24" s="6" t="s">
        <v>221</v>
      </c>
      <c r="B24" s="7" t="s">
        <v>1</v>
      </c>
      <c r="C24" s="7" t="s">
        <v>0</v>
      </c>
      <c r="D24" s="8" t="s">
        <v>222</v>
      </c>
      <c r="E24" s="8" t="s">
        <v>223</v>
      </c>
      <c r="F24" s="8" t="s">
        <v>224</v>
      </c>
      <c r="G24" s="8" t="s">
        <v>225</v>
      </c>
      <c r="H24" s="8" t="s">
        <v>226</v>
      </c>
      <c r="I24" s="7" t="s">
        <v>227</v>
      </c>
      <c r="J24" s="7" t="s">
        <v>228</v>
      </c>
    </row>
    <row r="25" spans="1:10" s="1" customFormat="1" ht="38.049999999999997" customHeight="1">
      <c r="A25" s="12" t="s">
        <v>231</v>
      </c>
      <c r="B25" s="3" t="s">
        <v>132</v>
      </c>
      <c r="C25" s="3" t="s">
        <v>23</v>
      </c>
      <c r="D25" s="2">
        <v>83.9</v>
      </c>
      <c r="E25" s="17">
        <f>D25/2</f>
        <v>41.95</v>
      </c>
      <c r="F25" s="9">
        <v>83</v>
      </c>
      <c r="G25" s="11">
        <f>F25*0.5</f>
        <v>41.5</v>
      </c>
      <c r="H25" s="13">
        <f>E25+G25</f>
        <v>83.45</v>
      </c>
      <c r="I25" s="14">
        <v>1</v>
      </c>
      <c r="J25" s="16" t="s">
        <v>253</v>
      </c>
    </row>
    <row r="26" spans="1:10" s="1" customFormat="1" ht="38.049999999999997" customHeight="1">
      <c r="A26" s="12" t="s">
        <v>254</v>
      </c>
      <c r="B26" s="3" t="s">
        <v>133</v>
      </c>
      <c r="C26" s="3" t="s">
        <v>24</v>
      </c>
      <c r="D26" s="2">
        <v>80.400000000000006</v>
      </c>
      <c r="E26" s="17">
        <f>D26/2</f>
        <v>40.200000000000003</v>
      </c>
      <c r="F26" s="9">
        <v>84.8</v>
      </c>
      <c r="G26" s="11">
        <f>F26*0.5</f>
        <v>42.4</v>
      </c>
      <c r="H26" s="13">
        <f>E26+G26</f>
        <v>82.6</v>
      </c>
      <c r="I26" s="14">
        <v>2</v>
      </c>
      <c r="J26" s="16"/>
    </row>
    <row r="27" spans="1:10" s="1" customFormat="1" ht="38.049999999999997" customHeight="1">
      <c r="A27" s="12" t="s">
        <v>255</v>
      </c>
      <c r="B27" s="3" t="s">
        <v>134</v>
      </c>
      <c r="C27" s="3" t="s">
        <v>25</v>
      </c>
      <c r="D27" s="2">
        <v>80.2</v>
      </c>
      <c r="E27" s="17">
        <f>D27/2</f>
        <v>40.1</v>
      </c>
      <c r="F27" s="9">
        <v>81.8</v>
      </c>
      <c r="G27" s="11">
        <f>F27*0.5</f>
        <v>40.9</v>
      </c>
      <c r="H27" s="13">
        <f>E27+G27</f>
        <v>81</v>
      </c>
      <c r="I27" s="14">
        <v>3</v>
      </c>
      <c r="J27" s="16"/>
    </row>
    <row r="28" spans="1:10" s="1" customFormat="1" ht="38.049999999999997" customHeight="1">
      <c r="A28" s="20" t="s">
        <v>256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s="1" customFormat="1" ht="38.049999999999997" customHeight="1">
      <c r="A29" s="6" t="s">
        <v>221</v>
      </c>
      <c r="B29" s="7" t="s">
        <v>1</v>
      </c>
      <c r="C29" s="7" t="s">
        <v>0</v>
      </c>
      <c r="D29" s="8" t="s">
        <v>222</v>
      </c>
      <c r="E29" s="8" t="s">
        <v>223</v>
      </c>
      <c r="F29" s="8" t="s">
        <v>224</v>
      </c>
      <c r="G29" s="8" t="s">
        <v>225</v>
      </c>
      <c r="H29" s="8" t="s">
        <v>226</v>
      </c>
      <c r="I29" s="7" t="s">
        <v>227</v>
      </c>
      <c r="J29" s="7" t="s">
        <v>228</v>
      </c>
    </row>
    <row r="30" spans="1:10" s="1" customFormat="1" ht="38.049999999999997" customHeight="1">
      <c r="A30" s="12" t="s">
        <v>231</v>
      </c>
      <c r="B30" s="3" t="s">
        <v>135</v>
      </c>
      <c r="C30" s="3" t="s">
        <v>26</v>
      </c>
      <c r="D30" s="2">
        <v>75.099999999999994</v>
      </c>
      <c r="E30" s="17">
        <f>D30/2</f>
        <v>37.549999999999997</v>
      </c>
      <c r="F30" s="9">
        <v>80.400000000000006</v>
      </c>
      <c r="G30" s="11">
        <f>F30*0.5</f>
        <v>40.200000000000003</v>
      </c>
      <c r="H30" s="13">
        <f>E30+G30</f>
        <v>77.75</v>
      </c>
      <c r="I30" s="14">
        <v>1</v>
      </c>
      <c r="J30" s="16" t="s">
        <v>257</v>
      </c>
    </row>
    <row r="31" spans="1:10" s="1" customFormat="1" ht="38.049999999999997" customHeight="1">
      <c r="A31" s="12" t="s">
        <v>258</v>
      </c>
      <c r="B31" s="3" t="s">
        <v>136</v>
      </c>
      <c r="C31" s="3" t="s">
        <v>27</v>
      </c>
      <c r="D31" s="2">
        <v>73.8</v>
      </c>
      <c r="E31" s="17">
        <f>D31/2</f>
        <v>36.9</v>
      </c>
      <c r="F31" s="9">
        <v>0</v>
      </c>
      <c r="G31" s="11">
        <f>F31*0.5</f>
        <v>0</v>
      </c>
      <c r="H31" s="13">
        <f>E31+G31</f>
        <v>36.9</v>
      </c>
      <c r="I31" s="14">
        <v>2</v>
      </c>
      <c r="J31" s="16"/>
    </row>
    <row r="32" spans="1:10" s="1" customFormat="1" ht="38.049999999999997" customHeight="1">
      <c r="A32" s="20" t="s">
        <v>259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s="1" customFormat="1" ht="38.049999999999997" customHeight="1">
      <c r="A33" s="6" t="s">
        <v>221</v>
      </c>
      <c r="B33" s="7" t="s">
        <v>1</v>
      </c>
      <c r="C33" s="7" t="s">
        <v>0</v>
      </c>
      <c r="D33" s="8" t="s">
        <v>222</v>
      </c>
      <c r="E33" s="8" t="s">
        <v>223</v>
      </c>
      <c r="F33" s="8" t="s">
        <v>224</v>
      </c>
      <c r="G33" s="8" t="s">
        <v>225</v>
      </c>
      <c r="H33" s="8" t="s">
        <v>226</v>
      </c>
      <c r="I33" s="7" t="s">
        <v>227</v>
      </c>
      <c r="J33" s="7" t="s">
        <v>228</v>
      </c>
    </row>
    <row r="34" spans="1:10" s="1" customFormat="1" ht="38.049999999999997" customHeight="1">
      <c r="A34" s="12" t="s">
        <v>231</v>
      </c>
      <c r="B34" s="3" t="s">
        <v>137</v>
      </c>
      <c r="C34" s="3" t="s">
        <v>28</v>
      </c>
      <c r="D34" s="2">
        <v>76.7</v>
      </c>
      <c r="E34" s="17">
        <f>D34/2</f>
        <v>38.35</v>
      </c>
      <c r="F34" s="9">
        <v>82.6</v>
      </c>
      <c r="G34" s="11">
        <f>F34*0.5</f>
        <v>41.3</v>
      </c>
      <c r="H34" s="13">
        <f>E34+G34</f>
        <v>79.650000000000006</v>
      </c>
      <c r="I34" s="14">
        <v>1</v>
      </c>
      <c r="J34" s="16" t="s">
        <v>260</v>
      </c>
    </row>
    <row r="35" spans="1:10" s="1" customFormat="1" ht="38.049999999999997" customHeight="1">
      <c r="A35" s="12" t="s">
        <v>261</v>
      </c>
      <c r="B35" s="3" t="s">
        <v>138</v>
      </c>
      <c r="C35" s="3" t="s">
        <v>29</v>
      </c>
      <c r="D35" s="2">
        <v>65.2</v>
      </c>
      <c r="E35" s="17">
        <f>D35/2</f>
        <v>32.6</v>
      </c>
      <c r="F35" s="9">
        <v>0</v>
      </c>
      <c r="G35" s="11">
        <f>F35*0.5</f>
        <v>0</v>
      </c>
      <c r="H35" s="13">
        <f>E35+G35</f>
        <v>32.6</v>
      </c>
      <c r="I35" s="14"/>
      <c r="J35" s="16"/>
    </row>
    <row r="36" spans="1:10" s="1" customFormat="1" ht="38.049999999999997" customHeight="1">
      <c r="A36" s="20" t="s">
        <v>262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0" s="1" customFormat="1" ht="38.049999999999997" customHeight="1">
      <c r="A37" s="6" t="s">
        <v>221</v>
      </c>
      <c r="B37" s="7" t="s">
        <v>1</v>
      </c>
      <c r="C37" s="7" t="s">
        <v>0</v>
      </c>
      <c r="D37" s="8" t="s">
        <v>222</v>
      </c>
      <c r="E37" s="8" t="s">
        <v>223</v>
      </c>
      <c r="F37" s="8" t="s">
        <v>224</v>
      </c>
      <c r="G37" s="8" t="s">
        <v>225</v>
      </c>
      <c r="H37" s="8" t="s">
        <v>226</v>
      </c>
      <c r="I37" s="7" t="s">
        <v>227</v>
      </c>
      <c r="J37" s="7" t="s">
        <v>228</v>
      </c>
    </row>
    <row r="38" spans="1:10" s="1" customFormat="1" ht="38.049999999999997" customHeight="1">
      <c r="A38" s="12" t="s">
        <v>263</v>
      </c>
      <c r="B38" s="3" t="s">
        <v>139</v>
      </c>
      <c r="C38" s="3" t="s">
        <v>30</v>
      </c>
      <c r="D38" s="2">
        <v>85.2</v>
      </c>
      <c r="E38" s="17">
        <f>D38/2</f>
        <v>42.6</v>
      </c>
      <c r="F38" s="9">
        <v>84.8</v>
      </c>
      <c r="G38" s="11">
        <f>F38*0.5</f>
        <v>42.4</v>
      </c>
      <c r="H38" s="13">
        <f>E38+G38</f>
        <v>85</v>
      </c>
      <c r="I38" s="14">
        <v>1</v>
      </c>
      <c r="J38" s="16" t="s">
        <v>264</v>
      </c>
    </row>
    <row r="39" spans="1:10" s="1" customFormat="1" ht="38.049999999999997" customHeight="1">
      <c r="A39" s="12" t="s">
        <v>265</v>
      </c>
      <c r="B39" s="3" t="s">
        <v>140</v>
      </c>
      <c r="C39" s="3" t="s">
        <v>31</v>
      </c>
      <c r="D39" s="2">
        <v>82.7</v>
      </c>
      <c r="E39" s="17">
        <f>D39/2</f>
        <v>41.35</v>
      </c>
      <c r="F39" s="9">
        <v>79.2</v>
      </c>
      <c r="G39" s="11">
        <f>F39*0.5</f>
        <v>39.6</v>
      </c>
      <c r="H39" s="13">
        <f>E39+G39</f>
        <v>80.95</v>
      </c>
      <c r="I39" s="14">
        <v>2</v>
      </c>
      <c r="J39" s="16"/>
    </row>
    <row r="40" spans="1:10" s="1" customFormat="1" ht="38.049999999999997" customHeight="1">
      <c r="A40" s="12" t="s">
        <v>266</v>
      </c>
      <c r="B40" s="3" t="s">
        <v>141</v>
      </c>
      <c r="C40" s="3" t="s">
        <v>32</v>
      </c>
      <c r="D40" s="2">
        <v>80.3</v>
      </c>
      <c r="E40" s="17">
        <f>D40/2</f>
        <v>40.15</v>
      </c>
      <c r="F40" s="9">
        <v>76.400000000000006</v>
      </c>
      <c r="G40" s="11">
        <f>F40*0.5</f>
        <v>38.200000000000003</v>
      </c>
      <c r="H40" s="13">
        <f>E40+G40</f>
        <v>78.349999999999994</v>
      </c>
      <c r="I40" s="14">
        <v>3</v>
      </c>
      <c r="J40" s="16"/>
    </row>
    <row r="41" spans="1:10" s="1" customFormat="1" ht="38.049999999999997" customHeight="1">
      <c r="A41" s="20" t="s">
        <v>267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1" customFormat="1" ht="38.049999999999997" customHeight="1">
      <c r="A42" s="6" t="s">
        <v>221</v>
      </c>
      <c r="B42" s="7" t="s">
        <v>1</v>
      </c>
      <c r="C42" s="7" t="s">
        <v>0</v>
      </c>
      <c r="D42" s="8" t="s">
        <v>222</v>
      </c>
      <c r="E42" s="8" t="s">
        <v>223</v>
      </c>
      <c r="F42" s="8" t="s">
        <v>224</v>
      </c>
      <c r="G42" s="8" t="s">
        <v>225</v>
      </c>
      <c r="H42" s="8" t="s">
        <v>226</v>
      </c>
      <c r="I42" s="7" t="s">
        <v>227</v>
      </c>
      <c r="J42" s="7" t="s">
        <v>228</v>
      </c>
    </row>
    <row r="43" spans="1:10" s="1" customFormat="1" ht="38.049999999999997" customHeight="1">
      <c r="A43" s="12" t="s">
        <v>268</v>
      </c>
      <c r="B43" s="3" t="s">
        <v>142</v>
      </c>
      <c r="C43" s="3" t="s">
        <v>33</v>
      </c>
      <c r="D43" s="2">
        <v>82.9</v>
      </c>
      <c r="E43" s="17">
        <f>D43/2</f>
        <v>41.45</v>
      </c>
      <c r="F43" s="9">
        <v>85.6</v>
      </c>
      <c r="G43" s="11">
        <f>F43*0.5</f>
        <v>42.8</v>
      </c>
      <c r="H43" s="13">
        <f>E43+G43</f>
        <v>84.25</v>
      </c>
      <c r="I43" s="14">
        <v>1</v>
      </c>
      <c r="J43" s="16" t="s">
        <v>269</v>
      </c>
    </row>
    <row r="44" spans="1:10" s="1" customFormat="1" ht="38.049999999999997" customHeight="1">
      <c r="A44" s="12" t="s">
        <v>270</v>
      </c>
      <c r="B44" s="3" t="s">
        <v>143</v>
      </c>
      <c r="C44" s="3" t="s">
        <v>34</v>
      </c>
      <c r="D44" s="2">
        <v>82.8</v>
      </c>
      <c r="E44" s="17">
        <f>D44/2</f>
        <v>41.4</v>
      </c>
      <c r="F44" s="9">
        <v>78.8</v>
      </c>
      <c r="G44" s="11">
        <f>F44*0.5</f>
        <v>39.4</v>
      </c>
      <c r="H44" s="13">
        <f>E44+G44</f>
        <v>80.8</v>
      </c>
      <c r="I44" s="14">
        <v>2</v>
      </c>
      <c r="J44" s="16"/>
    </row>
    <row r="45" spans="1:10" s="1" customFormat="1" ht="38.049999999999997" customHeight="1">
      <c r="A45" s="12" t="s">
        <v>271</v>
      </c>
      <c r="B45" s="3" t="s">
        <v>144</v>
      </c>
      <c r="C45" s="3" t="s">
        <v>35</v>
      </c>
      <c r="D45" s="2">
        <v>82.7</v>
      </c>
      <c r="E45" s="17">
        <f>D45/2</f>
        <v>41.35</v>
      </c>
      <c r="F45" s="9">
        <v>77</v>
      </c>
      <c r="G45" s="11">
        <f>F45*0.5</f>
        <v>38.5</v>
      </c>
      <c r="H45" s="13">
        <f>E45+G45</f>
        <v>79.849999999999994</v>
      </c>
      <c r="I45" s="18">
        <v>3</v>
      </c>
      <c r="J45" s="18"/>
    </row>
    <row r="46" spans="1:10" s="1" customFormat="1" ht="38.049999999999997" customHeight="1">
      <c r="A46" s="20" t="s">
        <v>272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1" customFormat="1" ht="38.049999999999997" customHeight="1">
      <c r="A47" s="6" t="s">
        <v>221</v>
      </c>
      <c r="B47" s="7" t="s">
        <v>1</v>
      </c>
      <c r="C47" s="7" t="s">
        <v>0</v>
      </c>
      <c r="D47" s="8" t="s">
        <v>222</v>
      </c>
      <c r="E47" s="8" t="s">
        <v>223</v>
      </c>
      <c r="F47" s="8" t="s">
        <v>224</v>
      </c>
      <c r="G47" s="8" t="s">
        <v>225</v>
      </c>
      <c r="H47" s="8" t="s">
        <v>226</v>
      </c>
      <c r="I47" s="7" t="s">
        <v>227</v>
      </c>
      <c r="J47" s="7" t="s">
        <v>228</v>
      </c>
    </row>
    <row r="48" spans="1:10" s="1" customFormat="1" ht="38.049999999999997" customHeight="1">
      <c r="A48" s="12" t="s">
        <v>231</v>
      </c>
      <c r="B48" s="3" t="s">
        <v>273</v>
      </c>
      <c r="C48" s="3" t="s">
        <v>36</v>
      </c>
      <c r="D48" s="13">
        <v>65.3</v>
      </c>
      <c r="E48" s="19">
        <f>D48/2</f>
        <v>32.65</v>
      </c>
      <c r="F48" s="9">
        <v>81.2</v>
      </c>
      <c r="G48" s="11">
        <f>F48*0.5</f>
        <v>40.6</v>
      </c>
      <c r="H48" s="2">
        <f>E48+G48</f>
        <v>73.25</v>
      </c>
      <c r="I48" s="18">
        <v>1</v>
      </c>
      <c r="J48" s="18" t="s">
        <v>232</v>
      </c>
    </row>
    <row r="49" spans="1:10" s="1" customFormat="1" ht="38.049999999999997" customHeight="1">
      <c r="A49" s="20" t="s">
        <v>274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0" s="1" customFormat="1" ht="38.049999999999997" customHeight="1">
      <c r="A50" s="6" t="s">
        <v>221</v>
      </c>
      <c r="B50" s="7" t="s">
        <v>1</v>
      </c>
      <c r="C50" s="7" t="s">
        <v>0</v>
      </c>
      <c r="D50" s="8" t="s">
        <v>222</v>
      </c>
      <c r="E50" s="8" t="s">
        <v>223</v>
      </c>
      <c r="F50" s="8" t="s">
        <v>224</v>
      </c>
      <c r="G50" s="8" t="s">
        <v>225</v>
      </c>
      <c r="H50" s="8" t="s">
        <v>226</v>
      </c>
      <c r="I50" s="7" t="s">
        <v>227</v>
      </c>
      <c r="J50" s="7" t="s">
        <v>228</v>
      </c>
    </row>
    <row r="51" spans="1:10" s="1" customFormat="1" ht="38.049999999999997" customHeight="1">
      <c r="A51" s="12" t="s">
        <v>231</v>
      </c>
      <c r="B51" s="3" t="s">
        <v>145</v>
      </c>
      <c r="C51" s="3" t="s">
        <v>37</v>
      </c>
      <c r="D51" s="2">
        <v>85.3</v>
      </c>
      <c r="E51" s="19">
        <f>D51/2</f>
        <v>42.65</v>
      </c>
      <c r="F51" s="9">
        <v>77.599999999999994</v>
      </c>
      <c r="G51" s="11">
        <f>F51*0.5</f>
        <v>38.799999999999997</v>
      </c>
      <c r="H51" s="13">
        <f>E51+G51</f>
        <v>81.449999999999989</v>
      </c>
      <c r="I51" s="18">
        <v>2</v>
      </c>
      <c r="J51" s="18"/>
    </row>
    <row r="52" spans="1:10" s="1" customFormat="1" ht="38.049999999999997" customHeight="1">
      <c r="A52" s="12" t="s">
        <v>275</v>
      </c>
      <c r="B52" s="3" t="s">
        <v>146</v>
      </c>
      <c r="C52" s="3" t="s">
        <v>38</v>
      </c>
      <c r="D52" s="2">
        <v>85.3</v>
      </c>
      <c r="E52" s="19">
        <f>D52/2</f>
        <v>42.65</v>
      </c>
      <c r="F52" s="9">
        <v>0</v>
      </c>
      <c r="G52" s="11">
        <f>F52*0.5</f>
        <v>0</v>
      </c>
      <c r="H52" s="13">
        <f>E52+G52</f>
        <v>42.65</v>
      </c>
      <c r="I52" s="18">
        <v>3</v>
      </c>
      <c r="J52" s="18"/>
    </row>
    <row r="53" spans="1:10" s="1" customFormat="1" ht="38.049999999999997" customHeight="1">
      <c r="A53" s="12" t="s">
        <v>276</v>
      </c>
      <c r="B53" s="3" t="s">
        <v>147</v>
      </c>
      <c r="C53" s="3" t="s">
        <v>39</v>
      </c>
      <c r="D53" s="2">
        <v>85.1</v>
      </c>
      <c r="E53" s="19">
        <f>D53/2</f>
        <v>42.55</v>
      </c>
      <c r="F53" s="9">
        <v>82</v>
      </c>
      <c r="G53" s="11">
        <f>F53*0.5</f>
        <v>41</v>
      </c>
      <c r="H53" s="13">
        <f>E53+G53</f>
        <v>83.55</v>
      </c>
      <c r="I53" s="18">
        <v>1</v>
      </c>
      <c r="J53" s="18" t="s">
        <v>277</v>
      </c>
    </row>
    <row r="54" spans="1:10" s="1" customFormat="1" ht="38.049999999999997" customHeight="1">
      <c r="A54" s="20" t="s">
        <v>278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0" s="1" customFormat="1" ht="38.049999999999997" customHeight="1">
      <c r="A55" s="6" t="s">
        <v>221</v>
      </c>
      <c r="B55" s="7" t="s">
        <v>1</v>
      </c>
      <c r="C55" s="7" t="s">
        <v>0</v>
      </c>
      <c r="D55" s="8" t="s">
        <v>222</v>
      </c>
      <c r="E55" s="8" t="s">
        <v>223</v>
      </c>
      <c r="F55" s="8" t="s">
        <v>224</v>
      </c>
      <c r="G55" s="8" t="s">
        <v>225</v>
      </c>
      <c r="H55" s="8" t="s">
        <v>226</v>
      </c>
      <c r="I55" s="7" t="s">
        <v>227</v>
      </c>
      <c r="J55" s="7" t="s">
        <v>228</v>
      </c>
    </row>
    <row r="56" spans="1:10" s="1" customFormat="1" ht="38.049999999999997" customHeight="1">
      <c r="A56" s="12" t="s">
        <v>231</v>
      </c>
      <c r="B56" s="3" t="s">
        <v>148</v>
      </c>
      <c r="C56" s="3" t="s">
        <v>40</v>
      </c>
      <c r="D56" s="2">
        <v>80.3</v>
      </c>
      <c r="E56" s="19">
        <f>D56/2</f>
        <v>40.15</v>
      </c>
      <c r="F56" s="9">
        <v>77.8</v>
      </c>
      <c r="G56" s="11">
        <f>F56*0.5</f>
        <v>38.9</v>
      </c>
      <c r="H56" s="13">
        <f>E56+G56</f>
        <v>79.05</v>
      </c>
      <c r="I56" s="18">
        <v>1</v>
      </c>
      <c r="J56" s="18" t="s">
        <v>279</v>
      </c>
    </row>
    <row r="57" spans="1:10" s="1" customFormat="1" ht="38.049999999999997" customHeight="1">
      <c r="A57" s="12" t="s">
        <v>280</v>
      </c>
      <c r="B57" s="3" t="s">
        <v>149</v>
      </c>
      <c r="C57" s="3" t="s">
        <v>41</v>
      </c>
      <c r="D57" s="2">
        <v>72.599999999999994</v>
      </c>
      <c r="E57" s="19">
        <f>D57/2</f>
        <v>36.299999999999997</v>
      </c>
      <c r="F57" s="9">
        <v>76</v>
      </c>
      <c r="G57" s="11">
        <f>F57*0.5</f>
        <v>38</v>
      </c>
      <c r="H57" s="13">
        <f>E57+G57</f>
        <v>74.3</v>
      </c>
      <c r="I57" s="18">
        <v>2</v>
      </c>
      <c r="J57" s="18"/>
    </row>
    <row r="58" spans="1:10" s="1" customFormat="1" ht="38.049999999999997" customHeight="1">
      <c r="A58" s="20" t="s">
        <v>281</v>
      </c>
      <c r="B58" s="20"/>
      <c r="C58" s="20"/>
      <c r="D58" s="20"/>
      <c r="E58" s="20"/>
      <c r="F58" s="20"/>
      <c r="G58" s="20"/>
      <c r="H58" s="20"/>
      <c r="I58" s="20"/>
      <c r="J58" s="20"/>
    </row>
    <row r="59" spans="1:10" s="1" customFormat="1" ht="38.049999999999997" customHeight="1">
      <c r="A59" s="6" t="s">
        <v>221</v>
      </c>
      <c r="B59" s="7" t="s">
        <v>1</v>
      </c>
      <c r="C59" s="7" t="s">
        <v>0</v>
      </c>
      <c r="D59" s="8" t="s">
        <v>222</v>
      </c>
      <c r="E59" s="8" t="s">
        <v>223</v>
      </c>
      <c r="F59" s="8" t="s">
        <v>224</v>
      </c>
      <c r="G59" s="8" t="s">
        <v>225</v>
      </c>
      <c r="H59" s="8" t="s">
        <v>226</v>
      </c>
      <c r="I59" s="7" t="s">
        <v>227</v>
      </c>
      <c r="J59" s="7" t="s">
        <v>228</v>
      </c>
    </row>
    <row r="60" spans="1:10" s="1" customFormat="1" ht="38.049999999999997" customHeight="1">
      <c r="A60" s="12" t="s">
        <v>231</v>
      </c>
      <c r="B60" s="3" t="s">
        <v>150</v>
      </c>
      <c r="C60" s="3" t="s">
        <v>42</v>
      </c>
      <c r="D60" s="2">
        <v>82.9</v>
      </c>
      <c r="E60" s="19">
        <f>D60/2</f>
        <v>41.45</v>
      </c>
      <c r="F60" s="9">
        <v>82.2</v>
      </c>
      <c r="G60" s="11">
        <f>F60*0.5</f>
        <v>41.1</v>
      </c>
      <c r="H60" s="13">
        <f>E60+G60</f>
        <v>82.550000000000011</v>
      </c>
      <c r="I60" s="18">
        <v>1</v>
      </c>
      <c r="J60" s="18" t="s">
        <v>282</v>
      </c>
    </row>
    <row r="61" spans="1:10" s="1" customFormat="1" ht="38.049999999999997" customHeight="1">
      <c r="A61" s="12" t="s">
        <v>283</v>
      </c>
      <c r="B61" s="3" t="s">
        <v>151</v>
      </c>
      <c r="C61" s="3" t="s">
        <v>43</v>
      </c>
      <c r="D61" s="2">
        <v>73.400000000000006</v>
      </c>
      <c r="E61" s="19">
        <f>D61/2</f>
        <v>36.700000000000003</v>
      </c>
      <c r="F61" s="9">
        <v>73.8</v>
      </c>
      <c r="G61" s="11">
        <f>F61*0.5</f>
        <v>36.9</v>
      </c>
      <c r="H61" s="13">
        <f>E61+G61</f>
        <v>73.599999999999994</v>
      </c>
      <c r="I61" s="18">
        <v>2</v>
      </c>
      <c r="J61" s="18"/>
    </row>
    <row r="62" spans="1:10" s="1" customFormat="1" ht="38.049999999999997" customHeight="1">
      <c r="A62" s="12" t="s">
        <v>284</v>
      </c>
      <c r="B62" s="3" t="s">
        <v>152</v>
      </c>
      <c r="C62" s="3" t="s">
        <v>44</v>
      </c>
      <c r="D62" s="2">
        <v>66.599999999999994</v>
      </c>
      <c r="E62" s="19">
        <f>D62/2</f>
        <v>33.299999999999997</v>
      </c>
      <c r="F62" s="9">
        <v>0</v>
      </c>
      <c r="G62" s="11">
        <f>F62*0.5</f>
        <v>0</v>
      </c>
      <c r="H62" s="13">
        <f>E62+G62</f>
        <v>33.299999999999997</v>
      </c>
      <c r="I62" s="18">
        <v>3</v>
      </c>
      <c r="J62" s="18"/>
    </row>
    <row r="63" spans="1:10" s="1" customFormat="1" ht="38.049999999999997" customHeight="1">
      <c r="A63" s="20" t="s">
        <v>285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0" s="1" customFormat="1" ht="38.049999999999997" customHeight="1">
      <c r="A64" s="6" t="s">
        <v>221</v>
      </c>
      <c r="B64" s="7" t="s">
        <v>1</v>
      </c>
      <c r="C64" s="7" t="s">
        <v>0</v>
      </c>
      <c r="D64" s="8" t="s">
        <v>222</v>
      </c>
      <c r="E64" s="8" t="s">
        <v>223</v>
      </c>
      <c r="F64" s="8" t="s">
        <v>224</v>
      </c>
      <c r="G64" s="8" t="s">
        <v>225</v>
      </c>
      <c r="H64" s="8" t="s">
        <v>226</v>
      </c>
      <c r="I64" s="7" t="s">
        <v>227</v>
      </c>
      <c r="J64" s="7" t="s">
        <v>228</v>
      </c>
    </row>
    <row r="65" spans="1:10" s="1" customFormat="1" ht="38.049999999999997" customHeight="1">
      <c r="A65" s="12" t="s">
        <v>239</v>
      </c>
      <c r="B65" s="3" t="s">
        <v>153</v>
      </c>
      <c r="C65" s="3" t="s">
        <v>45</v>
      </c>
      <c r="D65" s="2">
        <v>64.900000000000006</v>
      </c>
      <c r="E65" s="19">
        <f>D65/2</f>
        <v>32.450000000000003</v>
      </c>
      <c r="F65" s="9">
        <v>77.2</v>
      </c>
      <c r="G65" s="11">
        <f>F65*0.5</f>
        <v>38.6</v>
      </c>
      <c r="H65" s="13">
        <f>E65+G65</f>
        <v>71.050000000000011</v>
      </c>
      <c r="I65" s="18">
        <v>1</v>
      </c>
      <c r="J65" s="18" t="s">
        <v>232</v>
      </c>
    </row>
    <row r="66" spans="1:10" s="1" customFormat="1" ht="38.049999999999997" customHeight="1">
      <c r="A66" s="12" t="s">
        <v>249</v>
      </c>
      <c r="B66" s="3" t="s">
        <v>154</v>
      </c>
      <c r="C66" s="3" t="s">
        <v>46</v>
      </c>
      <c r="D66" s="2">
        <v>55</v>
      </c>
      <c r="E66" s="19">
        <f>D66/2</f>
        <v>27.5</v>
      </c>
      <c r="F66" s="9">
        <v>0</v>
      </c>
      <c r="G66" s="11">
        <f>F66*0.5</f>
        <v>0</v>
      </c>
      <c r="H66" s="13">
        <f>E66+G66</f>
        <v>27.5</v>
      </c>
      <c r="I66" s="18">
        <v>2</v>
      </c>
      <c r="J66" s="18"/>
    </row>
    <row r="67" spans="1:10" s="1" customFormat="1" ht="38.049999999999997" customHeight="1">
      <c r="A67" s="20" t="s">
        <v>286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0" s="1" customFormat="1" ht="38.049999999999997" customHeight="1">
      <c r="A68" s="6" t="s">
        <v>221</v>
      </c>
      <c r="B68" s="7" t="s">
        <v>1</v>
      </c>
      <c r="C68" s="7" t="s">
        <v>0</v>
      </c>
      <c r="D68" s="8" t="s">
        <v>222</v>
      </c>
      <c r="E68" s="8" t="s">
        <v>223</v>
      </c>
      <c r="F68" s="8" t="s">
        <v>224</v>
      </c>
      <c r="G68" s="8" t="s">
        <v>225</v>
      </c>
      <c r="H68" s="8" t="s">
        <v>226</v>
      </c>
      <c r="I68" s="7" t="s">
        <v>227</v>
      </c>
      <c r="J68" s="7" t="s">
        <v>228</v>
      </c>
    </row>
    <row r="69" spans="1:10" s="1" customFormat="1" ht="38.049999999999997" customHeight="1">
      <c r="A69" s="12" t="s">
        <v>231</v>
      </c>
      <c r="B69" s="3" t="s">
        <v>155</v>
      </c>
      <c r="C69" s="3" t="s">
        <v>47</v>
      </c>
      <c r="D69" s="2">
        <v>81.7</v>
      </c>
      <c r="E69" s="19">
        <f>D69/2</f>
        <v>40.85</v>
      </c>
      <c r="F69" s="9">
        <v>81.400000000000006</v>
      </c>
      <c r="G69" s="11">
        <f>F69*0.5</f>
        <v>40.700000000000003</v>
      </c>
      <c r="H69" s="13">
        <f>E69+G69</f>
        <v>81.550000000000011</v>
      </c>
      <c r="I69" s="18">
        <v>2</v>
      </c>
      <c r="J69" s="18"/>
    </row>
    <row r="70" spans="1:10" s="1" customFormat="1" ht="38.049999999999997" customHeight="1">
      <c r="A70" s="12" t="s">
        <v>287</v>
      </c>
      <c r="B70" s="3" t="s">
        <v>156</v>
      </c>
      <c r="C70" s="3" t="s">
        <v>48</v>
      </c>
      <c r="D70" s="2">
        <v>81.5</v>
      </c>
      <c r="E70" s="19">
        <f>D70/2</f>
        <v>40.75</v>
      </c>
      <c r="F70" s="9">
        <v>81.8</v>
      </c>
      <c r="G70" s="11">
        <f>F70*0.5</f>
        <v>40.9</v>
      </c>
      <c r="H70" s="13">
        <f>E70+G70</f>
        <v>81.650000000000006</v>
      </c>
      <c r="I70" s="18">
        <v>1</v>
      </c>
      <c r="J70" s="18" t="s">
        <v>288</v>
      </c>
    </row>
    <row r="71" spans="1:10" s="1" customFormat="1" ht="38.049999999999997" customHeight="1">
      <c r="A71" s="12" t="s">
        <v>289</v>
      </c>
      <c r="B71" s="3" t="s">
        <v>157</v>
      </c>
      <c r="C71" s="3" t="s">
        <v>49</v>
      </c>
      <c r="D71" s="2">
        <v>76.400000000000006</v>
      </c>
      <c r="E71" s="19">
        <f>D71/2</f>
        <v>38.200000000000003</v>
      </c>
      <c r="F71" s="9">
        <v>0</v>
      </c>
      <c r="G71" s="11">
        <f>F71*0.5</f>
        <v>0</v>
      </c>
      <c r="H71" s="13">
        <f>E71+G71</f>
        <v>38.200000000000003</v>
      </c>
      <c r="I71" s="18">
        <v>3</v>
      </c>
      <c r="J71" s="18"/>
    </row>
    <row r="72" spans="1:10" s="1" customFormat="1" ht="38.049999999999997" customHeight="1">
      <c r="A72" s="20" t="s">
        <v>290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0" s="1" customFormat="1" ht="38.049999999999997" customHeight="1">
      <c r="A73" s="6" t="s">
        <v>221</v>
      </c>
      <c r="B73" s="7" t="s">
        <v>1</v>
      </c>
      <c r="C73" s="7" t="s">
        <v>0</v>
      </c>
      <c r="D73" s="8" t="s">
        <v>222</v>
      </c>
      <c r="E73" s="8" t="s">
        <v>223</v>
      </c>
      <c r="F73" s="8" t="s">
        <v>224</v>
      </c>
      <c r="G73" s="8" t="s">
        <v>225</v>
      </c>
      <c r="H73" s="8" t="s">
        <v>226</v>
      </c>
      <c r="I73" s="7" t="s">
        <v>227</v>
      </c>
      <c r="J73" s="7" t="s">
        <v>228</v>
      </c>
    </row>
    <row r="74" spans="1:10" s="1" customFormat="1" ht="38.049999999999997" customHeight="1">
      <c r="A74" s="12" t="s">
        <v>231</v>
      </c>
      <c r="B74" s="3" t="s">
        <v>158</v>
      </c>
      <c r="C74" s="3" t="s">
        <v>50</v>
      </c>
      <c r="D74" s="2">
        <v>84.1</v>
      </c>
      <c r="E74" s="19">
        <f>D74/2</f>
        <v>42.05</v>
      </c>
      <c r="F74" s="9">
        <v>81.400000000000006</v>
      </c>
      <c r="G74" s="11">
        <f>F74*0.5</f>
        <v>40.700000000000003</v>
      </c>
      <c r="H74" s="13">
        <f>E74+G74</f>
        <v>82.75</v>
      </c>
      <c r="I74" s="18">
        <v>1</v>
      </c>
      <c r="J74" s="18" t="s">
        <v>291</v>
      </c>
    </row>
    <row r="75" spans="1:10" s="1" customFormat="1" ht="38.049999999999997" customHeight="1">
      <c r="A75" s="12" t="s">
        <v>292</v>
      </c>
      <c r="B75" s="3" t="s">
        <v>159</v>
      </c>
      <c r="C75" s="3" t="s">
        <v>51</v>
      </c>
      <c r="D75" s="2">
        <v>84</v>
      </c>
      <c r="E75" s="19">
        <f>D75/2</f>
        <v>42</v>
      </c>
      <c r="F75" s="9">
        <v>80.599999999999994</v>
      </c>
      <c r="G75" s="11">
        <f>F75*0.5</f>
        <v>40.299999999999997</v>
      </c>
      <c r="H75" s="13">
        <f>E75+G75</f>
        <v>82.3</v>
      </c>
      <c r="I75" s="18">
        <v>2</v>
      </c>
      <c r="J75" s="18"/>
    </row>
    <row r="76" spans="1:10" s="1" customFormat="1" ht="38.049999999999997" customHeight="1">
      <c r="A76" s="12" t="s">
        <v>293</v>
      </c>
      <c r="B76" s="3" t="s">
        <v>160</v>
      </c>
      <c r="C76" s="3" t="s">
        <v>52</v>
      </c>
      <c r="D76" s="2">
        <v>82.8</v>
      </c>
      <c r="E76" s="19">
        <f>D76/2</f>
        <v>41.4</v>
      </c>
      <c r="F76" s="9">
        <v>78.400000000000006</v>
      </c>
      <c r="G76" s="11">
        <f>F76*0.5</f>
        <v>39.200000000000003</v>
      </c>
      <c r="H76" s="13">
        <f>E76+G76</f>
        <v>80.599999999999994</v>
      </c>
      <c r="I76" s="18">
        <v>3</v>
      </c>
      <c r="J76" s="18"/>
    </row>
    <row r="77" spans="1:10" s="1" customFormat="1" ht="38.049999999999997" customHeight="1">
      <c r="A77" s="20" t="s">
        <v>294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0" s="1" customFormat="1" ht="38.049999999999997" customHeight="1">
      <c r="A78" s="6" t="s">
        <v>221</v>
      </c>
      <c r="B78" s="7" t="s">
        <v>1</v>
      </c>
      <c r="C78" s="7" t="s">
        <v>0</v>
      </c>
      <c r="D78" s="8" t="s">
        <v>222</v>
      </c>
      <c r="E78" s="8" t="s">
        <v>223</v>
      </c>
      <c r="F78" s="8" t="s">
        <v>224</v>
      </c>
      <c r="G78" s="8" t="s">
        <v>225</v>
      </c>
      <c r="H78" s="8" t="s">
        <v>226</v>
      </c>
      <c r="I78" s="7" t="s">
        <v>227</v>
      </c>
      <c r="J78" s="7" t="s">
        <v>228</v>
      </c>
    </row>
    <row r="79" spans="1:10" s="1" customFormat="1" ht="38.049999999999997" customHeight="1">
      <c r="A79" s="12" t="s">
        <v>231</v>
      </c>
      <c r="B79" s="3" t="s">
        <v>161</v>
      </c>
      <c r="C79" s="3" t="s">
        <v>53</v>
      </c>
      <c r="D79" s="2">
        <v>87.6</v>
      </c>
      <c r="E79" s="19">
        <f>D79/2</f>
        <v>43.8</v>
      </c>
      <c r="F79" s="9">
        <v>80</v>
      </c>
      <c r="G79" s="11">
        <f>F79*0.5</f>
        <v>40</v>
      </c>
      <c r="H79" s="13">
        <f>E79+G79</f>
        <v>83.8</v>
      </c>
      <c r="I79" s="18">
        <v>1</v>
      </c>
      <c r="J79" s="18" t="s">
        <v>295</v>
      </c>
    </row>
    <row r="80" spans="1:10" s="1" customFormat="1" ht="38.049999999999997" customHeight="1">
      <c r="A80" s="12" t="s">
        <v>296</v>
      </c>
      <c r="B80" s="3" t="s">
        <v>162</v>
      </c>
      <c r="C80" s="3" t="s">
        <v>54</v>
      </c>
      <c r="D80" s="2">
        <v>83</v>
      </c>
      <c r="E80" s="19">
        <f>D80/2</f>
        <v>41.5</v>
      </c>
      <c r="F80" s="9">
        <v>0</v>
      </c>
      <c r="G80" s="11">
        <f>F80*0.5</f>
        <v>0</v>
      </c>
      <c r="H80" s="13">
        <f>E80+G80</f>
        <v>41.5</v>
      </c>
      <c r="I80" s="18">
        <v>2</v>
      </c>
      <c r="J80" s="18"/>
    </row>
    <row r="81" spans="1:10" s="1" customFormat="1" ht="38.049999999999997" customHeight="1">
      <c r="A81" s="12" t="s">
        <v>297</v>
      </c>
      <c r="B81" s="3" t="s">
        <v>163</v>
      </c>
      <c r="C81" s="3" t="s">
        <v>55</v>
      </c>
      <c r="D81" s="2">
        <v>80.5</v>
      </c>
      <c r="E81" s="19">
        <f>D81/2</f>
        <v>40.25</v>
      </c>
      <c r="F81" s="9">
        <v>0</v>
      </c>
      <c r="G81" s="11">
        <f>F81*0.5</f>
        <v>0</v>
      </c>
      <c r="H81" s="13">
        <f>E81+G81</f>
        <v>40.25</v>
      </c>
      <c r="I81" s="18">
        <v>3</v>
      </c>
      <c r="J81" s="18"/>
    </row>
    <row r="82" spans="1:10" s="1" customFormat="1" ht="38.049999999999997" customHeight="1">
      <c r="A82" s="20" t="s">
        <v>298</v>
      </c>
      <c r="B82" s="20"/>
      <c r="C82" s="20"/>
      <c r="D82" s="20"/>
      <c r="E82" s="20"/>
      <c r="F82" s="20"/>
      <c r="G82" s="20"/>
      <c r="H82" s="20"/>
      <c r="I82" s="20"/>
      <c r="J82" s="20"/>
    </row>
    <row r="83" spans="1:10" s="1" customFormat="1" ht="38.049999999999997" customHeight="1">
      <c r="A83" s="6" t="s">
        <v>221</v>
      </c>
      <c r="B83" s="7" t="s">
        <v>1</v>
      </c>
      <c r="C83" s="7" t="s">
        <v>0</v>
      </c>
      <c r="D83" s="8" t="s">
        <v>222</v>
      </c>
      <c r="E83" s="8" t="s">
        <v>223</v>
      </c>
      <c r="F83" s="8" t="s">
        <v>224</v>
      </c>
      <c r="G83" s="8" t="s">
        <v>225</v>
      </c>
      <c r="H83" s="8" t="s">
        <v>226</v>
      </c>
      <c r="I83" s="7" t="s">
        <v>227</v>
      </c>
      <c r="J83" s="7" t="s">
        <v>228</v>
      </c>
    </row>
    <row r="84" spans="1:10" s="1" customFormat="1" ht="38.049999999999997" customHeight="1">
      <c r="A84" s="12" t="s">
        <v>268</v>
      </c>
      <c r="B84" s="3" t="s">
        <v>3</v>
      </c>
      <c r="C84" s="3" t="s">
        <v>56</v>
      </c>
      <c r="D84" s="2">
        <v>84.2</v>
      </c>
      <c r="E84" s="19">
        <f>D84/2</f>
        <v>42.1</v>
      </c>
      <c r="F84" s="9">
        <v>84</v>
      </c>
      <c r="G84" s="11">
        <f>F84*0.5</f>
        <v>42</v>
      </c>
      <c r="H84" s="13">
        <f>E84+G84</f>
        <v>84.1</v>
      </c>
      <c r="I84" s="18">
        <v>1</v>
      </c>
      <c r="J84" s="18" t="s">
        <v>299</v>
      </c>
    </row>
    <row r="85" spans="1:10" s="1" customFormat="1" ht="38.049999999999997" customHeight="1">
      <c r="A85" s="12" t="s">
        <v>300</v>
      </c>
      <c r="B85" s="3" t="s">
        <v>164</v>
      </c>
      <c r="C85" s="3" t="s">
        <v>57</v>
      </c>
      <c r="D85" s="2">
        <v>77.8</v>
      </c>
      <c r="E85" s="19">
        <f>D85/2</f>
        <v>38.9</v>
      </c>
      <c r="F85" s="9">
        <v>82.6</v>
      </c>
      <c r="G85" s="11">
        <f>F85*0.5</f>
        <v>41.3</v>
      </c>
      <c r="H85" s="13">
        <f>E85+G85</f>
        <v>80.199999999999989</v>
      </c>
      <c r="I85" s="18">
        <v>2</v>
      </c>
      <c r="J85" s="18"/>
    </row>
    <row r="86" spans="1:10" s="1" customFormat="1" ht="38.049999999999997" customHeight="1">
      <c r="A86" s="12" t="s">
        <v>301</v>
      </c>
      <c r="B86" s="3" t="s">
        <v>165</v>
      </c>
      <c r="C86" s="3" t="s">
        <v>58</v>
      </c>
      <c r="D86" s="2">
        <v>76.599999999999994</v>
      </c>
      <c r="E86" s="19">
        <f>D86/2</f>
        <v>38.299999999999997</v>
      </c>
      <c r="F86" s="9">
        <v>78</v>
      </c>
      <c r="G86" s="11">
        <f>F86*0.5</f>
        <v>39</v>
      </c>
      <c r="H86" s="13">
        <f>E86+G86</f>
        <v>77.3</v>
      </c>
      <c r="I86" s="18">
        <v>3</v>
      </c>
      <c r="J86" s="18"/>
    </row>
    <row r="87" spans="1:10" s="1" customFormat="1" ht="38.049999999999997" customHeight="1">
      <c r="A87" s="20" t="s">
        <v>366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0" s="1" customFormat="1" ht="38.049999999999997" customHeight="1">
      <c r="A88" s="6" t="s">
        <v>221</v>
      </c>
      <c r="B88" s="7" t="s">
        <v>1</v>
      </c>
      <c r="C88" s="7" t="s">
        <v>0</v>
      </c>
      <c r="D88" s="8" t="s">
        <v>222</v>
      </c>
      <c r="E88" s="8" t="s">
        <v>223</v>
      </c>
      <c r="F88" s="8" t="s">
        <v>224</v>
      </c>
      <c r="G88" s="8" t="s">
        <v>225</v>
      </c>
      <c r="H88" s="8" t="s">
        <v>226</v>
      </c>
      <c r="I88" s="7" t="s">
        <v>227</v>
      </c>
      <c r="J88" s="7" t="s">
        <v>228</v>
      </c>
    </row>
    <row r="89" spans="1:10" s="1" customFormat="1" ht="38.049999999999997" customHeight="1">
      <c r="A89" s="12" t="s">
        <v>231</v>
      </c>
      <c r="B89" s="3" t="s">
        <v>166</v>
      </c>
      <c r="C89" s="3" t="s">
        <v>59</v>
      </c>
      <c r="D89" s="2">
        <v>81.599999999999994</v>
      </c>
      <c r="E89" s="19">
        <f>D89/2</f>
        <v>40.799999999999997</v>
      </c>
      <c r="F89" s="9">
        <v>85.6</v>
      </c>
      <c r="G89" s="11">
        <f>F89*0.5</f>
        <v>42.8</v>
      </c>
      <c r="H89" s="13">
        <f>E89+G89</f>
        <v>83.6</v>
      </c>
      <c r="I89" s="18">
        <v>1</v>
      </c>
      <c r="J89" s="18" t="s">
        <v>302</v>
      </c>
    </row>
    <row r="90" spans="1:10" s="1" customFormat="1" ht="38.049999999999997" customHeight="1">
      <c r="A90" s="12" t="s">
        <v>303</v>
      </c>
      <c r="B90" s="3" t="s">
        <v>167</v>
      </c>
      <c r="C90" s="3" t="s">
        <v>60</v>
      </c>
      <c r="D90" s="2">
        <v>74.099999999999994</v>
      </c>
      <c r="E90" s="19">
        <f>D90/2</f>
        <v>37.049999999999997</v>
      </c>
      <c r="F90" s="9">
        <v>80.599999999999994</v>
      </c>
      <c r="G90" s="11">
        <f>F90*0.5</f>
        <v>40.299999999999997</v>
      </c>
      <c r="H90" s="13">
        <f>E90+G90</f>
        <v>77.349999999999994</v>
      </c>
      <c r="I90" s="18">
        <v>2</v>
      </c>
      <c r="J90" s="18" t="s">
        <v>304</v>
      </c>
    </row>
    <row r="91" spans="1:10" s="1" customFormat="1" ht="38.049999999999997" customHeight="1">
      <c r="A91" s="12" t="s">
        <v>305</v>
      </c>
      <c r="B91" s="3" t="s">
        <v>168</v>
      </c>
      <c r="C91" s="3" t="s">
        <v>61</v>
      </c>
      <c r="D91" s="2">
        <v>70.099999999999994</v>
      </c>
      <c r="E91" s="19">
        <f>D91/2</f>
        <v>35.049999999999997</v>
      </c>
      <c r="F91" s="9">
        <v>82</v>
      </c>
      <c r="G91" s="11">
        <f>F91*0.5</f>
        <v>41</v>
      </c>
      <c r="H91" s="13">
        <f>E91+G91</f>
        <v>76.05</v>
      </c>
      <c r="I91" s="18">
        <v>3</v>
      </c>
      <c r="J91" s="18" t="s">
        <v>306</v>
      </c>
    </row>
    <row r="92" spans="1:10" s="1" customFormat="1" ht="38.049999999999997" customHeight="1">
      <c r="A92" s="12" t="s">
        <v>307</v>
      </c>
      <c r="B92" s="3" t="s">
        <v>169</v>
      </c>
      <c r="C92" s="3" t="s">
        <v>62</v>
      </c>
      <c r="D92" s="2">
        <v>67.400000000000006</v>
      </c>
      <c r="E92" s="19">
        <f>D92/2</f>
        <v>33.700000000000003</v>
      </c>
      <c r="F92" s="9">
        <v>75.400000000000006</v>
      </c>
      <c r="G92" s="11">
        <f>F92*0.5</f>
        <v>37.700000000000003</v>
      </c>
      <c r="H92" s="13">
        <f>E92+G92</f>
        <v>71.400000000000006</v>
      </c>
      <c r="I92" s="18">
        <v>5</v>
      </c>
      <c r="J92" s="18"/>
    </row>
    <row r="93" spans="1:10" s="1" customFormat="1" ht="38.049999999999997" customHeight="1">
      <c r="A93" s="12" t="s">
        <v>308</v>
      </c>
      <c r="B93" s="3" t="s">
        <v>170</v>
      </c>
      <c r="C93" s="3" t="s">
        <v>63</v>
      </c>
      <c r="D93" s="2">
        <v>63.6</v>
      </c>
      <c r="E93" s="19">
        <f>D93/2</f>
        <v>31.8</v>
      </c>
      <c r="F93" s="9">
        <v>81.2</v>
      </c>
      <c r="G93" s="11">
        <f>F93*0.5</f>
        <v>40.6</v>
      </c>
      <c r="H93" s="13">
        <f>E93+G93</f>
        <v>72.400000000000006</v>
      </c>
      <c r="I93" s="18">
        <v>4</v>
      </c>
      <c r="J93" s="18"/>
    </row>
    <row r="94" spans="1:10" s="1" customFormat="1" ht="38.049999999999997" customHeight="1">
      <c r="A94" s="20" t="s">
        <v>367</v>
      </c>
      <c r="B94" s="20"/>
      <c r="C94" s="20"/>
      <c r="D94" s="20"/>
      <c r="E94" s="20"/>
      <c r="F94" s="20"/>
      <c r="G94" s="20"/>
      <c r="H94" s="20"/>
      <c r="I94" s="20"/>
      <c r="J94" s="20"/>
    </row>
    <row r="95" spans="1:10" s="1" customFormat="1" ht="38.049999999999997" customHeight="1">
      <c r="A95" s="6" t="s">
        <v>221</v>
      </c>
      <c r="B95" s="7" t="s">
        <v>1</v>
      </c>
      <c r="C95" s="7" t="s">
        <v>0</v>
      </c>
      <c r="D95" s="8" t="s">
        <v>222</v>
      </c>
      <c r="E95" s="8" t="s">
        <v>223</v>
      </c>
      <c r="F95" s="8" t="s">
        <v>224</v>
      </c>
      <c r="G95" s="8" t="s">
        <v>225</v>
      </c>
      <c r="H95" s="8" t="s">
        <v>226</v>
      </c>
      <c r="I95" s="7" t="s">
        <v>227</v>
      </c>
      <c r="J95" s="7" t="s">
        <v>228</v>
      </c>
    </row>
    <row r="96" spans="1:10" s="1" customFormat="1" ht="38.049999999999997" customHeight="1">
      <c r="A96" s="12" t="s">
        <v>231</v>
      </c>
      <c r="B96" s="3" t="s">
        <v>171</v>
      </c>
      <c r="C96" s="3" t="s">
        <v>64</v>
      </c>
      <c r="D96" s="2">
        <v>76.5</v>
      </c>
      <c r="E96" s="19">
        <f>D96/2</f>
        <v>38.25</v>
      </c>
      <c r="F96" s="9">
        <v>74.8</v>
      </c>
      <c r="G96" s="11">
        <f>F96*0.5</f>
        <v>37.4</v>
      </c>
      <c r="H96" s="13">
        <f>E96+G96</f>
        <v>75.650000000000006</v>
      </c>
      <c r="I96" s="18">
        <v>1</v>
      </c>
      <c r="J96" s="18" t="s">
        <v>309</v>
      </c>
    </row>
    <row r="97" spans="1:10" s="1" customFormat="1" ht="38.049999999999997" customHeight="1">
      <c r="A97" s="12" t="s">
        <v>310</v>
      </c>
      <c r="B97" s="3" t="s">
        <v>172</v>
      </c>
      <c r="C97" s="3" t="s">
        <v>65</v>
      </c>
      <c r="D97" s="2">
        <v>69</v>
      </c>
      <c r="E97" s="19">
        <f>D97/2</f>
        <v>34.5</v>
      </c>
      <c r="F97" s="9">
        <v>82</v>
      </c>
      <c r="G97" s="11">
        <f>F97*0.5</f>
        <v>41</v>
      </c>
      <c r="H97" s="13">
        <f>E97+G97</f>
        <v>75.5</v>
      </c>
      <c r="I97" s="18">
        <v>2</v>
      </c>
      <c r="J97" s="18"/>
    </row>
    <row r="98" spans="1:10" s="1" customFormat="1" ht="38.049999999999997" customHeight="1">
      <c r="A98" s="12" t="s">
        <v>311</v>
      </c>
      <c r="B98" s="3" t="s">
        <v>173</v>
      </c>
      <c r="C98" s="3" t="s">
        <v>66</v>
      </c>
      <c r="D98" s="2">
        <v>67.599999999999994</v>
      </c>
      <c r="E98" s="19">
        <f>D98/2</f>
        <v>33.799999999999997</v>
      </c>
      <c r="F98" s="9">
        <v>75.599999999999994</v>
      </c>
      <c r="G98" s="11">
        <f>F98*0.5</f>
        <v>37.799999999999997</v>
      </c>
      <c r="H98" s="13">
        <f>E98+G98</f>
        <v>71.599999999999994</v>
      </c>
      <c r="I98" s="18">
        <v>3</v>
      </c>
      <c r="J98" s="18"/>
    </row>
    <row r="99" spans="1:10" s="1" customFormat="1" ht="38.049999999999997" customHeight="1">
      <c r="A99" s="20" t="s">
        <v>368</v>
      </c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1" customFormat="1" ht="38.049999999999997" customHeight="1">
      <c r="A100" s="6" t="s">
        <v>221</v>
      </c>
      <c r="B100" s="7" t="s">
        <v>1</v>
      </c>
      <c r="C100" s="7" t="s">
        <v>0</v>
      </c>
      <c r="D100" s="8" t="s">
        <v>222</v>
      </c>
      <c r="E100" s="8" t="s">
        <v>223</v>
      </c>
      <c r="F100" s="8" t="s">
        <v>224</v>
      </c>
      <c r="G100" s="8" t="s">
        <v>225</v>
      </c>
      <c r="H100" s="8" t="s">
        <v>226</v>
      </c>
      <c r="I100" s="7" t="s">
        <v>227</v>
      </c>
      <c r="J100" s="7" t="s">
        <v>228</v>
      </c>
    </row>
    <row r="101" spans="1:10" s="1" customFormat="1" ht="38.049999999999997" customHeight="1">
      <c r="A101" s="12" t="s">
        <v>268</v>
      </c>
      <c r="B101" s="3" t="s">
        <v>9</v>
      </c>
      <c r="C101" s="3" t="s">
        <v>67</v>
      </c>
      <c r="D101" s="2">
        <v>81.599999999999994</v>
      </c>
      <c r="E101" s="19">
        <f t="shared" ref="E101:E106" si="0">D101/2</f>
        <v>40.799999999999997</v>
      </c>
      <c r="F101" s="9">
        <v>76.599999999999994</v>
      </c>
      <c r="G101" s="11">
        <f t="shared" ref="G101:G106" si="1">F101*0.5</f>
        <v>38.299999999999997</v>
      </c>
      <c r="H101" s="13">
        <f t="shared" ref="H101:H106" si="2">E101+G101</f>
        <v>79.099999999999994</v>
      </c>
      <c r="I101" s="18">
        <v>4</v>
      </c>
      <c r="J101" s="18"/>
    </row>
    <row r="102" spans="1:10" s="1" customFormat="1" ht="38.049999999999997" customHeight="1">
      <c r="A102" s="12" t="s">
        <v>312</v>
      </c>
      <c r="B102" s="3" t="s">
        <v>174</v>
      </c>
      <c r="C102" s="3" t="s">
        <v>68</v>
      </c>
      <c r="D102" s="2">
        <v>78.900000000000006</v>
      </c>
      <c r="E102" s="19">
        <f t="shared" si="0"/>
        <v>39.450000000000003</v>
      </c>
      <c r="F102" s="9">
        <v>81.599999999999994</v>
      </c>
      <c r="G102" s="11">
        <f t="shared" si="1"/>
        <v>40.799999999999997</v>
      </c>
      <c r="H102" s="13">
        <f t="shared" si="2"/>
        <v>80.25</v>
      </c>
      <c r="I102" s="18">
        <v>1</v>
      </c>
      <c r="J102" s="18" t="s">
        <v>313</v>
      </c>
    </row>
    <row r="103" spans="1:10" s="1" customFormat="1" ht="38.049999999999997" customHeight="1">
      <c r="A103" s="12" t="s">
        <v>314</v>
      </c>
      <c r="B103" s="3" t="s">
        <v>175</v>
      </c>
      <c r="C103" s="3" t="s">
        <v>69</v>
      </c>
      <c r="D103" s="2">
        <v>77.8</v>
      </c>
      <c r="E103" s="19">
        <f t="shared" si="0"/>
        <v>38.9</v>
      </c>
      <c r="F103" s="9">
        <v>81.400000000000006</v>
      </c>
      <c r="G103" s="11">
        <f t="shared" si="1"/>
        <v>40.700000000000003</v>
      </c>
      <c r="H103" s="13">
        <f t="shared" si="2"/>
        <v>79.599999999999994</v>
      </c>
      <c r="I103" s="18">
        <v>2</v>
      </c>
      <c r="J103" s="18" t="s">
        <v>257</v>
      </c>
    </row>
    <row r="104" spans="1:10" s="1" customFormat="1" ht="38.049999999999997" customHeight="1">
      <c r="A104" s="12" t="s">
        <v>315</v>
      </c>
      <c r="B104" s="3" t="s">
        <v>176</v>
      </c>
      <c r="C104" s="3" t="s">
        <v>70</v>
      </c>
      <c r="D104" s="2">
        <v>77.8</v>
      </c>
      <c r="E104" s="19">
        <f t="shared" si="0"/>
        <v>38.9</v>
      </c>
      <c r="F104" s="9">
        <v>75.599999999999994</v>
      </c>
      <c r="G104" s="11">
        <f t="shared" si="1"/>
        <v>37.799999999999997</v>
      </c>
      <c r="H104" s="13">
        <f t="shared" si="2"/>
        <v>76.699999999999989</v>
      </c>
      <c r="I104" s="18">
        <v>5</v>
      </c>
      <c r="J104" s="18"/>
    </row>
    <row r="105" spans="1:10" s="1" customFormat="1" ht="38.049999999999997" customHeight="1">
      <c r="A105" s="12" t="s">
        <v>316</v>
      </c>
      <c r="B105" s="3" t="s">
        <v>177</v>
      </c>
      <c r="C105" s="3" t="s">
        <v>71</v>
      </c>
      <c r="D105" s="2">
        <v>76.5</v>
      </c>
      <c r="E105" s="19">
        <f t="shared" si="0"/>
        <v>38.25</v>
      </c>
      <c r="F105" s="9">
        <v>82.2</v>
      </c>
      <c r="G105" s="11">
        <f t="shared" si="1"/>
        <v>41.1</v>
      </c>
      <c r="H105" s="13">
        <f t="shared" si="2"/>
        <v>79.349999999999994</v>
      </c>
      <c r="I105" s="18">
        <v>3</v>
      </c>
      <c r="J105" s="18"/>
    </row>
    <row r="106" spans="1:10" s="1" customFormat="1" ht="38.049999999999997" customHeight="1">
      <c r="A106" s="12" t="s">
        <v>317</v>
      </c>
      <c r="B106" s="3" t="s">
        <v>178</v>
      </c>
      <c r="C106" s="3" t="s">
        <v>72</v>
      </c>
      <c r="D106" s="2">
        <v>70.3</v>
      </c>
      <c r="E106" s="19">
        <f t="shared" si="0"/>
        <v>35.15</v>
      </c>
      <c r="F106" s="9">
        <v>72.2</v>
      </c>
      <c r="G106" s="11">
        <f t="shared" si="1"/>
        <v>36.1</v>
      </c>
      <c r="H106" s="13">
        <f t="shared" si="2"/>
        <v>71.25</v>
      </c>
      <c r="I106" s="18">
        <v>6</v>
      </c>
      <c r="J106" s="18"/>
    </row>
    <row r="107" spans="1:10" s="1" customFormat="1" ht="38.049999999999997" customHeight="1">
      <c r="A107" s="20" t="s">
        <v>369</v>
      </c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s="1" customFormat="1" ht="38.049999999999997" customHeight="1">
      <c r="A108" s="6" t="s">
        <v>221</v>
      </c>
      <c r="B108" s="7" t="s">
        <v>1</v>
      </c>
      <c r="C108" s="7" t="s">
        <v>0</v>
      </c>
      <c r="D108" s="8" t="s">
        <v>222</v>
      </c>
      <c r="E108" s="8" t="s">
        <v>223</v>
      </c>
      <c r="F108" s="8" t="s">
        <v>224</v>
      </c>
      <c r="G108" s="8" t="s">
        <v>225</v>
      </c>
      <c r="H108" s="8" t="s">
        <v>226</v>
      </c>
      <c r="I108" s="7" t="s">
        <v>227</v>
      </c>
      <c r="J108" s="7" t="s">
        <v>228</v>
      </c>
    </row>
    <row r="109" spans="1:10" s="1" customFormat="1" ht="38.049999999999997" customHeight="1">
      <c r="A109" s="12" t="s">
        <v>249</v>
      </c>
      <c r="B109" s="3" t="s">
        <v>179</v>
      </c>
      <c r="C109" s="3" t="s">
        <v>73</v>
      </c>
      <c r="D109" s="2">
        <v>85.3</v>
      </c>
      <c r="E109" s="19">
        <f>D109/2</f>
        <v>42.65</v>
      </c>
      <c r="F109" s="9">
        <v>0</v>
      </c>
      <c r="G109" s="11">
        <f>F109*0.5</f>
        <v>0</v>
      </c>
      <c r="H109" s="13">
        <f>E109+G109</f>
        <v>42.65</v>
      </c>
      <c r="I109" s="18">
        <v>2</v>
      </c>
      <c r="J109" s="18"/>
    </row>
    <row r="110" spans="1:10" s="1" customFormat="1" ht="38.049999999999997" customHeight="1">
      <c r="A110" s="12" t="s">
        <v>249</v>
      </c>
      <c r="B110" s="3" t="s">
        <v>180</v>
      </c>
      <c r="C110" s="3" t="s">
        <v>74</v>
      </c>
      <c r="D110" s="2">
        <v>82.2</v>
      </c>
      <c r="E110" s="19">
        <f>D110/2</f>
        <v>41.1</v>
      </c>
      <c r="F110" s="9">
        <v>0</v>
      </c>
      <c r="G110" s="11">
        <f>F110*0.5</f>
        <v>0</v>
      </c>
      <c r="H110" s="13">
        <f>E110+G110</f>
        <v>41.1</v>
      </c>
      <c r="I110" s="18">
        <v>3</v>
      </c>
      <c r="J110" s="18"/>
    </row>
    <row r="111" spans="1:10" s="1" customFormat="1" ht="38.049999999999997" customHeight="1">
      <c r="A111" s="12" t="s">
        <v>318</v>
      </c>
      <c r="B111" s="3" t="s">
        <v>181</v>
      </c>
      <c r="C111" s="3" t="s">
        <v>75</v>
      </c>
      <c r="D111" s="2">
        <v>81.599999999999994</v>
      </c>
      <c r="E111" s="19">
        <f>D111/2</f>
        <v>40.799999999999997</v>
      </c>
      <c r="F111" s="9">
        <v>78.2</v>
      </c>
      <c r="G111" s="11">
        <f>F111*0.5</f>
        <v>39.1</v>
      </c>
      <c r="H111" s="13">
        <f>E111+G111</f>
        <v>79.900000000000006</v>
      </c>
      <c r="I111" s="18">
        <v>1</v>
      </c>
      <c r="J111" s="18" t="s">
        <v>319</v>
      </c>
    </row>
    <row r="112" spans="1:10" s="1" customFormat="1" ht="38.049999999999997" customHeight="1">
      <c r="A112" s="20" t="s">
        <v>370</v>
      </c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s="1" customFormat="1" ht="38.049999999999997" customHeight="1">
      <c r="A113" s="6" t="s">
        <v>221</v>
      </c>
      <c r="B113" s="7" t="s">
        <v>1</v>
      </c>
      <c r="C113" s="7" t="s">
        <v>0</v>
      </c>
      <c r="D113" s="8" t="s">
        <v>222</v>
      </c>
      <c r="E113" s="8" t="s">
        <v>223</v>
      </c>
      <c r="F113" s="8" t="s">
        <v>224</v>
      </c>
      <c r="G113" s="8" t="s">
        <v>225</v>
      </c>
      <c r="H113" s="8" t="s">
        <v>226</v>
      </c>
      <c r="I113" s="7" t="s">
        <v>227</v>
      </c>
      <c r="J113" s="7" t="s">
        <v>228</v>
      </c>
    </row>
    <row r="114" spans="1:10" s="1" customFormat="1" ht="38.049999999999997" customHeight="1">
      <c r="A114" s="12" t="s">
        <v>231</v>
      </c>
      <c r="B114" s="3" t="s">
        <v>182</v>
      </c>
      <c r="C114" s="3" t="s">
        <v>76</v>
      </c>
      <c r="D114" s="2">
        <v>85.3</v>
      </c>
      <c r="E114" s="19">
        <f>D114/2</f>
        <v>42.65</v>
      </c>
      <c r="F114" s="9">
        <v>77.599999999999994</v>
      </c>
      <c r="G114" s="11">
        <f>F114*0.5</f>
        <v>38.799999999999997</v>
      </c>
      <c r="H114" s="13">
        <f>E114+G114</f>
        <v>81.449999999999989</v>
      </c>
      <c r="I114" s="18">
        <v>2</v>
      </c>
      <c r="J114" s="18"/>
    </row>
    <row r="115" spans="1:10" s="1" customFormat="1" ht="38.049999999999997" customHeight="1">
      <c r="A115" s="12" t="s">
        <v>320</v>
      </c>
      <c r="B115" s="3" t="s">
        <v>183</v>
      </c>
      <c r="C115" s="3" t="s">
        <v>77</v>
      </c>
      <c r="D115" s="2">
        <v>82.5</v>
      </c>
      <c r="E115" s="19">
        <f>D115/2</f>
        <v>41.25</v>
      </c>
      <c r="F115" s="9">
        <v>80.8</v>
      </c>
      <c r="G115" s="11">
        <f>F115*0.5</f>
        <v>40.4</v>
      </c>
      <c r="H115" s="13">
        <f>E115+G115</f>
        <v>81.650000000000006</v>
      </c>
      <c r="I115" s="18">
        <v>1</v>
      </c>
      <c r="J115" s="18" t="s">
        <v>321</v>
      </c>
    </row>
    <row r="116" spans="1:10" s="1" customFormat="1" ht="38.049999999999997" customHeight="1">
      <c r="A116" s="12" t="s">
        <v>322</v>
      </c>
      <c r="B116" s="3" t="s">
        <v>8</v>
      </c>
      <c r="C116" s="3" t="s">
        <v>78</v>
      </c>
      <c r="D116" s="2">
        <v>82.5</v>
      </c>
      <c r="E116" s="19">
        <f>D116/2</f>
        <v>41.25</v>
      </c>
      <c r="F116" s="9">
        <v>78</v>
      </c>
      <c r="G116" s="11">
        <f>F116*0.5</f>
        <v>39</v>
      </c>
      <c r="H116" s="13">
        <f>E116+G116</f>
        <v>80.25</v>
      </c>
      <c r="I116" s="18">
        <v>3</v>
      </c>
      <c r="J116" s="18"/>
    </row>
    <row r="117" spans="1:10" s="1" customFormat="1" ht="38.049999999999997" customHeight="1">
      <c r="A117" s="20" t="s">
        <v>371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s="1" customFormat="1" ht="38.049999999999997" customHeight="1">
      <c r="A118" s="6" t="s">
        <v>221</v>
      </c>
      <c r="B118" s="7" t="s">
        <v>1</v>
      </c>
      <c r="C118" s="7" t="s">
        <v>0</v>
      </c>
      <c r="D118" s="8" t="s">
        <v>222</v>
      </c>
      <c r="E118" s="8" t="s">
        <v>223</v>
      </c>
      <c r="F118" s="8" t="s">
        <v>224</v>
      </c>
      <c r="G118" s="8" t="s">
        <v>225</v>
      </c>
      <c r="H118" s="8" t="s">
        <v>226</v>
      </c>
      <c r="I118" s="7" t="s">
        <v>227</v>
      </c>
      <c r="J118" s="7" t="s">
        <v>228</v>
      </c>
    </row>
    <row r="119" spans="1:10" s="1" customFormat="1" ht="38.049999999999997" customHeight="1">
      <c r="A119" s="12" t="s">
        <v>268</v>
      </c>
      <c r="B119" s="3" t="s">
        <v>184</v>
      </c>
      <c r="C119" s="3" t="s">
        <v>79</v>
      </c>
      <c r="D119" s="2">
        <v>77.7</v>
      </c>
      <c r="E119" s="19">
        <f>D119/2</f>
        <v>38.85</v>
      </c>
      <c r="F119" s="9">
        <v>76.2</v>
      </c>
      <c r="G119" s="11">
        <f>F119*0.5</f>
        <v>38.1</v>
      </c>
      <c r="H119" s="13">
        <f>E119+G119</f>
        <v>76.95</v>
      </c>
      <c r="I119" s="18">
        <v>2</v>
      </c>
      <c r="J119" s="18"/>
    </row>
    <row r="120" spans="1:10" s="1" customFormat="1" ht="38.049999999999997" customHeight="1">
      <c r="A120" s="12" t="s">
        <v>231</v>
      </c>
      <c r="B120" s="3" t="s">
        <v>185</v>
      </c>
      <c r="C120" s="3" t="s">
        <v>80</v>
      </c>
      <c r="D120" s="2">
        <v>77.599999999999994</v>
      </c>
      <c r="E120" s="19">
        <f>D120/2</f>
        <v>38.799999999999997</v>
      </c>
      <c r="F120" s="9">
        <v>80.2</v>
      </c>
      <c r="G120" s="11">
        <f>F120*0.5</f>
        <v>40.1</v>
      </c>
      <c r="H120" s="13">
        <f>E120+G120</f>
        <v>78.900000000000006</v>
      </c>
      <c r="I120" s="18">
        <v>1</v>
      </c>
      <c r="J120" s="18" t="s">
        <v>323</v>
      </c>
    </row>
    <row r="121" spans="1:10" s="1" customFormat="1" ht="38.049999999999997" customHeight="1">
      <c r="A121" s="12" t="s">
        <v>324</v>
      </c>
      <c r="B121" s="3" t="s">
        <v>6</v>
      </c>
      <c r="C121" s="3" t="s">
        <v>81</v>
      </c>
      <c r="D121" s="2">
        <v>76.5</v>
      </c>
      <c r="E121" s="19">
        <f>D121/2</f>
        <v>38.25</v>
      </c>
      <c r="F121" s="9">
        <v>0</v>
      </c>
      <c r="G121" s="11">
        <f>F121*0.5</f>
        <v>0</v>
      </c>
      <c r="H121" s="13">
        <f>E121+G121</f>
        <v>38.25</v>
      </c>
      <c r="I121" s="18">
        <v>3</v>
      </c>
      <c r="J121" s="18"/>
    </row>
    <row r="122" spans="1:10" s="1" customFormat="1" ht="38.049999999999997" customHeight="1">
      <c r="A122" s="20" t="s">
        <v>372</v>
      </c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s="1" customFormat="1" ht="38.049999999999997" customHeight="1">
      <c r="A123" s="6" t="s">
        <v>221</v>
      </c>
      <c r="B123" s="7" t="s">
        <v>1</v>
      </c>
      <c r="C123" s="7" t="s">
        <v>0</v>
      </c>
      <c r="D123" s="8" t="s">
        <v>222</v>
      </c>
      <c r="E123" s="8" t="s">
        <v>223</v>
      </c>
      <c r="F123" s="8" t="s">
        <v>224</v>
      </c>
      <c r="G123" s="8" t="s">
        <v>225</v>
      </c>
      <c r="H123" s="8" t="s">
        <v>226</v>
      </c>
      <c r="I123" s="7" t="s">
        <v>227</v>
      </c>
      <c r="J123" s="7" t="s">
        <v>228</v>
      </c>
    </row>
    <row r="124" spans="1:10" s="1" customFormat="1" ht="38.049999999999997" customHeight="1">
      <c r="A124" s="12" t="s">
        <v>231</v>
      </c>
      <c r="B124" s="3" t="s">
        <v>186</v>
      </c>
      <c r="C124" s="3" t="s">
        <v>82</v>
      </c>
      <c r="D124" s="2">
        <v>83.8</v>
      </c>
      <c r="E124" s="19">
        <f>D124/2</f>
        <v>41.9</v>
      </c>
      <c r="F124" s="9">
        <v>72.400000000000006</v>
      </c>
      <c r="G124" s="11">
        <f>F124*0.5</f>
        <v>36.200000000000003</v>
      </c>
      <c r="H124" s="13">
        <f>E124+G124</f>
        <v>78.099999999999994</v>
      </c>
      <c r="I124" s="18">
        <v>2</v>
      </c>
      <c r="J124" s="18"/>
    </row>
    <row r="125" spans="1:10" s="1" customFormat="1" ht="38.049999999999997" customHeight="1">
      <c r="A125" s="12" t="s">
        <v>325</v>
      </c>
      <c r="B125" s="3" t="s">
        <v>187</v>
      </c>
      <c r="C125" s="3" t="s">
        <v>83</v>
      </c>
      <c r="D125" s="2">
        <v>83.6</v>
      </c>
      <c r="E125" s="19">
        <f>D125/2</f>
        <v>41.8</v>
      </c>
      <c r="F125" s="9">
        <v>84.8</v>
      </c>
      <c r="G125" s="11">
        <f>F125*0.5</f>
        <v>42.4</v>
      </c>
      <c r="H125" s="13">
        <f>E125+G125</f>
        <v>84.199999999999989</v>
      </c>
      <c r="I125" s="18">
        <v>1</v>
      </c>
      <c r="J125" s="18" t="s">
        <v>326</v>
      </c>
    </row>
    <row r="126" spans="1:10" s="1" customFormat="1" ht="38.049999999999997" customHeight="1">
      <c r="A126" s="12" t="s">
        <v>327</v>
      </c>
      <c r="B126" s="3" t="s">
        <v>328</v>
      </c>
      <c r="C126" s="3" t="s">
        <v>84</v>
      </c>
      <c r="D126" s="2">
        <v>82.9</v>
      </c>
      <c r="E126" s="19">
        <f>D126/2</f>
        <v>41.45</v>
      </c>
      <c r="F126" s="9">
        <v>66.400000000000006</v>
      </c>
      <c r="G126" s="11">
        <f>F126*0.5</f>
        <v>33.200000000000003</v>
      </c>
      <c r="H126" s="13">
        <f>E126+G126</f>
        <v>74.650000000000006</v>
      </c>
      <c r="I126" s="18">
        <v>3</v>
      </c>
      <c r="J126" s="18"/>
    </row>
    <row r="127" spans="1:10" s="1" customFormat="1" ht="38.049999999999997" customHeight="1">
      <c r="A127" s="20" t="s">
        <v>373</v>
      </c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s="1" customFormat="1" ht="38.049999999999997" customHeight="1">
      <c r="A128" s="6" t="s">
        <v>221</v>
      </c>
      <c r="B128" s="7" t="s">
        <v>1</v>
      </c>
      <c r="C128" s="7" t="s">
        <v>0</v>
      </c>
      <c r="D128" s="8" t="s">
        <v>222</v>
      </c>
      <c r="E128" s="8" t="s">
        <v>223</v>
      </c>
      <c r="F128" s="8" t="s">
        <v>224</v>
      </c>
      <c r="G128" s="8" t="s">
        <v>225</v>
      </c>
      <c r="H128" s="8" t="s">
        <v>226</v>
      </c>
      <c r="I128" s="7" t="s">
        <v>227</v>
      </c>
      <c r="J128" s="7" t="s">
        <v>228</v>
      </c>
    </row>
    <row r="129" spans="1:10" s="1" customFormat="1" ht="38.049999999999997" customHeight="1">
      <c r="A129" s="12" t="s">
        <v>239</v>
      </c>
      <c r="B129" s="3" t="s">
        <v>188</v>
      </c>
      <c r="C129" s="3" t="s">
        <v>85</v>
      </c>
      <c r="D129" s="2">
        <v>86.4</v>
      </c>
      <c r="E129" s="19">
        <f>D129/2</f>
        <v>43.2</v>
      </c>
      <c r="F129" s="9">
        <v>79</v>
      </c>
      <c r="G129" s="11">
        <f>F129*0.5</f>
        <v>39.5</v>
      </c>
      <c r="H129" s="13">
        <f>E129+G129</f>
        <v>82.7</v>
      </c>
      <c r="I129" s="18">
        <v>2</v>
      </c>
      <c r="J129" s="18"/>
    </row>
    <row r="130" spans="1:10" s="1" customFormat="1" ht="38.049999999999997" customHeight="1">
      <c r="A130" s="12" t="s">
        <v>329</v>
      </c>
      <c r="B130" s="3" t="s">
        <v>189</v>
      </c>
      <c r="C130" s="3" t="s">
        <v>86</v>
      </c>
      <c r="D130" s="2">
        <v>81.5</v>
      </c>
      <c r="E130" s="19">
        <f>D130/2</f>
        <v>40.75</v>
      </c>
      <c r="F130" s="9">
        <v>86</v>
      </c>
      <c r="G130" s="11">
        <f>F130*0.5</f>
        <v>43</v>
      </c>
      <c r="H130" s="13">
        <f>E130+G130</f>
        <v>83.75</v>
      </c>
      <c r="I130" s="18">
        <v>1</v>
      </c>
      <c r="J130" s="18" t="s">
        <v>330</v>
      </c>
    </row>
    <row r="131" spans="1:10" s="1" customFormat="1" ht="38.049999999999997" customHeight="1">
      <c r="A131" s="12" t="s">
        <v>331</v>
      </c>
      <c r="B131" s="3" t="s">
        <v>2</v>
      </c>
      <c r="C131" s="3" t="s">
        <v>87</v>
      </c>
      <c r="D131" s="2">
        <v>80.599999999999994</v>
      </c>
      <c r="E131" s="19">
        <f>D131/2</f>
        <v>40.299999999999997</v>
      </c>
      <c r="F131" s="9">
        <v>0</v>
      </c>
      <c r="G131" s="11">
        <f>F131*0.5</f>
        <v>0</v>
      </c>
      <c r="H131" s="13">
        <f>E131+G131</f>
        <v>40.299999999999997</v>
      </c>
      <c r="I131" s="18">
        <v>3</v>
      </c>
      <c r="J131" s="18"/>
    </row>
    <row r="132" spans="1:10" s="1" customFormat="1" ht="38.049999999999997" customHeight="1">
      <c r="A132" s="20" t="s">
        <v>374</v>
      </c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s="1" customFormat="1" ht="38.049999999999997" customHeight="1">
      <c r="A133" s="6" t="s">
        <v>221</v>
      </c>
      <c r="B133" s="7" t="s">
        <v>1</v>
      </c>
      <c r="C133" s="7" t="s">
        <v>0</v>
      </c>
      <c r="D133" s="8" t="s">
        <v>222</v>
      </c>
      <c r="E133" s="8" t="s">
        <v>223</v>
      </c>
      <c r="F133" s="8" t="s">
        <v>224</v>
      </c>
      <c r="G133" s="8" t="s">
        <v>225</v>
      </c>
      <c r="H133" s="8" t="s">
        <v>226</v>
      </c>
      <c r="I133" s="7" t="s">
        <v>227</v>
      </c>
      <c r="J133" s="7" t="s">
        <v>228</v>
      </c>
    </row>
    <row r="134" spans="1:10" s="1" customFormat="1" ht="38.049999999999997" customHeight="1">
      <c r="A134" s="12" t="s">
        <v>249</v>
      </c>
      <c r="B134" s="3" t="s">
        <v>190</v>
      </c>
      <c r="C134" s="3" t="s">
        <v>88</v>
      </c>
      <c r="D134" s="2">
        <v>84.3</v>
      </c>
      <c r="E134" s="19">
        <f>D134/2</f>
        <v>42.15</v>
      </c>
      <c r="F134" s="9">
        <v>0</v>
      </c>
      <c r="G134" s="11">
        <f>F134*0.5</f>
        <v>0</v>
      </c>
      <c r="H134" s="13">
        <f>E134+G134</f>
        <v>42.15</v>
      </c>
      <c r="I134" s="18">
        <v>3</v>
      </c>
      <c r="J134" s="18"/>
    </row>
    <row r="135" spans="1:10" s="1" customFormat="1" ht="38.049999999999997" customHeight="1">
      <c r="A135" s="12" t="s">
        <v>332</v>
      </c>
      <c r="B135" s="3" t="s">
        <v>191</v>
      </c>
      <c r="C135" s="3" t="s">
        <v>89</v>
      </c>
      <c r="D135" s="2">
        <v>82.8</v>
      </c>
      <c r="E135" s="19">
        <f>D135/2</f>
        <v>41.4</v>
      </c>
      <c r="F135" s="9">
        <v>82.2</v>
      </c>
      <c r="G135" s="11">
        <f>F135*0.5</f>
        <v>41.1</v>
      </c>
      <c r="H135" s="13">
        <f>E135+G135</f>
        <v>82.5</v>
      </c>
      <c r="I135" s="18">
        <v>1</v>
      </c>
      <c r="J135" s="18" t="s">
        <v>333</v>
      </c>
    </row>
    <row r="136" spans="1:10" s="1" customFormat="1" ht="38.049999999999997" customHeight="1">
      <c r="A136" s="12" t="s">
        <v>334</v>
      </c>
      <c r="B136" s="3" t="s">
        <v>192</v>
      </c>
      <c r="C136" s="3" t="s">
        <v>90</v>
      </c>
      <c r="D136" s="2">
        <v>81.5</v>
      </c>
      <c r="E136" s="19">
        <f>D136/2</f>
        <v>40.75</v>
      </c>
      <c r="F136" s="9">
        <v>62.2</v>
      </c>
      <c r="G136" s="11">
        <f>F136*0.5</f>
        <v>31.1</v>
      </c>
      <c r="H136" s="13">
        <f>E136+G136</f>
        <v>71.849999999999994</v>
      </c>
      <c r="I136" s="18">
        <v>2</v>
      </c>
      <c r="J136" s="18"/>
    </row>
    <row r="137" spans="1:10" s="1" customFormat="1" ht="38.049999999999997" customHeight="1">
      <c r="A137" s="12" t="s">
        <v>335</v>
      </c>
      <c r="B137" s="3" t="s">
        <v>4</v>
      </c>
      <c r="C137" s="3" t="s">
        <v>91</v>
      </c>
      <c r="D137" s="2">
        <v>81.5</v>
      </c>
      <c r="E137" s="19">
        <f>D137/2</f>
        <v>40.75</v>
      </c>
      <c r="F137" s="9">
        <v>0</v>
      </c>
      <c r="G137" s="11">
        <f>F137*0.5</f>
        <v>0</v>
      </c>
      <c r="H137" s="13">
        <f>E137+G137</f>
        <v>40.75</v>
      </c>
      <c r="I137" s="18">
        <v>4</v>
      </c>
      <c r="J137" s="18"/>
    </row>
    <row r="138" spans="1:10" s="1" customFormat="1" ht="38.049999999999997" customHeight="1">
      <c r="A138" s="20" t="s">
        <v>375</v>
      </c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s="1" customFormat="1" ht="38.049999999999997" customHeight="1">
      <c r="A139" s="6" t="s">
        <v>221</v>
      </c>
      <c r="B139" s="7" t="s">
        <v>1</v>
      </c>
      <c r="C139" s="7" t="s">
        <v>0</v>
      </c>
      <c r="D139" s="8" t="s">
        <v>222</v>
      </c>
      <c r="E139" s="8" t="s">
        <v>223</v>
      </c>
      <c r="F139" s="8" t="s">
        <v>224</v>
      </c>
      <c r="G139" s="8" t="s">
        <v>225</v>
      </c>
      <c r="H139" s="8" t="s">
        <v>226</v>
      </c>
      <c r="I139" s="7" t="s">
        <v>227</v>
      </c>
      <c r="J139" s="7" t="s">
        <v>228</v>
      </c>
    </row>
    <row r="140" spans="1:10" s="1" customFormat="1" ht="38.049999999999997" customHeight="1">
      <c r="A140" s="12" t="s">
        <v>231</v>
      </c>
      <c r="B140" s="3" t="s">
        <v>193</v>
      </c>
      <c r="C140" s="3" t="s">
        <v>92</v>
      </c>
      <c r="D140" s="2">
        <v>71.5</v>
      </c>
      <c r="E140" s="19">
        <f>D140/2</f>
        <v>35.75</v>
      </c>
      <c r="F140" s="9">
        <v>83</v>
      </c>
      <c r="G140" s="11">
        <f>F140*0.5</f>
        <v>41.5</v>
      </c>
      <c r="H140" s="13">
        <f>E140+G140</f>
        <v>77.25</v>
      </c>
      <c r="I140" s="18">
        <v>1</v>
      </c>
      <c r="J140" s="18" t="s">
        <v>232</v>
      </c>
    </row>
    <row r="141" spans="1:10" s="1" customFormat="1" ht="38.049999999999997" customHeight="1">
      <c r="A141" s="20" t="s">
        <v>336</v>
      </c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s="1" customFormat="1" ht="38.049999999999997" customHeight="1">
      <c r="A142" s="6" t="s">
        <v>221</v>
      </c>
      <c r="B142" s="7" t="s">
        <v>1</v>
      </c>
      <c r="C142" s="7" t="s">
        <v>0</v>
      </c>
      <c r="D142" s="8" t="s">
        <v>222</v>
      </c>
      <c r="E142" s="8" t="s">
        <v>223</v>
      </c>
      <c r="F142" s="8" t="s">
        <v>224</v>
      </c>
      <c r="G142" s="8" t="s">
        <v>225</v>
      </c>
      <c r="H142" s="8" t="s">
        <v>226</v>
      </c>
      <c r="I142" s="7" t="s">
        <v>227</v>
      </c>
      <c r="J142" s="7" t="s">
        <v>228</v>
      </c>
    </row>
    <row r="143" spans="1:10" s="1" customFormat="1" ht="38.049999999999997" customHeight="1">
      <c r="A143" s="12" t="s">
        <v>231</v>
      </c>
      <c r="B143" s="3" t="s">
        <v>194</v>
      </c>
      <c r="C143" s="3" t="s">
        <v>93</v>
      </c>
      <c r="D143" s="2">
        <v>84.1</v>
      </c>
      <c r="E143" s="13">
        <f>D143/2</f>
        <v>42.05</v>
      </c>
      <c r="F143" s="9">
        <v>78.2</v>
      </c>
      <c r="G143" s="11">
        <f>F143*0.5</f>
        <v>39.1</v>
      </c>
      <c r="H143" s="13">
        <f>E143+G143</f>
        <v>81.150000000000006</v>
      </c>
      <c r="I143" s="18">
        <v>1</v>
      </c>
      <c r="J143" s="18" t="s">
        <v>337</v>
      </c>
    </row>
    <row r="144" spans="1:10" s="1" customFormat="1" ht="38.049999999999997" customHeight="1">
      <c r="A144" s="20" t="s">
        <v>376</v>
      </c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s="1" customFormat="1" ht="38.049999999999997" customHeight="1">
      <c r="A145" s="6" t="s">
        <v>221</v>
      </c>
      <c r="B145" s="7" t="s">
        <v>1</v>
      </c>
      <c r="C145" s="7" t="s">
        <v>0</v>
      </c>
      <c r="D145" s="8" t="s">
        <v>222</v>
      </c>
      <c r="E145" s="8" t="s">
        <v>223</v>
      </c>
      <c r="F145" s="8" t="s">
        <v>224</v>
      </c>
      <c r="G145" s="8" t="s">
        <v>225</v>
      </c>
      <c r="H145" s="8" t="s">
        <v>226</v>
      </c>
      <c r="I145" s="7" t="s">
        <v>227</v>
      </c>
      <c r="J145" s="7" t="s">
        <v>228</v>
      </c>
    </row>
    <row r="146" spans="1:10" s="1" customFormat="1" ht="38.049999999999997" customHeight="1">
      <c r="A146" s="12" t="s">
        <v>231</v>
      </c>
      <c r="B146" s="3" t="s">
        <v>195</v>
      </c>
      <c r="C146" s="3" t="s">
        <v>94</v>
      </c>
      <c r="D146" s="2">
        <v>83.9</v>
      </c>
      <c r="E146" s="19">
        <f>D146/2</f>
        <v>41.95</v>
      </c>
      <c r="F146" s="9">
        <v>79</v>
      </c>
      <c r="G146" s="11">
        <f>F146*0.5</f>
        <v>39.5</v>
      </c>
      <c r="H146" s="13">
        <f>E146+G146</f>
        <v>81.45</v>
      </c>
      <c r="I146" s="18">
        <v>2</v>
      </c>
      <c r="J146" s="18"/>
    </row>
    <row r="147" spans="1:10" s="1" customFormat="1" ht="38.049999999999997" customHeight="1">
      <c r="A147" s="12" t="s">
        <v>338</v>
      </c>
      <c r="B147" s="3" t="s">
        <v>196</v>
      </c>
      <c r="C147" s="3" t="s">
        <v>95</v>
      </c>
      <c r="D147" s="2">
        <v>82.6</v>
      </c>
      <c r="E147" s="19">
        <f>D147/2</f>
        <v>41.3</v>
      </c>
      <c r="F147" s="9">
        <v>0</v>
      </c>
      <c r="G147" s="11">
        <f>F147*0.5</f>
        <v>0</v>
      </c>
      <c r="H147" s="13">
        <f>E147+G147</f>
        <v>41.3</v>
      </c>
      <c r="I147" s="18">
        <v>3</v>
      </c>
      <c r="J147" s="18"/>
    </row>
    <row r="148" spans="1:10" s="1" customFormat="1" ht="38.049999999999997" customHeight="1">
      <c r="A148" s="12" t="s">
        <v>339</v>
      </c>
      <c r="B148" s="3" t="s">
        <v>197</v>
      </c>
      <c r="C148" s="3" t="s">
        <v>96</v>
      </c>
      <c r="D148" s="2">
        <v>80</v>
      </c>
      <c r="E148" s="19">
        <f>D148/2</f>
        <v>40</v>
      </c>
      <c r="F148" s="9">
        <v>85</v>
      </c>
      <c r="G148" s="11">
        <f>F148*0.5</f>
        <v>42.5</v>
      </c>
      <c r="H148" s="13">
        <f>E148+G148</f>
        <v>82.5</v>
      </c>
      <c r="I148" s="18">
        <v>1</v>
      </c>
      <c r="J148" s="18" t="s">
        <v>340</v>
      </c>
    </row>
    <row r="149" spans="1:10" s="1" customFormat="1" ht="38.049999999999997" customHeight="1">
      <c r="A149" s="20" t="s">
        <v>377</v>
      </c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1:10" s="1" customFormat="1" ht="38.049999999999997" customHeight="1">
      <c r="A150" s="6" t="s">
        <v>221</v>
      </c>
      <c r="B150" s="7" t="s">
        <v>1</v>
      </c>
      <c r="C150" s="7" t="s">
        <v>0</v>
      </c>
      <c r="D150" s="8" t="s">
        <v>222</v>
      </c>
      <c r="E150" s="8" t="s">
        <v>223</v>
      </c>
      <c r="F150" s="8" t="s">
        <v>224</v>
      </c>
      <c r="G150" s="8" t="s">
        <v>225</v>
      </c>
      <c r="H150" s="8" t="s">
        <v>226</v>
      </c>
      <c r="I150" s="7" t="s">
        <v>227</v>
      </c>
      <c r="J150" s="7" t="s">
        <v>228</v>
      </c>
    </row>
    <row r="151" spans="1:10" s="1" customFormat="1" ht="38.049999999999997" customHeight="1">
      <c r="A151" s="12" t="s">
        <v>231</v>
      </c>
      <c r="B151" s="3" t="s">
        <v>198</v>
      </c>
      <c r="C151" s="3" t="s">
        <v>97</v>
      </c>
      <c r="D151" s="2">
        <v>75.099999999999994</v>
      </c>
      <c r="E151" s="19">
        <f>D151/2</f>
        <v>37.549999999999997</v>
      </c>
      <c r="F151" s="9">
        <v>78.400000000000006</v>
      </c>
      <c r="G151" s="11">
        <f>F151*0.5</f>
        <v>39.200000000000003</v>
      </c>
      <c r="H151" s="13">
        <f>E151+G151</f>
        <v>76.75</v>
      </c>
      <c r="I151" s="18">
        <v>1</v>
      </c>
      <c r="J151" s="18" t="s">
        <v>232</v>
      </c>
    </row>
    <row r="152" spans="1:10" s="1" customFormat="1" ht="38.049999999999997" customHeight="1">
      <c r="A152" s="12" t="s">
        <v>268</v>
      </c>
      <c r="B152" s="3" t="s">
        <v>199</v>
      </c>
      <c r="C152" s="3" t="s">
        <v>98</v>
      </c>
      <c r="D152" s="2">
        <v>69.8</v>
      </c>
      <c r="E152" s="19">
        <f>D152/2</f>
        <v>34.9</v>
      </c>
      <c r="F152" s="9">
        <v>78</v>
      </c>
      <c r="G152" s="11">
        <f>F152*0.5</f>
        <v>39</v>
      </c>
      <c r="H152" s="13">
        <f>E152+G152</f>
        <v>73.900000000000006</v>
      </c>
      <c r="I152" s="18">
        <v>2</v>
      </c>
      <c r="J152" s="18"/>
    </row>
    <row r="153" spans="1:10" s="1" customFormat="1" ht="38.049999999999997" customHeight="1">
      <c r="A153" s="12" t="s">
        <v>341</v>
      </c>
      <c r="B153" s="3" t="s">
        <v>200</v>
      </c>
      <c r="C153" s="3" t="s">
        <v>99</v>
      </c>
      <c r="D153" s="2">
        <v>56.3</v>
      </c>
      <c r="E153" s="19">
        <f>D153/2</f>
        <v>28.15</v>
      </c>
      <c r="F153" s="9">
        <v>71</v>
      </c>
      <c r="G153" s="11">
        <f>F153*0.5</f>
        <v>35.5</v>
      </c>
      <c r="H153" s="13">
        <f>E153+G153</f>
        <v>63.65</v>
      </c>
      <c r="I153" s="18">
        <v>3</v>
      </c>
      <c r="J153" s="18"/>
    </row>
    <row r="154" spans="1:10" s="1" customFormat="1" ht="38.049999999999997" customHeight="1">
      <c r="A154" s="20" t="s">
        <v>342</v>
      </c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s="1" customFormat="1" ht="38.049999999999997" customHeight="1">
      <c r="A155" s="6" t="s">
        <v>221</v>
      </c>
      <c r="B155" s="7" t="s">
        <v>1</v>
      </c>
      <c r="C155" s="7" t="s">
        <v>0</v>
      </c>
      <c r="D155" s="8" t="s">
        <v>222</v>
      </c>
      <c r="E155" s="8" t="s">
        <v>223</v>
      </c>
      <c r="F155" s="8" t="s">
        <v>224</v>
      </c>
      <c r="G155" s="8" t="s">
        <v>225</v>
      </c>
      <c r="H155" s="8" t="s">
        <v>226</v>
      </c>
      <c r="I155" s="7" t="s">
        <v>227</v>
      </c>
      <c r="J155" s="7" t="s">
        <v>228</v>
      </c>
    </row>
    <row r="156" spans="1:10" s="1" customFormat="1" ht="38.049999999999997" customHeight="1">
      <c r="A156" s="12" t="s">
        <v>249</v>
      </c>
      <c r="B156" s="3" t="s">
        <v>201</v>
      </c>
      <c r="C156" s="3" t="s">
        <v>100</v>
      </c>
      <c r="D156" s="2">
        <v>82.6</v>
      </c>
      <c r="E156" s="19">
        <f>D156/2</f>
        <v>41.3</v>
      </c>
      <c r="F156" s="9">
        <v>0</v>
      </c>
      <c r="G156" s="11">
        <f>F156*0.5</f>
        <v>0</v>
      </c>
      <c r="H156" s="13">
        <f>E156+G156</f>
        <v>41.3</v>
      </c>
      <c r="I156" s="18">
        <v>3</v>
      </c>
      <c r="J156" s="18"/>
    </row>
    <row r="157" spans="1:10" s="1" customFormat="1" ht="38.049999999999997" customHeight="1">
      <c r="A157" s="12" t="s">
        <v>231</v>
      </c>
      <c r="B157" s="3" t="s">
        <v>202</v>
      </c>
      <c r="C157" s="3" t="s">
        <v>101</v>
      </c>
      <c r="D157" s="2">
        <v>81.400000000000006</v>
      </c>
      <c r="E157" s="19">
        <f>D157/2</f>
        <v>40.700000000000003</v>
      </c>
      <c r="F157" s="9">
        <v>83.8</v>
      </c>
      <c r="G157" s="11">
        <f>F157*0.5</f>
        <v>41.9</v>
      </c>
      <c r="H157" s="13">
        <f>E157+G157</f>
        <v>82.6</v>
      </c>
      <c r="I157" s="18">
        <v>1</v>
      </c>
      <c r="J157" s="18" t="s">
        <v>343</v>
      </c>
    </row>
    <row r="158" spans="1:10" s="1" customFormat="1" ht="38.049999999999997" customHeight="1">
      <c r="A158" s="12" t="s">
        <v>325</v>
      </c>
      <c r="B158" s="3" t="s">
        <v>203</v>
      </c>
      <c r="C158" s="3" t="s">
        <v>102</v>
      </c>
      <c r="D158" s="2">
        <v>80.400000000000006</v>
      </c>
      <c r="E158" s="19">
        <f>D158/2</f>
        <v>40.200000000000003</v>
      </c>
      <c r="F158" s="9">
        <v>81.599999999999994</v>
      </c>
      <c r="G158" s="11">
        <f>F158*0.5</f>
        <v>40.799999999999997</v>
      </c>
      <c r="H158" s="13">
        <f>E158+G158</f>
        <v>81</v>
      </c>
      <c r="I158" s="18">
        <v>2</v>
      </c>
      <c r="J158" s="18"/>
    </row>
    <row r="159" spans="1:10" s="1" customFormat="1" ht="38.049999999999997" customHeight="1">
      <c r="A159" s="20" t="s">
        <v>378</v>
      </c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0" s="1" customFormat="1" ht="38.049999999999997" customHeight="1">
      <c r="A160" s="6" t="s">
        <v>221</v>
      </c>
      <c r="B160" s="7" t="s">
        <v>1</v>
      </c>
      <c r="C160" s="7" t="s">
        <v>0</v>
      </c>
      <c r="D160" s="8" t="s">
        <v>222</v>
      </c>
      <c r="E160" s="8" t="s">
        <v>223</v>
      </c>
      <c r="F160" s="8" t="s">
        <v>224</v>
      </c>
      <c r="G160" s="8" t="s">
        <v>225</v>
      </c>
      <c r="H160" s="8" t="s">
        <v>226</v>
      </c>
      <c r="I160" s="7" t="s">
        <v>227</v>
      </c>
      <c r="J160" s="7" t="s">
        <v>228</v>
      </c>
    </row>
    <row r="161" spans="1:10" s="1" customFormat="1" ht="38.049999999999997" customHeight="1">
      <c r="A161" s="12" t="s">
        <v>249</v>
      </c>
      <c r="B161" s="3" t="s">
        <v>204</v>
      </c>
      <c r="C161" s="3" t="s">
        <v>103</v>
      </c>
      <c r="D161" s="2">
        <v>85</v>
      </c>
      <c r="E161" s="19">
        <f>D161/2</f>
        <v>42.5</v>
      </c>
      <c r="F161" s="9">
        <v>0</v>
      </c>
      <c r="G161" s="11">
        <f>F161*0.5</f>
        <v>0</v>
      </c>
      <c r="H161" s="13">
        <f>E161+G161</f>
        <v>42.5</v>
      </c>
      <c r="I161" s="18">
        <v>3</v>
      </c>
      <c r="J161" s="18"/>
    </row>
    <row r="162" spans="1:10" s="1" customFormat="1" ht="38.049999999999997" customHeight="1">
      <c r="A162" s="12" t="s">
        <v>344</v>
      </c>
      <c r="B162" s="3" t="s">
        <v>205</v>
      </c>
      <c r="C162" s="3" t="s">
        <v>104</v>
      </c>
      <c r="D162" s="2">
        <v>72.8</v>
      </c>
      <c r="E162" s="19">
        <f>D162/2</f>
        <v>36.4</v>
      </c>
      <c r="F162" s="9">
        <v>77.8</v>
      </c>
      <c r="G162" s="11">
        <f>F162*0.5</f>
        <v>38.9</v>
      </c>
      <c r="H162" s="13">
        <f>E162+G162</f>
        <v>75.3</v>
      </c>
      <c r="I162" s="18">
        <v>2</v>
      </c>
      <c r="J162" s="18"/>
    </row>
    <row r="163" spans="1:10" s="1" customFormat="1" ht="38.049999999999997" customHeight="1">
      <c r="A163" s="12" t="s">
        <v>345</v>
      </c>
      <c r="B163" s="3" t="s">
        <v>206</v>
      </c>
      <c r="C163" s="3" t="s">
        <v>105</v>
      </c>
      <c r="D163" s="2">
        <v>71.5</v>
      </c>
      <c r="E163" s="19">
        <f>D163/2</f>
        <v>35.75</v>
      </c>
      <c r="F163" s="9">
        <v>84.4</v>
      </c>
      <c r="G163" s="11">
        <f>F163*0.5</f>
        <v>42.2</v>
      </c>
      <c r="H163" s="13">
        <f>E163+G163</f>
        <v>77.95</v>
      </c>
      <c r="I163" s="18">
        <v>1</v>
      </c>
      <c r="J163" s="18" t="s">
        <v>346</v>
      </c>
    </row>
    <row r="164" spans="1:10" s="1" customFormat="1" ht="38.049999999999997" customHeight="1">
      <c r="A164" s="20" t="s">
        <v>379</v>
      </c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s="1" customFormat="1" ht="38.049999999999997" customHeight="1">
      <c r="A165" s="6" t="s">
        <v>221</v>
      </c>
      <c r="B165" s="7" t="s">
        <v>1</v>
      </c>
      <c r="C165" s="7" t="s">
        <v>0</v>
      </c>
      <c r="D165" s="8" t="s">
        <v>222</v>
      </c>
      <c r="E165" s="8" t="s">
        <v>223</v>
      </c>
      <c r="F165" s="8" t="s">
        <v>224</v>
      </c>
      <c r="G165" s="8" t="s">
        <v>225</v>
      </c>
      <c r="H165" s="8" t="s">
        <v>226</v>
      </c>
      <c r="I165" s="7" t="s">
        <v>227</v>
      </c>
      <c r="J165" s="7" t="s">
        <v>228</v>
      </c>
    </row>
    <row r="166" spans="1:10" s="1" customFormat="1" ht="38.049999999999997" customHeight="1">
      <c r="A166" s="12" t="s">
        <v>231</v>
      </c>
      <c r="B166" s="3" t="s">
        <v>207</v>
      </c>
      <c r="C166" s="3" t="s">
        <v>106</v>
      </c>
      <c r="D166" s="2">
        <v>57.3</v>
      </c>
      <c r="E166" s="19">
        <f>D166/2</f>
        <v>28.65</v>
      </c>
      <c r="F166" s="9">
        <v>75.599999999999994</v>
      </c>
      <c r="G166" s="11">
        <f>F166*0.5</f>
        <v>37.799999999999997</v>
      </c>
      <c r="H166" s="13">
        <f>E166+G166</f>
        <v>66.449999999999989</v>
      </c>
      <c r="I166" s="18">
        <v>1</v>
      </c>
      <c r="J166" s="18" t="s">
        <v>347</v>
      </c>
    </row>
    <row r="167" spans="1:10" s="1" customFormat="1" ht="38.049999999999997" customHeight="1">
      <c r="A167" s="20" t="s">
        <v>380</v>
      </c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0" s="1" customFormat="1" ht="38.049999999999997" customHeight="1">
      <c r="A168" s="6" t="s">
        <v>221</v>
      </c>
      <c r="B168" s="7" t="s">
        <v>1</v>
      </c>
      <c r="C168" s="7" t="s">
        <v>0</v>
      </c>
      <c r="D168" s="8" t="s">
        <v>222</v>
      </c>
      <c r="E168" s="8" t="s">
        <v>223</v>
      </c>
      <c r="F168" s="8" t="s">
        <v>224</v>
      </c>
      <c r="G168" s="8" t="s">
        <v>225</v>
      </c>
      <c r="H168" s="8" t="s">
        <v>226</v>
      </c>
      <c r="I168" s="7" t="s">
        <v>227</v>
      </c>
      <c r="J168" s="7" t="s">
        <v>228</v>
      </c>
    </row>
    <row r="169" spans="1:10" s="1" customFormat="1" ht="38.049999999999997" customHeight="1">
      <c r="A169" s="12" t="s">
        <v>231</v>
      </c>
      <c r="B169" s="3" t="s">
        <v>208</v>
      </c>
      <c r="C169" s="3" t="s">
        <v>107</v>
      </c>
      <c r="D169" s="2">
        <v>76.900000000000006</v>
      </c>
      <c r="E169" s="19">
        <f>D169/2</f>
        <v>38.450000000000003</v>
      </c>
      <c r="F169" s="9">
        <v>76.599999999999994</v>
      </c>
      <c r="G169" s="11">
        <f>F169*0.5</f>
        <v>38.299999999999997</v>
      </c>
      <c r="H169" s="13">
        <f>E169+G169</f>
        <v>76.75</v>
      </c>
      <c r="I169" s="18">
        <v>1</v>
      </c>
      <c r="J169" s="18" t="s">
        <v>348</v>
      </c>
    </row>
    <row r="170" spans="1:10" s="1" customFormat="1" ht="38.049999999999997" customHeight="1">
      <c r="A170" s="12" t="s">
        <v>349</v>
      </c>
      <c r="B170" s="3" t="s">
        <v>209</v>
      </c>
      <c r="C170" s="3" t="s">
        <v>108</v>
      </c>
      <c r="D170" s="2">
        <v>73.900000000000006</v>
      </c>
      <c r="E170" s="19">
        <f>D170/2</f>
        <v>36.950000000000003</v>
      </c>
      <c r="F170" s="9">
        <v>74.400000000000006</v>
      </c>
      <c r="G170" s="11">
        <f>F170*0.5</f>
        <v>37.200000000000003</v>
      </c>
      <c r="H170" s="13">
        <f>E170+G170</f>
        <v>74.150000000000006</v>
      </c>
      <c r="I170" s="18">
        <v>2</v>
      </c>
      <c r="J170" s="18" t="s">
        <v>350</v>
      </c>
    </row>
    <row r="171" spans="1:10" s="1" customFormat="1" ht="38.049999999999997" customHeight="1">
      <c r="A171" s="12" t="s">
        <v>351</v>
      </c>
      <c r="B171" s="3" t="s">
        <v>7</v>
      </c>
      <c r="C171" s="3" t="s">
        <v>109</v>
      </c>
      <c r="D171" s="2">
        <v>61</v>
      </c>
      <c r="E171" s="19">
        <f>D171/2</f>
        <v>30.5</v>
      </c>
      <c r="F171" s="9">
        <v>69.400000000000006</v>
      </c>
      <c r="G171" s="11">
        <f>F171*0.5</f>
        <v>34.700000000000003</v>
      </c>
      <c r="H171" s="13">
        <f>E171+G171</f>
        <v>65.2</v>
      </c>
      <c r="I171" s="18">
        <v>3</v>
      </c>
      <c r="J171" s="18"/>
    </row>
    <row r="172" spans="1:10" s="1" customFormat="1" ht="38.049999999999997" customHeight="1">
      <c r="A172" s="12" t="s">
        <v>352</v>
      </c>
      <c r="B172" s="3" t="s">
        <v>210</v>
      </c>
      <c r="C172" s="3" t="s">
        <v>110</v>
      </c>
      <c r="D172" s="2">
        <v>46.2</v>
      </c>
      <c r="E172" s="19">
        <f>D172/2</f>
        <v>23.1</v>
      </c>
      <c r="F172" s="9">
        <v>69.2</v>
      </c>
      <c r="G172" s="11">
        <f>F172*0.5</f>
        <v>34.6</v>
      </c>
      <c r="H172" s="13">
        <f>E172+G172</f>
        <v>57.7</v>
      </c>
      <c r="I172" s="18">
        <v>4</v>
      </c>
      <c r="J172" s="18"/>
    </row>
    <row r="173" spans="1:10" s="1" customFormat="1" ht="38.049999999999997" customHeight="1">
      <c r="A173" s="12" t="s">
        <v>353</v>
      </c>
      <c r="B173" s="3" t="s">
        <v>211</v>
      </c>
      <c r="C173" s="3" t="s">
        <v>111</v>
      </c>
      <c r="D173" s="2">
        <v>39.9</v>
      </c>
      <c r="E173" s="19">
        <f>D173/2</f>
        <v>19.95</v>
      </c>
      <c r="F173" s="9">
        <v>0</v>
      </c>
      <c r="G173" s="11">
        <f>F173*0.5</f>
        <v>0</v>
      </c>
      <c r="H173" s="13">
        <f>E173+G173</f>
        <v>19.95</v>
      </c>
      <c r="I173" s="18">
        <v>5</v>
      </c>
      <c r="J173" s="18"/>
    </row>
    <row r="174" spans="1:10" s="1" customFormat="1" ht="38.049999999999997" customHeight="1">
      <c r="A174" s="20" t="s">
        <v>381</v>
      </c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s="1" customFormat="1" ht="38.049999999999997" customHeight="1">
      <c r="A175" s="6" t="s">
        <v>221</v>
      </c>
      <c r="B175" s="7" t="s">
        <v>1</v>
      </c>
      <c r="C175" s="7" t="s">
        <v>0</v>
      </c>
      <c r="D175" s="8" t="s">
        <v>222</v>
      </c>
      <c r="E175" s="8" t="s">
        <v>223</v>
      </c>
      <c r="F175" s="8" t="s">
        <v>224</v>
      </c>
      <c r="G175" s="8" t="s">
        <v>225</v>
      </c>
      <c r="H175" s="8" t="s">
        <v>226</v>
      </c>
      <c r="I175" s="7" t="s">
        <v>227</v>
      </c>
      <c r="J175" s="7" t="s">
        <v>228</v>
      </c>
    </row>
    <row r="176" spans="1:10" s="1" customFormat="1" ht="38.049999999999997" customHeight="1">
      <c r="A176" s="12" t="s">
        <v>263</v>
      </c>
      <c r="B176" s="3" t="s">
        <v>212</v>
      </c>
      <c r="C176" s="3" t="s">
        <v>112</v>
      </c>
      <c r="D176" s="2">
        <v>86.4</v>
      </c>
      <c r="E176" s="19">
        <f t="shared" ref="E176:E181" si="3">D176/2</f>
        <v>43.2</v>
      </c>
      <c r="F176" s="9">
        <v>72.599999999999994</v>
      </c>
      <c r="G176" s="11">
        <f t="shared" ref="G176:G181" si="4">F176*0.5</f>
        <v>36.299999999999997</v>
      </c>
      <c r="H176" s="13">
        <f t="shared" ref="H176:H181" si="5">E176+G176</f>
        <v>79.5</v>
      </c>
      <c r="I176" s="18">
        <v>3</v>
      </c>
      <c r="J176" s="18"/>
    </row>
    <row r="177" spans="1:10" s="1" customFormat="1" ht="38.049999999999997" customHeight="1">
      <c r="A177" s="12" t="s">
        <v>354</v>
      </c>
      <c r="B177" s="3" t="s">
        <v>213</v>
      </c>
      <c r="C177" s="3" t="s">
        <v>113</v>
      </c>
      <c r="D177" s="2">
        <v>82.7</v>
      </c>
      <c r="E177" s="19">
        <f t="shared" si="3"/>
        <v>41.35</v>
      </c>
      <c r="F177" s="9">
        <v>82</v>
      </c>
      <c r="G177" s="11">
        <f t="shared" si="4"/>
        <v>41</v>
      </c>
      <c r="H177" s="13">
        <f t="shared" si="5"/>
        <v>82.35</v>
      </c>
      <c r="I177" s="18">
        <v>1</v>
      </c>
      <c r="J177" s="18" t="s">
        <v>355</v>
      </c>
    </row>
    <row r="178" spans="1:10" s="1" customFormat="1" ht="38.049999999999997" customHeight="1">
      <c r="A178" s="12" t="s">
        <v>356</v>
      </c>
      <c r="B178" s="3" t="s">
        <v>214</v>
      </c>
      <c r="C178" s="3" t="s">
        <v>114</v>
      </c>
      <c r="D178" s="2">
        <v>78.8</v>
      </c>
      <c r="E178" s="19">
        <f t="shared" si="3"/>
        <v>39.4</v>
      </c>
      <c r="F178" s="9">
        <v>81.400000000000006</v>
      </c>
      <c r="G178" s="11">
        <f t="shared" si="4"/>
        <v>40.700000000000003</v>
      </c>
      <c r="H178" s="13">
        <f t="shared" si="5"/>
        <v>80.099999999999994</v>
      </c>
      <c r="I178" s="18">
        <v>2</v>
      </c>
      <c r="J178" s="18" t="s">
        <v>357</v>
      </c>
    </row>
    <row r="179" spans="1:10" s="1" customFormat="1" ht="38.049999999999997" customHeight="1">
      <c r="A179" s="12" t="s">
        <v>358</v>
      </c>
      <c r="B179" s="3" t="s">
        <v>215</v>
      </c>
      <c r="C179" s="3" t="s">
        <v>115</v>
      </c>
      <c r="D179" s="2">
        <v>75.3</v>
      </c>
      <c r="E179" s="19">
        <f t="shared" si="3"/>
        <v>37.65</v>
      </c>
      <c r="F179" s="9">
        <v>0</v>
      </c>
      <c r="G179" s="11">
        <f t="shared" si="4"/>
        <v>0</v>
      </c>
      <c r="H179" s="13">
        <f t="shared" si="5"/>
        <v>37.65</v>
      </c>
      <c r="I179" s="18">
        <v>4</v>
      </c>
      <c r="J179" s="18"/>
    </row>
    <row r="180" spans="1:10" s="1" customFormat="1" ht="38.049999999999997" customHeight="1">
      <c r="A180" s="12" t="s">
        <v>359</v>
      </c>
      <c r="B180" s="3" t="s">
        <v>216</v>
      </c>
      <c r="C180" s="3" t="s">
        <v>116</v>
      </c>
      <c r="D180" s="2">
        <v>73.599999999999994</v>
      </c>
      <c r="E180" s="19">
        <f t="shared" si="3"/>
        <v>36.799999999999997</v>
      </c>
      <c r="F180" s="9">
        <v>0</v>
      </c>
      <c r="G180" s="11">
        <f t="shared" si="4"/>
        <v>0</v>
      </c>
      <c r="H180" s="13">
        <f t="shared" si="5"/>
        <v>36.799999999999997</v>
      </c>
      <c r="I180" s="18">
        <v>5</v>
      </c>
      <c r="J180" s="18"/>
    </row>
    <row r="181" spans="1:10" s="1" customFormat="1" ht="38.049999999999997" customHeight="1">
      <c r="A181" s="12" t="s">
        <v>360</v>
      </c>
      <c r="B181" s="3" t="s">
        <v>217</v>
      </c>
      <c r="C181" s="3" t="s">
        <v>361</v>
      </c>
      <c r="D181" s="2">
        <v>72.400000000000006</v>
      </c>
      <c r="E181" s="19">
        <f t="shared" si="3"/>
        <v>36.200000000000003</v>
      </c>
      <c r="F181" s="9">
        <v>0</v>
      </c>
      <c r="G181" s="11">
        <f t="shared" si="4"/>
        <v>0</v>
      </c>
      <c r="H181" s="13">
        <f t="shared" si="5"/>
        <v>36.200000000000003</v>
      </c>
      <c r="I181" s="18">
        <v>6</v>
      </c>
      <c r="J181" s="18"/>
    </row>
    <row r="182" spans="1:10" s="1" customFormat="1" ht="38.049999999999997" customHeight="1">
      <c r="A182" s="20" t="s">
        <v>362</v>
      </c>
      <c r="B182" s="20"/>
      <c r="C182" s="20"/>
      <c r="D182" s="20"/>
      <c r="E182" s="20"/>
      <c r="F182" s="20"/>
      <c r="G182" s="20"/>
      <c r="H182" s="20"/>
      <c r="I182" s="20"/>
      <c r="J182" s="20"/>
    </row>
    <row r="183" spans="1:10" s="1" customFormat="1" ht="38.049999999999997" customHeight="1">
      <c r="A183" s="6" t="s">
        <v>221</v>
      </c>
      <c r="B183" s="7" t="s">
        <v>1</v>
      </c>
      <c r="C183" s="7" t="s">
        <v>0</v>
      </c>
      <c r="D183" s="8" t="s">
        <v>222</v>
      </c>
      <c r="E183" s="8" t="s">
        <v>223</v>
      </c>
      <c r="F183" s="8" t="s">
        <v>224</v>
      </c>
      <c r="G183" s="8" t="s">
        <v>225</v>
      </c>
      <c r="H183" s="8" t="s">
        <v>226</v>
      </c>
      <c r="I183" s="7" t="s">
        <v>227</v>
      </c>
      <c r="J183" s="7" t="s">
        <v>228</v>
      </c>
    </row>
    <row r="184" spans="1:10" s="1" customFormat="1" ht="38.049999999999997" customHeight="1">
      <c r="A184" s="12" t="s">
        <v>239</v>
      </c>
      <c r="B184" s="3" t="s">
        <v>218</v>
      </c>
      <c r="C184" s="3" t="s">
        <v>117</v>
      </c>
      <c r="D184" s="2">
        <v>86.3</v>
      </c>
      <c r="E184" s="19">
        <f>D184/2</f>
        <v>43.15</v>
      </c>
      <c r="F184" s="9">
        <v>80.2</v>
      </c>
      <c r="G184" s="11">
        <f>F184*0.5</f>
        <v>40.1</v>
      </c>
      <c r="H184" s="13">
        <f>E184+G184</f>
        <v>83.25</v>
      </c>
      <c r="I184" s="18">
        <v>2</v>
      </c>
      <c r="J184" s="18"/>
    </row>
    <row r="185" spans="1:10" s="1" customFormat="1" ht="38.049999999999997" customHeight="1">
      <c r="A185" s="12" t="s">
        <v>363</v>
      </c>
      <c r="B185" s="3" t="s">
        <v>219</v>
      </c>
      <c r="C185" s="3" t="s">
        <v>118</v>
      </c>
      <c r="D185" s="2">
        <v>85.2</v>
      </c>
      <c r="E185" s="19">
        <f>D185/2</f>
        <v>42.6</v>
      </c>
      <c r="F185" s="9">
        <v>84.6</v>
      </c>
      <c r="G185" s="11">
        <f>F185*0.5</f>
        <v>42.3</v>
      </c>
      <c r="H185" s="13">
        <f>E185+G185</f>
        <v>84.9</v>
      </c>
      <c r="I185" s="18">
        <v>1</v>
      </c>
      <c r="J185" s="18" t="s">
        <v>364</v>
      </c>
    </row>
    <row r="186" spans="1:10" s="1" customFormat="1" ht="38.049999999999997" customHeight="1">
      <c r="A186" s="12" t="s">
        <v>365</v>
      </c>
      <c r="B186" s="3" t="s">
        <v>220</v>
      </c>
      <c r="C186" s="3" t="s">
        <v>119</v>
      </c>
      <c r="D186" s="2">
        <v>84.2</v>
      </c>
      <c r="E186" s="19">
        <f>D186/2</f>
        <v>42.1</v>
      </c>
      <c r="F186" s="9">
        <v>78</v>
      </c>
      <c r="G186" s="11">
        <f>F186*0.5</f>
        <v>39</v>
      </c>
      <c r="H186" s="13">
        <f>E186+G186</f>
        <v>81.099999999999994</v>
      </c>
      <c r="I186" s="18">
        <v>3</v>
      </c>
      <c r="J186" s="18"/>
    </row>
  </sheetData>
  <autoFilter ref="A3:J44"/>
  <mergeCells count="38">
    <mergeCell ref="A174:J174"/>
    <mergeCell ref="A182:J182"/>
    <mergeCell ref="A144:J144"/>
    <mergeCell ref="A149:J149"/>
    <mergeCell ref="A154:J154"/>
    <mergeCell ref="A159:J159"/>
    <mergeCell ref="A164:J164"/>
    <mergeCell ref="A167:J167"/>
    <mergeCell ref="A141:J141"/>
    <mergeCell ref="A82:J82"/>
    <mergeCell ref="A87:J87"/>
    <mergeCell ref="A94:J94"/>
    <mergeCell ref="A99:J99"/>
    <mergeCell ref="A107:J107"/>
    <mergeCell ref="A112:J112"/>
    <mergeCell ref="A117:J117"/>
    <mergeCell ref="A122:J122"/>
    <mergeCell ref="A127:J127"/>
    <mergeCell ref="A132:J132"/>
    <mergeCell ref="A138:J138"/>
    <mergeCell ref="A77:J77"/>
    <mergeCell ref="A28:J28"/>
    <mergeCell ref="A32:J32"/>
    <mergeCell ref="A36:J36"/>
    <mergeCell ref="A41:J41"/>
    <mergeCell ref="A46:J46"/>
    <mergeCell ref="A49:J49"/>
    <mergeCell ref="A54:J54"/>
    <mergeCell ref="A58:J58"/>
    <mergeCell ref="A63:J63"/>
    <mergeCell ref="A67:J67"/>
    <mergeCell ref="A72:J72"/>
    <mergeCell ref="A23:J23"/>
    <mergeCell ref="A1:J1"/>
    <mergeCell ref="A2:J2"/>
    <mergeCell ref="A9:J9"/>
    <mergeCell ref="A16:J16"/>
    <mergeCell ref="A19:J19"/>
  </mergeCells>
  <phoneticPr fontId="22" type="noConversion"/>
  <conditionalFormatting sqref="G4:G8">
    <cfRule type="duplicateValues" dxfId="0" priority="1"/>
  </conditionalFormatting>
  <pageMargins left="0.35433070866141736" right="0.35433070866141736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</vt:lpstr>
      <vt:lpstr>综合成绩汇总!Print_Titles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/>
  <cp:lastPrinted>2020-10-10T03:27:42Z</cp:lastPrinted>
  <dcterms:created xsi:type="dcterms:W3CDTF">2012-05-09T03:31:10Z</dcterms:created>
  <dcterms:modified xsi:type="dcterms:W3CDTF">2020-10-26T06:23:03Z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