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8_{D1C9F39A-8671-415F-A4C1-B0048F251BCF}" xr6:coauthVersionLast="45" xr6:coauthVersionMax="45" xr10:uidLastSave="{00000000-0000-0000-0000-000000000000}"/>
  <bookViews>
    <workbookView xWindow="-120" yWindow="-120" windowWidth="20730" windowHeight="11160" activeTab="4" xr2:uid="{00000000-000D-0000-FFFF-FFFF00000000}"/>
  </bookViews>
  <sheets>
    <sheet name="原表" sheetId="7" r:id="rId1"/>
    <sheet name="四川" sheetId="1" r:id="rId2"/>
    <sheet name="下载表" sheetId="4" r:id="rId3"/>
    <sheet name="分析" sheetId="5" r:id="rId4"/>
    <sheet name="地市分析" sheetId="6" r:id="rId5"/>
    <sheet name="Sheet1" sheetId="8" r:id="rId6"/>
  </sheets>
  <definedNames>
    <definedName name="_xlnm._FilterDatabase" localSheetId="4" hidden="1">地市分析!$A$1:$G$24</definedName>
    <definedName name="_xlnm._FilterDatabase" localSheetId="3" hidden="1">分析!$A$1:$H$587</definedName>
    <definedName name="_xlnm._FilterDatabase" localSheetId="1" hidden="1">四川!$A$1:$M$603</definedName>
  </definedNames>
  <calcPr calcId="181029"/>
</workbook>
</file>

<file path=xl/calcChain.xml><?xml version="1.0" encoding="utf-8"?>
<calcChain xmlns="http://schemas.openxmlformats.org/spreadsheetml/2006/main">
  <c r="A3" i="8" l="1"/>
  <c r="A4" i="8"/>
  <c r="A5" i="8"/>
  <c r="A6" i="8"/>
  <c r="A7" i="8"/>
  <c r="A8" i="8"/>
  <c r="A9" i="8"/>
  <c r="A10" i="8"/>
  <c r="A11" i="8"/>
  <c r="A12" i="8"/>
  <c r="A13" i="8"/>
  <c r="A14" i="8"/>
  <c r="A15" i="8"/>
  <c r="A16" i="8"/>
  <c r="A17" i="8"/>
  <c r="A18" i="8"/>
  <c r="A19" i="8"/>
  <c r="A20" i="8"/>
  <c r="A21" i="8"/>
  <c r="A22" i="8"/>
  <c r="A23" i="8"/>
  <c r="A24" i="8"/>
  <c r="A2" i="8"/>
  <c r="B2" i="5" l="1"/>
  <c r="B526" i="5"/>
  <c r="C526" i="5"/>
  <c r="C218" i="5" l="1"/>
  <c r="B218" i="5"/>
  <c r="L2" i="1" l="1"/>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B7" i="6"/>
  <c r="B8" i="6"/>
  <c r="F5" i="6"/>
  <c r="K4" i="5" l="1"/>
  <c r="L6" i="4"/>
  <c r="C18" i="6"/>
  <c r="B2" i="6"/>
  <c r="E5" i="6"/>
  <c r="E4" i="6"/>
  <c r="E11" i="6"/>
  <c r="E12" i="6"/>
  <c r="E23" i="6"/>
  <c r="E17" i="6"/>
  <c r="E6" i="6"/>
  <c r="E14" i="6"/>
  <c r="E9" i="6"/>
  <c r="E19" i="6"/>
  <c r="E16" i="6"/>
  <c r="F6" i="8" s="1"/>
  <c r="E10" i="6"/>
  <c r="F12" i="8" s="1"/>
  <c r="E15" i="6"/>
  <c r="F9" i="8" s="1"/>
  <c r="E8" i="6"/>
  <c r="F19" i="8" s="1"/>
  <c r="E3" i="6"/>
  <c r="E20" i="6"/>
  <c r="E13" i="6"/>
  <c r="F4" i="8" s="1"/>
  <c r="E22" i="6"/>
  <c r="E2" i="6"/>
  <c r="F17" i="8" s="1"/>
  <c r="E7" i="6"/>
  <c r="D5" i="6"/>
  <c r="D4" i="6"/>
  <c r="D11" i="6"/>
  <c r="D12" i="6"/>
  <c r="D23" i="6"/>
  <c r="D17" i="6"/>
  <c r="D6" i="6"/>
  <c r="D14" i="6"/>
  <c r="D9" i="6"/>
  <c r="D19" i="6"/>
  <c r="D16" i="6"/>
  <c r="E6" i="8" s="1"/>
  <c r="D10" i="6"/>
  <c r="E12" i="8" s="1"/>
  <c r="D15" i="6"/>
  <c r="E9" i="8" s="1"/>
  <c r="D8" i="6"/>
  <c r="E19" i="8" s="1"/>
  <c r="D3" i="6"/>
  <c r="D20" i="6"/>
  <c r="D13" i="6"/>
  <c r="E4" i="8" s="1"/>
  <c r="D22" i="6"/>
  <c r="D2" i="6"/>
  <c r="D7" i="6"/>
  <c r="C5" i="6"/>
  <c r="C4" i="6"/>
  <c r="C11" i="6"/>
  <c r="C12" i="6"/>
  <c r="C23" i="6"/>
  <c r="C17" i="6"/>
  <c r="C6" i="6"/>
  <c r="C14" i="6"/>
  <c r="C9" i="6"/>
  <c r="D18" i="8" s="1"/>
  <c r="C19" i="6"/>
  <c r="C16" i="6"/>
  <c r="D6" i="8" s="1"/>
  <c r="C10" i="6"/>
  <c r="D12" i="8" s="1"/>
  <c r="C15" i="6"/>
  <c r="D9" i="8" s="1"/>
  <c r="C8" i="6"/>
  <c r="D19" i="8" s="1"/>
  <c r="C3" i="6"/>
  <c r="C20" i="6"/>
  <c r="C13" i="6"/>
  <c r="D4" i="8" s="1"/>
  <c r="C22" i="6"/>
  <c r="C2" i="6"/>
  <c r="C7" i="6"/>
  <c r="B5" i="6"/>
  <c r="B4" i="6"/>
  <c r="B11" i="6"/>
  <c r="B12" i="6"/>
  <c r="C7" i="8" s="1"/>
  <c r="B18" i="6"/>
  <c r="B23" i="6"/>
  <c r="B17" i="6"/>
  <c r="B6" i="6"/>
  <c r="C23" i="8" s="1"/>
  <c r="B14" i="6"/>
  <c r="B9" i="6"/>
  <c r="B19" i="6"/>
  <c r="C19" i="8" s="1"/>
  <c r="B16" i="6"/>
  <c r="C6" i="8" s="1"/>
  <c r="B10" i="6"/>
  <c r="B15" i="6"/>
  <c r="C9" i="8" s="1"/>
  <c r="B3" i="6"/>
  <c r="C8" i="8" s="1"/>
  <c r="C12" i="8" l="1"/>
  <c r="C15" i="8"/>
  <c r="C16" i="8"/>
  <c r="D16" i="8"/>
  <c r="E16" i="8"/>
  <c r="F16" i="8"/>
  <c r="D5" i="8"/>
  <c r="E5" i="8"/>
  <c r="E22" i="8"/>
  <c r="F5" i="8"/>
  <c r="F22" i="8"/>
  <c r="D22" i="8"/>
  <c r="D17" i="8"/>
  <c r="D8" i="8"/>
  <c r="E17" i="8"/>
  <c r="E8" i="8"/>
  <c r="F8" i="8"/>
  <c r="D13" i="8"/>
  <c r="E13" i="8"/>
  <c r="F13" i="8"/>
  <c r="D20" i="8"/>
  <c r="D7" i="8"/>
  <c r="E20" i="8"/>
  <c r="E7" i="8"/>
  <c r="F20" i="8"/>
  <c r="F7" i="8"/>
  <c r="C17" i="8"/>
  <c r="C3" i="8"/>
  <c r="C14" i="8"/>
  <c r="D23" i="8"/>
  <c r="D14" i="8"/>
  <c r="E23" i="8"/>
  <c r="E14" i="8"/>
  <c r="F23" i="8"/>
  <c r="F14" i="8"/>
  <c r="D15" i="8"/>
  <c r="C18" i="8"/>
  <c r="C10" i="8"/>
  <c r="D3" i="8"/>
  <c r="D10" i="8"/>
  <c r="E3" i="8"/>
  <c r="E10" i="8"/>
  <c r="F3" i="8"/>
  <c r="F10" i="8"/>
  <c r="C5" i="8"/>
  <c r="D18" i="6"/>
  <c r="E15" i="8" s="1"/>
  <c r="L5" i="5"/>
  <c r="E18" i="6"/>
  <c r="F15" i="8" s="1"/>
  <c r="AG587" i="7"/>
  <c r="AG586" i="7"/>
  <c r="AG585" i="7"/>
  <c r="AG584" i="7"/>
  <c r="AG583" i="7"/>
  <c r="AG582" i="7"/>
  <c r="AG581" i="7"/>
  <c r="AG580" i="7"/>
  <c r="AG579" i="7"/>
  <c r="AG578" i="7"/>
  <c r="AG577" i="7"/>
  <c r="AG576" i="7"/>
  <c r="AG575" i="7"/>
  <c r="AG574" i="7"/>
  <c r="AG573" i="7"/>
  <c r="AG572" i="7"/>
  <c r="AG571" i="7"/>
  <c r="AG570" i="7"/>
  <c r="AG569" i="7"/>
  <c r="AG568" i="7"/>
  <c r="AG567" i="7"/>
  <c r="AG566" i="7"/>
  <c r="AG565" i="7"/>
  <c r="AG564" i="7"/>
  <c r="AG563" i="7"/>
  <c r="AG562" i="7"/>
  <c r="AG561" i="7"/>
  <c r="AG560" i="7"/>
  <c r="AG559" i="7"/>
  <c r="AG558" i="7"/>
  <c r="AG557" i="7"/>
  <c r="AG556" i="7"/>
  <c r="AG555" i="7"/>
  <c r="AG554" i="7"/>
  <c r="AG553" i="7"/>
  <c r="AG552" i="7"/>
  <c r="AG551" i="7"/>
  <c r="AG550" i="7"/>
  <c r="AG549" i="7"/>
  <c r="AG548" i="7"/>
  <c r="AG547" i="7"/>
  <c r="AG546" i="7"/>
  <c r="AG545" i="7"/>
  <c r="AG544" i="7"/>
  <c r="AG543" i="7"/>
  <c r="AG542" i="7"/>
  <c r="AG541" i="7"/>
  <c r="AG540" i="7"/>
  <c r="AG539" i="7"/>
  <c r="AG538" i="7"/>
  <c r="AG537" i="7"/>
  <c r="AG536" i="7"/>
  <c r="AG535" i="7"/>
  <c r="AG534" i="7"/>
  <c r="AG533" i="7"/>
  <c r="AG532" i="7"/>
  <c r="AG531" i="7"/>
  <c r="AG530" i="7"/>
  <c r="AG529" i="7"/>
  <c r="AG528" i="7"/>
  <c r="AG527" i="7"/>
  <c r="AG526" i="7"/>
  <c r="AG525" i="7"/>
  <c r="AG524" i="7"/>
  <c r="AG523" i="7"/>
  <c r="AG522" i="7"/>
  <c r="AG521" i="7"/>
  <c r="AG520" i="7"/>
  <c r="AG519" i="7"/>
  <c r="AG518" i="7"/>
  <c r="AG517" i="7"/>
  <c r="AG516" i="7"/>
  <c r="AG515" i="7"/>
  <c r="AG514" i="7"/>
  <c r="AG513" i="7"/>
  <c r="AG512" i="7"/>
  <c r="AG511" i="7"/>
  <c r="AG510" i="7"/>
  <c r="AG509" i="7"/>
  <c r="AG508" i="7"/>
  <c r="AG507" i="7"/>
  <c r="AG506" i="7"/>
  <c r="AG505" i="7"/>
  <c r="AG504" i="7"/>
  <c r="AG503" i="7"/>
  <c r="AG502" i="7"/>
  <c r="AG501" i="7"/>
  <c r="AG500" i="7"/>
  <c r="AG499" i="7"/>
  <c r="AG498" i="7"/>
  <c r="AG497" i="7"/>
  <c r="AG496" i="7"/>
  <c r="AG495" i="7"/>
  <c r="AG494" i="7"/>
  <c r="AG493" i="7"/>
  <c r="AG492" i="7"/>
  <c r="AG491" i="7"/>
  <c r="AG490" i="7"/>
  <c r="AG489" i="7"/>
  <c r="AG488" i="7"/>
  <c r="AG487" i="7"/>
  <c r="AG486" i="7"/>
  <c r="AG485" i="7"/>
  <c r="AG484" i="7"/>
  <c r="AG483" i="7"/>
  <c r="AG482" i="7"/>
  <c r="AG481" i="7"/>
  <c r="AG480" i="7"/>
  <c r="AG479" i="7"/>
  <c r="AG478" i="7"/>
  <c r="AG477" i="7"/>
  <c r="AG476" i="7"/>
  <c r="AG475" i="7"/>
  <c r="AG474" i="7"/>
  <c r="AG473" i="7"/>
  <c r="AG472" i="7"/>
  <c r="AG471" i="7"/>
  <c r="AG470" i="7"/>
  <c r="AG469" i="7"/>
  <c r="AG468" i="7"/>
  <c r="AG467" i="7"/>
  <c r="AG466" i="7"/>
  <c r="AG465" i="7"/>
  <c r="AG464" i="7"/>
  <c r="AG463" i="7"/>
  <c r="AG462" i="7"/>
  <c r="AG461" i="7"/>
  <c r="AG460" i="7"/>
  <c r="AG459" i="7"/>
  <c r="AG458" i="7"/>
  <c r="AG457" i="7"/>
  <c r="AG456" i="7"/>
  <c r="AG455" i="7"/>
  <c r="AG454" i="7"/>
  <c r="AG453" i="7"/>
  <c r="AG452" i="7"/>
  <c r="AG451" i="7"/>
  <c r="AG450" i="7"/>
  <c r="AG449" i="7"/>
  <c r="AG448" i="7"/>
  <c r="AG447" i="7"/>
  <c r="AG446" i="7"/>
  <c r="AG445" i="7"/>
  <c r="AG444" i="7"/>
  <c r="AG443" i="7"/>
  <c r="AG442" i="7"/>
  <c r="AG441" i="7"/>
  <c r="AG440" i="7"/>
  <c r="AG439" i="7"/>
  <c r="AG438" i="7"/>
  <c r="AG437" i="7"/>
  <c r="AG436" i="7"/>
  <c r="AG435" i="7"/>
  <c r="AG434" i="7"/>
  <c r="AG433" i="7"/>
  <c r="AG432" i="7"/>
  <c r="AG431" i="7"/>
  <c r="AG430" i="7"/>
  <c r="AG429" i="7"/>
  <c r="AG428" i="7"/>
  <c r="AG427" i="7"/>
  <c r="AG426" i="7"/>
  <c r="AG425" i="7"/>
  <c r="AG424" i="7"/>
  <c r="AG423" i="7"/>
  <c r="AG422" i="7"/>
  <c r="AG421" i="7"/>
  <c r="AG420" i="7"/>
  <c r="AG419" i="7"/>
  <c r="AG418" i="7"/>
  <c r="AG417" i="7"/>
  <c r="AG416" i="7"/>
  <c r="AG415" i="7"/>
  <c r="AG414" i="7"/>
  <c r="AG413" i="7"/>
  <c r="AG412" i="7"/>
  <c r="AG411" i="7"/>
  <c r="AG410" i="7"/>
  <c r="AG409" i="7"/>
  <c r="AG408" i="7"/>
  <c r="AG407" i="7"/>
  <c r="AG406" i="7"/>
  <c r="AG405" i="7"/>
  <c r="AG404" i="7"/>
  <c r="AG403" i="7"/>
  <c r="AG402" i="7"/>
  <c r="AG401" i="7"/>
  <c r="AG400" i="7"/>
  <c r="AG399" i="7"/>
  <c r="AG398" i="7"/>
  <c r="AG397" i="7"/>
  <c r="AG396" i="7"/>
  <c r="AG395" i="7"/>
  <c r="AG394" i="7"/>
  <c r="AG393" i="7"/>
  <c r="AG392" i="7"/>
  <c r="AG391" i="7"/>
  <c r="AG390" i="7"/>
  <c r="AG389" i="7"/>
  <c r="AG388" i="7"/>
  <c r="AG387" i="7"/>
  <c r="AG386" i="7"/>
  <c r="AG385" i="7"/>
  <c r="AG384" i="7"/>
  <c r="AG383" i="7"/>
  <c r="AG382" i="7"/>
  <c r="AG381" i="7"/>
  <c r="AG380" i="7"/>
  <c r="AG379" i="7"/>
  <c r="AG378" i="7"/>
  <c r="AG377" i="7"/>
  <c r="AG376" i="7"/>
  <c r="AG375" i="7"/>
  <c r="AG374" i="7"/>
  <c r="AG373" i="7"/>
  <c r="AG372" i="7"/>
  <c r="AG371" i="7"/>
  <c r="AG370" i="7"/>
  <c r="AG369" i="7"/>
  <c r="AG368" i="7"/>
  <c r="AG367" i="7"/>
  <c r="AG366" i="7"/>
  <c r="AG365" i="7"/>
  <c r="AG364" i="7"/>
  <c r="AG363" i="7"/>
  <c r="AG362" i="7"/>
  <c r="AG361" i="7"/>
  <c r="AG360" i="7"/>
  <c r="AG359" i="7"/>
  <c r="AG358" i="7"/>
  <c r="AG357" i="7"/>
  <c r="AG356" i="7"/>
  <c r="AG355" i="7"/>
  <c r="AG354" i="7"/>
  <c r="AG353" i="7"/>
  <c r="AG352" i="7"/>
  <c r="AG351" i="7"/>
  <c r="AG350" i="7"/>
  <c r="AG349" i="7"/>
  <c r="AG348" i="7"/>
  <c r="AG347" i="7"/>
  <c r="AG346" i="7"/>
  <c r="AG345" i="7"/>
  <c r="AG344" i="7"/>
  <c r="AG343" i="7"/>
  <c r="AG342" i="7"/>
  <c r="AG341" i="7"/>
  <c r="AG340" i="7"/>
  <c r="AG339" i="7"/>
  <c r="AG338" i="7"/>
  <c r="AG337" i="7"/>
  <c r="AG336" i="7"/>
  <c r="AG335" i="7"/>
  <c r="AG334" i="7"/>
  <c r="AG333" i="7"/>
  <c r="AG332" i="7"/>
  <c r="AG331" i="7"/>
  <c r="AG330" i="7"/>
  <c r="AG329" i="7"/>
  <c r="AG328" i="7"/>
  <c r="AG327" i="7"/>
  <c r="AG326" i="7"/>
  <c r="AG325" i="7"/>
  <c r="AG324" i="7"/>
  <c r="AG323" i="7"/>
  <c r="AG322" i="7"/>
  <c r="AG321" i="7"/>
  <c r="AG320" i="7"/>
  <c r="AG319" i="7"/>
  <c r="AG318" i="7"/>
  <c r="AG317" i="7"/>
  <c r="AG316" i="7"/>
  <c r="AG315" i="7"/>
  <c r="AG314" i="7"/>
  <c r="AG313" i="7"/>
  <c r="AG312" i="7"/>
  <c r="AG311" i="7"/>
  <c r="AG310" i="7"/>
  <c r="AG309" i="7"/>
  <c r="AG308" i="7"/>
  <c r="AG307" i="7"/>
  <c r="AG306" i="7"/>
  <c r="AG305" i="7"/>
  <c r="AG304" i="7"/>
  <c r="AG303" i="7"/>
  <c r="AG302" i="7"/>
  <c r="AG301" i="7"/>
  <c r="AG300" i="7"/>
  <c r="AG299" i="7"/>
  <c r="AG298" i="7"/>
  <c r="AG297" i="7"/>
  <c r="AG296" i="7"/>
  <c r="AG295" i="7"/>
  <c r="AG294" i="7"/>
  <c r="AG293" i="7"/>
  <c r="AG292" i="7"/>
  <c r="AG291" i="7"/>
  <c r="AG290" i="7"/>
  <c r="AG289" i="7"/>
  <c r="AG288" i="7"/>
  <c r="AG287" i="7"/>
  <c r="AG286" i="7"/>
  <c r="AG285" i="7"/>
  <c r="AG284" i="7"/>
  <c r="AG283" i="7"/>
  <c r="AG282" i="7"/>
  <c r="AG281" i="7"/>
  <c r="AG280" i="7"/>
  <c r="AG279" i="7"/>
  <c r="AG278" i="7"/>
  <c r="AG277" i="7"/>
  <c r="AG276" i="7"/>
  <c r="AG275" i="7"/>
  <c r="AG274" i="7"/>
  <c r="AG273" i="7"/>
  <c r="AG272" i="7"/>
  <c r="AG271" i="7"/>
  <c r="AG270" i="7"/>
  <c r="AG269" i="7"/>
  <c r="AG268" i="7"/>
  <c r="AG267" i="7"/>
  <c r="AG266" i="7"/>
  <c r="AG265" i="7"/>
  <c r="AG264" i="7"/>
  <c r="AG263" i="7"/>
  <c r="AG262" i="7"/>
  <c r="AG261" i="7"/>
  <c r="AG260" i="7"/>
  <c r="AG259" i="7"/>
  <c r="AG258" i="7"/>
  <c r="AG257" i="7"/>
  <c r="AG256" i="7"/>
  <c r="AG255" i="7"/>
  <c r="AG254" i="7"/>
  <c r="AG253" i="7"/>
  <c r="AG252" i="7"/>
  <c r="AG251" i="7"/>
  <c r="AG250" i="7"/>
  <c r="AG249" i="7"/>
  <c r="AG248" i="7"/>
  <c r="AG247" i="7"/>
  <c r="AG246" i="7"/>
  <c r="AG245" i="7"/>
  <c r="AG244" i="7"/>
  <c r="AG243" i="7"/>
  <c r="AG242" i="7"/>
  <c r="AG241" i="7"/>
  <c r="AG240" i="7"/>
  <c r="AG239" i="7"/>
  <c r="AG238" i="7"/>
  <c r="AG237" i="7"/>
  <c r="AG236" i="7"/>
  <c r="AG235" i="7"/>
  <c r="AG234" i="7"/>
  <c r="AG233" i="7"/>
  <c r="AG232" i="7"/>
  <c r="AG231" i="7"/>
  <c r="AG230" i="7"/>
  <c r="AG229" i="7"/>
  <c r="AG228" i="7"/>
  <c r="AG227" i="7"/>
  <c r="AG226" i="7"/>
  <c r="AG225" i="7"/>
  <c r="AG224" i="7"/>
  <c r="AG223" i="7"/>
  <c r="AG222" i="7"/>
  <c r="AG221" i="7"/>
  <c r="AG220" i="7"/>
  <c r="AG219" i="7"/>
  <c r="AG218" i="7"/>
  <c r="AG217" i="7"/>
  <c r="AG216" i="7"/>
  <c r="AG215" i="7"/>
  <c r="AG214" i="7"/>
  <c r="AG213" i="7"/>
  <c r="AG212" i="7"/>
  <c r="AG211" i="7"/>
  <c r="AG210" i="7"/>
  <c r="AG209" i="7"/>
  <c r="AG208" i="7"/>
  <c r="AG207" i="7"/>
  <c r="AG206" i="7"/>
  <c r="AG205" i="7"/>
  <c r="AG204" i="7"/>
  <c r="AG203" i="7"/>
  <c r="AG202" i="7"/>
  <c r="AG201" i="7"/>
  <c r="AG200" i="7"/>
  <c r="AG199" i="7"/>
  <c r="AG198" i="7"/>
  <c r="AG197" i="7"/>
  <c r="AG196" i="7"/>
  <c r="AG195" i="7"/>
  <c r="AG194" i="7"/>
  <c r="AG193" i="7"/>
  <c r="AG192" i="7"/>
  <c r="AG191" i="7"/>
  <c r="AG190" i="7"/>
  <c r="AG189" i="7"/>
  <c r="AG188" i="7"/>
  <c r="AG187" i="7"/>
  <c r="AG186" i="7"/>
  <c r="AG185" i="7"/>
  <c r="AG184" i="7"/>
  <c r="AG183" i="7"/>
  <c r="AG182" i="7"/>
  <c r="AG181" i="7"/>
  <c r="AG180" i="7"/>
  <c r="AG179" i="7"/>
  <c r="AG178" i="7"/>
  <c r="AG177" i="7"/>
  <c r="AG176" i="7"/>
  <c r="AG175" i="7"/>
  <c r="AG174" i="7"/>
  <c r="AG173" i="7"/>
  <c r="AG172" i="7"/>
  <c r="AG171" i="7"/>
  <c r="AG170" i="7"/>
  <c r="AG169" i="7"/>
  <c r="AG168" i="7"/>
  <c r="AG167" i="7"/>
  <c r="AG166" i="7"/>
  <c r="AG165" i="7"/>
  <c r="AG164" i="7"/>
  <c r="AG163" i="7"/>
  <c r="AG162" i="7"/>
  <c r="AG161" i="7"/>
  <c r="AG160" i="7"/>
  <c r="AG159" i="7"/>
  <c r="AG158" i="7"/>
  <c r="AG157" i="7"/>
  <c r="AG156" i="7"/>
  <c r="AG155" i="7"/>
  <c r="AG154" i="7"/>
  <c r="AG153" i="7"/>
  <c r="AG152" i="7"/>
  <c r="AG151" i="7"/>
  <c r="AG150" i="7"/>
  <c r="AG149" i="7"/>
  <c r="AG148" i="7"/>
  <c r="AG147" i="7"/>
  <c r="AG146" i="7"/>
  <c r="AG145" i="7"/>
  <c r="AG144" i="7"/>
  <c r="AG143" i="7"/>
  <c r="AG142" i="7"/>
  <c r="AG141" i="7"/>
  <c r="AG140" i="7"/>
  <c r="AG139" i="7"/>
  <c r="AG138" i="7"/>
  <c r="AG137" i="7"/>
  <c r="AG136" i="7"/>
  <c r="AG135" i="7"/>
  <c r="AG134" i="7"/>
  <c r="AG133" i="7"/>
  <c r="AG132" i="7"/>
  <c r="AG131" i="7"/>
  <c r="AG130" i="7"/>
  <c r="AG129" i="7"/>
  <c r="AG128" i="7"/>
  <c r="AG127" i="7"/>
  <c r="AG126" i="7"/>
  <c r="AG125" i="7"/>
  <c r="AG124" i="7"/>
  <c r="AG123" i="7"/>
  <c r="AG122" i="7"/>
  <c r="AG121" i="7"/>
  <c r="AG120" i="7"/>
  <c r="AG119" i="7"/>
  <c r="AG118" i="7"/>
  <c r="AG117" i="7"/>
  <c r="AG116" i="7"/>
  <c r="AG115" i="7"/>
  <c r="AG114" i="7"/>
  <c r="AG113" i="7"/>
  <c r="AG112" i="7"/>
  <c r="AG111" i="7"/>
  <c r="AG110" i="7"/>
  <c r="AG109" i="7"/>
  <c r="AG108" i="7"/>
  <c r="AG107" i="7"/>
  <c r="AG106" i="7"/>
  <c r="AG105" i="7"/>
  <c r="AG104" i="7"/>
  <c r="AG103" i="7"/>
  <c r="AG102" i="7"/>
  <c r="AG101" i="7"/>
  <c r="AG100" i="7"/>
  <c r="AG99" i="7"/>
  <c r="AG98" i="7"/>
  <c r="AG97" i="7"/>
  <c r="AG96" i="7"/>
  <c r="AG95" i="7"/>
  <c r="AG94" i="7"/>
  <c r="AG93" i="7"/>
  <c r="AG92" i="7"/>
  <c r="AG91" i="7"/>
  <c r="AG90" i="7"/>
  <c r="AG89" i="7"/>
  <c r="AG88" i="7"/>
  <c r="AG87" i="7"/>
  <c r="AG86" i="7"/>
  <c r="AG85" i="7"/>
  <c r="AG84" i="7"/>
  <c r="AG83" i="7"/>
  <c r="AG82" i="7"/>
  <c r="AG81" i="7"/>
  <c r="AG80" i="7"/>
  <c r="AG79" i="7"/>
  <c r="AG78" i="7"/>
  <c r="AG77" i="7"/>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AG3" i="7"/>
  <c r="AG2" i="7"/>
  <c r="F16" i="6"/>
  <c r="F19" i="6"/>
  <c r="F18" i="8" l="1"/>
  <c r="E18" i="8"/>
  <c r="G16" i="8"/>
  <c r="F20" i="6"/>
  <c r="F13" i="6"/>
  <c r="F18" i="6"/>
  <c r="F14" i="6"/>
  <c r="F4" i="6"/>
  <c r="G10" i="8" s="1"/>
  <c r="F15" i="6"/>
  <c r="F10" i="6"/>
  <c r="F23" i="6"/>
  <c r="G13" i="8" s="1"/>
  <c r="F22" i="6"/>
  <c r="F12" i="6"/>
  <c r="F8" i="6"/>
  <c r="G19" i="8" s="1"/>
  <c r="F17" i="6"/>
  <c r="F11" i="6"/>
  <c r="G14" i="8" s="1"/>
  <c r="F6" i="6"/>
  <c r="G23" i="8" s="1"/>
  <c r="F3" i="6"/>
  <c r="G8" i="8" s="1"/>
  <c r="F7" i="6"/>
  <c r="G5" i="8" s="1"/>
  <c r="F2" i="6"/>
  <c r="G17" i="8" s="1"/>
  <c r="F9" i="6"/>
  <c r="G18" i="8" s="1"/>
  <c r="M4" i="5"/>
  <c r="Q4" i="5" s="1"/>
  <c r="L591" i="4"/>
  <c r="F7" i="4"/>
  <c r="G7" i="4"/>
  <c r="H7" i="4"/>
  <c r="I7" i="4"/>
  <c r="J7" i="4"/>
  <c r="K7" i="4"/>
  <c r="L7" i="4"/>
  <c r="F8" i="4"/>
  <c r="G8" i="4"/>
  <c r="H8" i="4"/>
  <c r="I8" i="4"/>
  <c r="J8" i="4"/>
  <c r="K8" i="4"/>
  <c r="L8" i="4"/>
  <c r="F9" i="4"/>
  <c r="G9" i="4"/>
  <c r="H9" i="4"/>
  <c r="I9" i="4"/>
  <c r="J9" i="4"/>
  <c r="K9" i="4"/>
  <c r="L9" i="4"/>
  <c r="F10" i="4"/>
  <c r="G10" i="4"/>
  <c r="H10" i="4"/>
  <c r="I10" i="4"/>
  <c r="J10" i="4"/>
  <c r="K10" i="4"/>
  <c r="L10" i="4"/>
  <c r="F11" i="4"/>
  <c r="G11" i="4"/>
  <c r="H11" i="4"/>
  <c r="I11" i="4"/>
  <c r="J11" i="4"/>
  <c r="K11" i="4"/>
  <c r="L11" i="4"/>
  <c r="F12" i="4"/>
  <c r="G12" i="4"/>
  <c r="H12" i="4"/>
  <c r="I12" i="4"/>
  <c r="J12" i="4"/>
  <c r="K12" i="4"/>
  <c r="L12" i="4"/>
  <c r="F13" i="4"/>
  <c r="G13" i="4"/>
  <c r="H13" i="4"/>
  <c r="I13" i="4"/>
  <c r="J13" i="4"/>
  <c r="K13" i="4"/>
  <c r="L13" i="4"/>
  <c r="F14" i="4"/>
  <c r="G14" i="4"/>
  <c r="H14" i="4"/>
  <c r="I14" i="4"/>
  <c r="J14" i="4"/>
  <c r="K14" i="4"/>
  <c r="L14" i="4"/>
  <c r="F15" i="4"/>
  <c r="G15" i="4"/>
  <c r="H15" i="4"/>
  <c r="I15" i="4"/>
  <c r="J15" i="4"/>
  <c r="K15" i="4"/>
  <c r="L15" i="4"/>
  <c r="F16" i="4"/>
  <c r="G16" i="4"/>
  <c r="H16" i="4"/>
  <c r="I16" i="4"/>
  <c r="J16" i="4"/>
  <c r="K16" i="4"/>
  <c r="L16" i="4"/>
  <c r="F17" i="4"/>
  <c r="G17" i="4"/>
  <c r="H17" i="4"/>
  <c r="I17" i="4"/>
  <c r="J17" i="4"/>
  <c r="K17" i="4"/>
  <c r="L17" i="4"/>
  <c r="F18" i="4"/>
  <c r="G18" i="4"/>
  <c r="H18" i="4"/>
  <c r="I18" i="4"/>
  <c r="J18" i="4"/>
  <c r="K18" i="4"/>
  <c r="L18" i="4"/>
  <c r="F19" i="4"/>
  <c r="G19" i="4"/>
  <c r="H19" i="4"/>
  <c r="I19" i="4"/>
  <c r="J19" i="4"/>
  <c r="K19" i="4"/>
  <c r="L19" i="4"/>
  <c r="F20" i="4"/>
  <c r="G20" i="4"/>
  <c r="H20" i="4"/>
  <c r="I20" i="4"/>
  <c r="J20" i="4"/>
  <c r="K20" i="4"/>
  <c r="L20" i="4"/>
  <c r="F21" i="4"/>
  <c r="G21" i="4"/>
  <c r="H21" i="4"/>
  <c r="I21" i="4"/>
  <c r="J21" i="4"/>
  <c r="K21" i="4"/>
  <c r="L21" i="4"/>
  <c r="F22" i="4"/>
  <c r="G22" i="4"/>
  <c r="H22" i="4"/>
  <c r="I22" i="4"/>
  <c r="J22" i="4"/>
  <c r="K22" i="4"/>
  <c r="L22" i="4"/>
  <c r="F23" i="4"/>
  <c r="G23" i="4"/>
  <c r="H23" i="4"/>
  <c r="I23" i="4"/>
  <c r="J23" i="4"/>
  <c r="K23" i="4"/>
  <c r="L23" i="4"/>
  <c r="F24" i="4"/>
  <c r="G24" i="4"/>
  <c r="H24" i="4"/>
  <c r="I24" i="4"/>
  <c r="J24" i="4"/>
  <c r="K24" i="4"/>
  <c r="L24" i="4"/>
  <c r="F25" i="4"/>
  <c r="G25" i="4"/>
  <c r="H25" i="4"/>
  <c r="I25" i="4"/>
  <c r="J25" i="4"/>
  <c r="K25" i="4"/>
  <c r="L25" i="4"/>
  <c r="F26" i="4"/>
  <c r="G26" i="4"/>
  <c r="H26" i="4"/>
  <c r="I26" i="4"/>
  <c r="J26" i="4"/>
  <c r="K26" i="4"/>
  <c r="L26" i="4"/>
  <c r="F27" i="4"/>
  <c r="G27" i="4"/>
  <c r="H27" i="4"/>
  <c r="I27" i="4"/>
  <c r="J27" i="4"/>
  <c r="K27" i="4"/>
  <c r="L27" i="4"/>
  <c r="F28" i="4"/>
  <c r="G28" i="4"/>
  <c r="H28" i="4"/>
  <c r="I28" i="4"/>
  <c r="J28" i="4"/>
  <c r="K28" i="4"/>
  <c r="L28" i="4"/>
  <c r="F29" i="4"/>
  <c r="G29" i="4"/>
  <c r="H29" i="4"/>
  <c r="I29" i="4"/>
  <c r="J29" i="4"/>
  <c r="K29" i="4"/>
  <c r="L29" i="4"/>
  <c r="F30" i="4"/>
  <c r="G30" i="4"/>
  <c r="H30" i="4"/>
  <c r="I30" i="4"/>
  <c r="J30" i="4"/>
  <c r="K30" i="4"/>
  <c r="L30" i="4"/>
  <c r="F31" i="4"/>
  <c r="G31" i="4"/>
  <c r="H31" i="4"/>
  <c r="I31" i="4"/>
  <c r="J31" i="4"/>
  <c r="K31" i="4"/>
  <c r="L31" i="4"/>
  <c r="F32" i="4"/>
  <c r="G32" i="4"/>
  <c r="H32" i="4"/>
  <c r="I32" i="4"/>
  <c r="J32" i="4"/>
  <c r="K32" i="4"/>
  <c r="L32" i="4"/>
  <c r="F33" i="4"/>
  <c r="G33" i="4"/>
  <c r="H33" i="4"/>
  <c r="I33" i="4"/>
  <c r="J33" i="4"/>
  <c r="K33" i="4"/>
  <c r="L33" i="4"/>
  <c r="F34" i="4"/>
  <c r="G34" i="4"/>
  <c r="H34" i="4"/>
  <c r="I34" i="4"/>
  <c r="J34" i="4"/>
  <c r="K34" i="4"/>
  <c r="L34" i="4"/>
  <c r="F35" i="4"/>
  <c r="G35" i="4"/>
  <c r="H35" i="4"/>
  <c r="I35" i="4"/>
  <c r="J35" i="4"/>
  <c r="K35" i="4"/>
  <c r="L35" i="4"/>
  <c r="F36" i="4"/>
  <c r="G36" i="4"/>
  <c r="H36" i="4"/>
  <c r="I36" i="4"/>
  <c r="J36" i="4"/>
  <c r="K36" i="4"/>
  <c r="L36" i="4"/>
  <c r="F37" i="4"/>
  <c r="G37" i="4"/>
  <c r="H37" i="4"/>
  <c r="I37" i="4"/>
  <c r="J37" i="4"/>
  <c r="K37" i="4"/>
  <c r="L37" i="4"/>
  <c r="F38" i="4"/>
  <c r="G38" i="4"/>
  <c r="H38" i="4"/>
  <c r="I38" i="4"/>
  <c r="J38" i="4"/>
  <c r="K38" i="4"/>
  <c r="L38" i="4"/>
  <c r="F39" i="4"/>
  <c r="G39" i="4"/>
  <c r="H39" i="4"/>
  <c r="I39" i="4"/>
  <c r="J39" i="4"/>
  <c r="K39" i="4"/>
  <c r="L39" i="4"/>
  <c r="F40" i="4"/>
  <c r="G40" i="4"/>
  <c r="H40" i="4"/>
  <c r="I40" i="4"/>
  <c r="J40" i="4"/>
  <c r="K40" i="4"/>
  <c r="L40" i="4"/>
  <c r="F41" i="4"/>
  <c r="G41" i="4"/>
  <c r="H41" i="4"/>
  <c r="I41" i="4"/>
  <c r="J41" i="4"/>
  <c r="K41" i="4"/>
  <c r="L41" i="4"/>
  <c r="F42" i="4"/>
  <c r="G42" i="4"/>
  <c r="H42" i="4"/>
  <c r="I42" i="4"/>
  <c r="J42" i="4"/>
  <c r="K42" i="4"/>
  <c r="L42" i="4"/>
  <c r="F43" i="4"/>
  <c r="G43" i="4"/>
  <c r="H43" i="4"/>
  <c r="I43" i="4"/>
  <c r="J43" i="4"/>
  <c r="K43" i="4"/>
  <c r="L43" i="4"/>
  <c r="F44" i="4"/>
  <c r="G44" i="4"/>
  <c r="H44" i="4"/>
  <c r="I44" i="4"/>
  <c r="J44" i="4"/>
  <c r="K44" i="4"/>
  <c r="L44" i="4"/>
  <c r="F45" i="4"/>
  <c r="G45" i="4"/>
  <c r="H45" i="4"/>
  <c r="I45" i="4"/>
  <c r="J45" i="4"/>
  <c r="K45" i="4"/>
  <c r="L45" i="4"/>
  <c r="F46" i="4"/>
  <c r="G46" i="4"/>
  <c r="H46" i="4"/>
  <c r="I46" i="4"/>
  <c r="J46" i="4"/>
  <c r="K46" i="4"/>
  <c r="L46" i="4"/>
  <c r="F47" i="4"/>
  <c r="G47" i="4"/>
  <c r="H47" i="4"/>
  <c r="I47" i="4"/>
  <c r="J47" i="4"/>
  <c r="K47" i="4"/>
  <c r="L47" i="4"/>
  <c r="F48" i="4"/>
  <c r="G48" i="4"/>
  <c r="H48" i="4"/>
  <c r="I48" i="4"/>
  <c r="J48" i="4"/>
  <c r="K48" i="4"/>
  <c r="L48" i="4"/>
  <c r="F49" i="4"/>
  <c r="G49" i="4"/>
  <c r="H49" i="4"/>
  <c r="I49" i="4"/>
  <c r="J49" i="4"/>
  <c r="K49" i="4"/>
  <c r="L49" i="4"/>
  <c r="F50" i="4"/>
  <c r="G50" i="4"/>
  <c r="H50" i="4"/>
  <c r="I50" i="4"/>
  <c r="J50" i="4"/>
  <c r="K50" i="4"/>
  <c r="L50" i="4"/>
  <c r="F51" i="4"/>
  <c r="G51" i="4"/>
  <c r="H51" i="4"/>
  <c r="I51" i="4"/>
  <c r="J51" i="4"/>
  <c r="K51" i="4"/>
  <c r="L51" i="4"/>
  <c r="F52" i="4"/>
  <c r="G52" i="4"/>
  <c r="H52" i="4"/>
  <c r="I52" i="4"/>
  <c r="J52" i="4"/>
  <c r="K52" i="4"/>
  <c r="L52" i="4"/>
  <c r="F53" i="4"/>
  <c r="G53" i="4"/>
  <c r="H53" i="4"/>
  <c r="I53" i="4"/>
  <c r="J53" i="4"/>
  <c r="K53" i="4"/>
  <c r="L53" i="4"/>
  <c r="F54" i="4"/>
  <c r="G54" i="4"/>
  <c r="H54" i="4"/>
  <c r="I54" i="4"/>
  <c r="J54" i="4"/>
  <c r="K54" i="4"/>
  <c r="L54" i="4"/>
  <c r="F55" i="4"/>
  <c r="G55" i="4"/>
  <c r="H55" i="4"/>
  <c r="I55" i="4"/>
  <c r="J55" i="4"/>
  <c r="K55" i="4"/>
  <c r="L55" i="4"/>
  <c r="F56" i="4"/>
  <c r="G56" i="4"/>
  <c r="H56" i="4"/>
  <c r="I56" i="4"/>
  <c r="J56" i="4"/>
  <c r="K56" i="4"/>
  <c r="L56" i="4"/>
  <c r="F57" i="4"/>
  <c r="G57" i="4"/>
  <c r="H57" i="4"/>
  <c r="I57" i="4"/>
  <c r="J57" i="4"/>
  <c r="K57" i="4"/>
  <c r="L57" i="4"/>
  <c r="F58" i="4"/>
  <c r="G58" i="4"/>
  <c r="H58" i="4"/>
  <c r="I58" i="4"/>
  <c r="J58" i="4"/>
  <c r="K58" i="4"/>
  <c r="L58" i="4"/>
  <c r="F59" i="4"/>
  <c r="G59" i="4"/>
  <c r="H59" i="4"/>
  <c r="I59" i="4"/>
  <c r="J59" i="4"/>
  <c r="K59" i="4"/>
  <c r="L59" i="4"/>
  <c r="F60" i="4"/>
  <c r="G60" i="4"/>
  <c r="H60" i="4"/>
  <c r="I60" i="4"/>
  <c r="J60" i="4"/>
  <c r="K60" i="4"/>
  <c r="L60" i="4"/>
  <c r="F61" i="4"/>
  <c r="G61" i="4"/>
  <c r="H61" i="4"/>
  <c r="I61" i="4"/>
  <c r="J61" i="4"/>
  <c r="K61" i="4"/>
  <c r="L61" i="4"/>
  <c r="F62" i="4"/>
  <c r="G62" i="4"/>
  <c r="H62" i="4"/>
  <c r="I62" i="4"/>
  <c r="J62" i="4"/>
  <c r="K62" i="4"/>
  <c r="L62" i="4"/>
  <c r="F63" i="4"/>
  <c r="G63" i="4"/>
  <c r="H63" i="4"/>
  <c r="I63" i="4"/>
  <c r="J63" i="4"/>
  <c r="K63" i="4"/>
  <c r="L63" i="4"/>
  <c r="F64" i="4"/>
  <c r="G64" i="4"/>
  <c r="H64" i="4"/>
  <c r="I64" i="4"/>
  <c r="J64" i="4"/>
  <c r="K64" i="4"/>
  <c r="L64" i="4"/>
  <c r="F65" i="4"/>
  <c r="G65" i="4"/>
  <c r="H65" i="4"/>
  <c r="I65" i="4"/>
  <c r="J65" i="4"/>
  <c r="K65" i="4"/>
  <c r="L65" i="4"/>
  <c r="F66" i="4"/>
  <c r="G66" i="4"/>
  <c r="H66" i="4"/>
  <c r="I66" i="4"/>
  <c r="J66" i="4"/>
  <c r="K66" i="4"/>
  <c r="L66" i="4"/>
  <c r="F67" i="4"/>
  <c r="G67" i="4"/>
  <c r="H67" i="4"/>
  <c r="I67" i="4"/>
  <c r="J67" i="4"/>
  <c r="K67" i="4"/>
  <c r="L67" i="4"/>
  <c r="F68" i="4"/>
  <c r="G68" i="4"/>
  <c r="H68" i="4"/>
  <c r="I68" i="4"/>
  <c r="J68" i="4"/>
  <c r="K68" i="4"/>
  <c r="L68" i="4"/>
  <c r="F69" i="4"/>
  <c r="G69" i="4"/>
  <c r="H69" i="4"/>
  <c r="I69" i="4"/>
  <c r="J69" i="4"/>
  <c r="K69" i="4"/>
  <c r="L69" i="4"/>
  <c r="F70" i="4"/>
  <c r="G70" i="4"/>
  <c r="H70" i="4"/>
  <c r="I70" i="4"/>
  <c r="J70" i="4"/>
  <c r="K70" i="4"/>
  <c r="L70" i="4"/>
  <c r="F71" i="4"/>
  <c r="G71" i="4"/>
  <c r="H71" i="4"/>
  <c r="I71" i="4"/>
  <c r="J71" i="4"/>
  <c r="K71" i="4"/>
  <c r="L71" i="4"/>
  <c r="F72" i="4"/>
  <c r="G72" i="4"/>
  <c r="H72" i="4"/>
  <c r="I72" i="4"/>
  <c r="J72" i="4"/>
  <c r="K72" i="4"/>
  <c r="L72" i="4"/>
  <c r="F73" i="4"/>
  <c r="G73" i="4"/>
  <c r="H73" i="4"/>
  <c r="I73" i="4"/>
  <c r="J73" i="4"/>
  <c r="K73" i="4"/>
  <c r="L73" i="4"/>
  <c r="F74" i="4"/>
  <c r="G74" i="4"/>
  <c r="H74" i="4"/>
  <c r="I74" i="4"/>
  <c r="J74" i="4"/>
  <c r="K74" i="4"/>
  <c r="L74" i="4"/>
  <c r="F75" i="4"/>
  <c r="G75" i="4"/>
  <c r="H75" i="4"/>
  <c r="I75" i="4"/>
  <c r="J75" i="4"/>
  <c r="K75" i="4"/>
  <c r="L75" i="4"/>
  <c r="F76" i="4"/>
  <c r="G76" i="4"/>
  <c r="H76" i="4"/>
  <c r="I76" i="4"/>
  <c r="J76" i="4"/>
  <c r="K76" i="4"/>
  <c r="L76" i="4"/>
  <c r="F77" i="4"/>
  <c r="G77" i="4"/>
  <c r="H77" i="4"/>
  <c r="I77" i="4"/>
  <c r="J77" i="4"/>
  <c r="K77" i="4"/>
  <c r="L77" i="4"/>
  <c r="F78" i="4"/>
  <c r="G78" i="4"/>
  <c r="H78" i="4"/>
  <c r="I78" i="4"/>
  <c r="J78" i="4"/>
  <c r="K78" i="4"/>
  <c r="L78" i="4"/>
  <c r="F79" i="4"/>
  <c r="G79" i="4"/>
  <c r="H79" i="4"/>
  <c r="I79" i="4"/>
  <c r="J79" i="4"/>
  <c r="K79" i="4"/>
  <c r="L79" i="4"/>
  <c r="F80" i="4"/>
  <c r="G80" i="4"/>
  <c r="H80" i="4"/>
  <c r="I80" i="4"/>
  <c r="J80" i="4"/>
  <c r="K80" i="4"/>
  <c r="L80" i="4"/>
  <c r="F81" i="4"/>
  <c r="G81" i="4"/>
  <c r="H81" i="4"/>
  <c r="I81" i="4"/>
  <c r="J81" i="4"/>
  <c r="K81" i="4"/>
  <c r="L81" i="4"/>
  <c r="F82" i="4"/>
  <c r="G82" i="4"/>
  <c r="H82" i="4"/>
  <c r="I82" i="4"/>
  <c r="J82" i="4"/>
  <c r="K82" i="4"/>
  <c r="L82" i="4"/>
  <c r="F83" i="4"/>
  <c r="G83" i="4"/>
  <c r="H83" i="4"/>
  <c r="I83" i="4"/>
  <c r="J83" i="4"/>
  <c r="K83" i="4"/>
  <c r="L83" i="4"/>
  <c r="F84" i="4"/>
  <c r="G84" i="4"/>
  <c r="H84" i="4"/>
  <c r="I84" i="4"/>
  <c r="J84" i="4"/>
  <c r="K84" i="4"/>
  <c r="L84" i="4"/>
  <c r="F85" i="4"/>
  <c r="G85" i="4"/>
  <c r="H85" i="4"/>
  <c r="I85" i="4"/>
  <c r="J85" i="4"/>
  <c r="K85" i="4"/>
  <c r="L85" i="4"/>
  <c r="F86" i="4"/>
  <c r="G86" i="4"/>
  <c r="H86" i="4"/>
  <c r="I86" i="4"/>
  <c r="J86" i="4"/>
  <c r="K86" i="4"/>
  <c r="L86" i="4"/>
  <c r="F87" i="4"/>
  <c r="G87" i="4"/>
  <c r="H87" i="4"/>
  <c r="I87" i="4"/>
  <c r="J87" i="4"/>
  <c r="K87" i="4"/>
  <c r="L87" i="4"/>
  <c r="F88" i="4"/>
  <c r="G88" i="4"/>
  <c r="H88" i="4"/>
  <c r="I88" i="4"/>
  <c r="J88" i="4"/>
  <c r="K88" i="4"/>
  <c r="L88" i="4"/>
  <c r="F89" i="4"/>
  <c r="G89" i="4"/>
  <c r="H89" i="4"/>
  <c r="I89" i="4"/>
  <c r="J89" i="4"/>
  <c r="K89" i="4"/>
  <c r="L89" i="4"/>
  <c r="F90" i="4"/>
  <c r="G90" i="4"/>
  <c r="H90" i="4"/>
  <c r="I90" i="4"/>
  <c r="J90" i="4"/>
  <c r="K90" i="4"/>
  <c r="L90" i="4"/>
  <c r="F91" i="4"/>
  <c r="G91" i="4"/>
  <c r="H91" i="4"/>
  <c r="I91" i="4"/>
  <c r="J91" i="4"/>
  <c r="K91" i="4"/>
  <c r="L91" i="4"/>
  <c r="F92" i="4"/>
  <c r="G92" i="4"/>
  <c r="H92" i="4"/>
  <c r="I92" i="4"/>
  <c r="J92" i="4"/>
  <c r="K92" i="4"/>
  <c r="L92" i="4"/>
  <c r="F93" i="4"/>
  <c r="G93" i="4"/>
  <c r="H93" i="4"/>
  <c r="I93" i="4"/>
  <c r="J93" i="4"/>
  <c r="K93" i="4"/>
  <c r="L93" i="4"/>
  <c r="F94" i="4"/>
  <c r="G94" i="4"/>
  <c r="H94" i="4"/>
  <c r="I94" i="4"/>
  <c r="J94" i="4"/>
  <c r="K94" i="4"/>
  <c r="L94" i="4"/>
  <c r="F95" i="4"/>
  <c r="G95" i="4"/>
  <c r="H95" i="4"/>
  <c r="I95" i="4"/>
  <c r="J95" i="4"/>
  <c r="K95" i="4"/>
  <c r="L95" i="4"/>
  <c r="F96" i="4"/>
  <c r="G96" i="4"/>
  <c r="H96" i="4"/>
  <c r="I96" i="4"/>
  <c r="J96" i="4"/>
  <c r="K96" i="4"/>
  <c r="L96" i="4"/>
  <c r="F97" i="4"/>
  <c r="G97" i="4"/>
  <c r="H97" i="4"/>
  <c r="I97" i="4"/>
  <c r="J97" i="4"/>
  <c r="K97" i="4"/>
  <c r="L97" i="4"/>
  <c r="F98" i="4"/>
  <c r="G98" i="4"/>
  <c r="H98" i="4"/>
  <c r="I98" i="4"/>
  <c r="J98" i="4"/>
  <c r="K98" i="4"/>
  <c r="L98" i="4"/>
  <c r="F99" i="4"/>
  <c r="G99" i="4"/>
  <c r="H99" i="4"/>
  <c r="I99" i="4"/>
  <c r="J99" i="4"/>
  <c r="K99" i="4"/>
  <c r="L99" i="4"/>
  <c r="F100" i="4"/>
  <c r="G100" i="4"/>
  <c r="H100" i="4"/>
  <c r="I100" i="4"/>
  <c r="J100" i="4"/>
  <c r="K100" i="4"/>
  <c r="L100" i="4"/>
  <c r="F101" i="4"/>
  <c r="G101" i="4"/>
  <c r="H101" i="4"/>
  <c r="I101" i="4"/>
  <c r="J101" i="4"/>
  <c r="K101" i="4"/>
  <c r="L101" i="4"/>
  <c r="F102" i="4"/>
  <c r="G102" i="4"/>
  <c r="H102" i="4"/>
  <c r="I102" i="4"/>
  <c r="J102" i="4"/>
  <c r="K102" i="4"/>
  <c r="L102" i="4"/>
  <c r="F103" i="4"/>
  <c r="G103" i="4"/>
  <c r="H103" i="4"/>
  <c r="I103" i="4"/>
  <c r="J103" i="4"/>
  <c r="K103" i="4"/>
  <c r="L103" i="4"/>
  <c r="F104" i="4"/>
  <c r="G104" i="4"/>
  <c r="H104" i="4"/>
  <c r="I104" i="4"/>
  <c r="J104" i="4"/>
  <c r="K104" i="4"/>
  <c r="L104" i="4"/>
  <c r="F105" i="4"/>
  <c r="G105" i="4"/>
  <c r="H105" i="4"/>
  <c r="I105" i="4"/>
  <c r="J105" i="4"/>
  <c r="K105" i="4"/>
  <c r="L105" i="4"/>
  <c r="F106" i="4"/>
  <c r="G106" i="4"/>
  <c r="H106" i="4"/>
  <c r="I106" i="4"/>
  <c r="J106" i="4"/>
  <c r="K106" i="4"/>
  <c r="L106" i="4"/>
  <c r="F107" i="4"/>
  <c r="G107" i="4"/>
  <c r="H107" i="4"/>
  <c r="I107" i="4"/>
  <c r="J107" i="4"/>
  <c r="K107" i="4"/>
  <c r="L107" i="4"/>
  <c r="F108" i="4"/>
  <c r="G108" i="4"/>
  <c r="H108" i="4"/>
  <c r="I108" i="4"/>
  <c r="J108" i="4"/>
  <c r="K108" i="4"/>
  <c r="L108" i="4"/>
  <c r="F109" i="4"/>
  <c r="G109" i="4"/>
  <c r="H109" i="4"/>
  <c r="I109" i="4"/>
  <c r="J109" i="4"/>
  <c r="K109" i="4"/>
  <c r="L109" i="4"/>
  <c r="F110" i="4"/>
  <c r="G110" i="4"/>
  <c r="H110" i="4"/>
  <c r="I110" i="4"/>
  <c r="J110" i="4"/>
  <c r="K110" i="4"/>
  <c r="L110" i="4"/>
  <c r="F111" i="4"/>
  <c r="G111" i="4"/>
  <c r="H111" i="4"/>
  <c r="I111" i="4"/>
  <c r="J111" i="4"/>
  <c r="K111" i="4"/>
  <c r="L111" i="4"/>
  <c r="F112" i="4"/>
  <c r="G112" i="4"/>
  <c r="H112" i="4"/>
  <c r="I112" i="4"/>
  <c r="J112" i="4"/>
  <c r="K112" i="4"/>
  <c r="L112" i="4"/>
  <c r="F113" i="4"/>
  <c r="G113" i="4"/>
  <c r="H113" i="4"/>
  <c r="I113" i="4"/>
  <c r="J113" i="4"/>
  <c r="K113" i="4"/>
  <c r="L113" i="4"/>
  <c r="F114" i="4"/>
  <c r="G114" i="4"/>
  <c r="H114" i="4"/>
  <c r="I114" i="4"/>
  <c r="J114" i="4"/>
  <c r="K114" i="4"/>
  <c r="L114" i="4"/>
  <c r="F115" i="4"/>
  <c r="G115" i="4"/>
  <c r="H115" i="4"/>
  <c r="I115" i="4"/>
  <c r="J115" i="4"/>
  <c r="K115" i="4"/>
  <c r="L115" i="4"/>
  <c r="F116" i="4"/>
  <c r="G116" i="4"/>
  <c r="H116" i="4"/>
  <c r="I116" i="4"/>
  <c r="J116" i="4"/>
  <c r="K116" i="4"/>
  <c r="L116" i="4"/>
  <c r="F117" i="4"/>
  <c r="G117" i="4"/>
  <c r="H117" i="4"/>
  <c r="I117" i="4"/>
  <c r="J117" i="4"/>
  <c r="K117" i="4"/>
  <c r="L117" i="4"/>
  <c r="F118" i="4"/>
  <c r="G118" i="4"/>
  <c r="H118" i="4"/>
  <c r="I118" i="4"/>
  <c r="J118" i="4"/>
  <c r="K118" i="4"/>
  <c r="L118" i="4"/>
  <c r="F119" i="4"/>
  <c r="G119" i="4"/>
  <c r="H119" i="4"/>
  <c r="I119" i="4"/>
  <c r="J119" i="4"/>
  <c r="K119" i="4"/>
  <c r="L119" i="4"/>
  <c r="F120" i="4"/>
  <c r="G120" i="4"/>
  <c r="H120" i="4"/>
  <c r="I120" i="4"/>
  <c r="J120" i="4"/>
  <c r="K120" i="4"/>
  <c r="L120" i="4"/>
  <c r="F121" i="4"/>
  <c r="G121" i="4"/>
  <c r="H121" i="4"/>
  <c r="I121" i="4"/>
  <c r="J121" i="4"/>
  <c r="K121" i="4"/>
  <c r="L121" i="4"/>
  <c r="F122" i="4"/>
  <c r="G122" i="4"/>
  <c r="H122" i="4"/>
  <c r="I122" i="4"/>
  <c r="J122" i="4"/>
  <c r="K122" i="4"/>
  <c r="L122" i="4"/>
  <c r="F123" i="4"/>
  <c r="G123" i="4"/>
  <c r="H123" i="4"/>
  <c r="I123" i="4"/>
  <c r="J123" i="4"/>
  <c r="K123" i="4"/>
  <c r="L123" i="4"/>
  <c r="F124" i="4"/>
  <c r="G124" i="4"/>
  <c r="H124" i="4"/>
  <c r="I124" i="4"/>
  <c r="J124" i="4"/>
  <c r="K124" i="4"/>
  <c r="L124" i="4"/>
  <c r="F125" i="4"/>
  <c r="G125" i="4"/>
  <c r="H125" i="4"/>
  <c r="I125" i="4"/>
  <c r="J125" i="4"/>
  <c r="K125" i="4"/>
  <c r="L125" i="4"/>
  <c r="F126" i="4"/>
  <c r="G126" i="4"/>
  <c r="H126" i="4"/>
  <c r="I126" i="4"/>
  <c r="J126" i="4"/>
  <c r="K126" i="4"/>
  <c r="L126" i="4"/>
  <c r="F127" i="4"/>
  <c r="G127" i="4"/>
  <c r="H127" i="4"/>
  <c r="I127" i="4"/>
  <c r="J127" i="4"/>
  <c r="K127" i="4"/>
  <c r="L127" i="4"/>
  <c r="F128" i="4"/>
  <c r="G128" i="4"/>
  <c r="H128" i="4"/>
  <c r="I128" i="4"/>
  <c r="J128" i="4"/>
  <c r="K128" i="4"/>
  <c r="L128" i="4"/>
  <c r="F129" i="4"/>
  <c r="G129" i="4"/>
  <c r="H129" i="4"/>
  <c r="I129" i="4"/>
  <c r="J129" i="4"/>
  <c r="K129" i="4"/>
  <c r="L129" i="4"/>
  <c r="F130" i="4"/>
  <c r="G130" i="4"/>
  <c r="H130" i="4"/>
  <c r="I130" i="4"/>
  <c r="J130" i="4"/>
  <c r="K130" i="4"/>
  <c r="L130" i="4"/>
  <c r="F131" i="4"/>
  <c r="G131" i="4"/>
  <c r="H131" i="4"/>
  <c r="I131" i="4"/>
  <c r="J131" i="4"/>
  <c r="K131" i="4"/>
  <c r="L131" i="4"/>
  <c r="F132" i="4"/>
  <c r="G132" i="4"/>
  <c r="H132" i="4"/>
  <c r="I132" i="4"/>
  <c r="J132" i="4"/>
  <c r="K132" i="4"/>
  <c r="L132" i="4"/>
  <c r="F133" i="4"/>
  <c r="G133" i="4"/>
  <c r="H133" i="4"/>
  <c r="I133" i="4"/>
  <c r="J133" i="4"/>
  <c r="K133" i="4"/>
  <c r="L133" i="4"/>
  <c r="F134" i="4"/>
  <c r="G134" i="4"/>
  <c r="H134" i="4"/>
  <c r="I134" i="4"/>
  <c r="J134" i="4"/>
  <c r="K134" i="4"/>
  <c r="L134" i="4"/>
  <c r="F135" i="4"/>
  <c r="G135" i="4"/>
  <c r="H135" i="4"/>
  <c r="I135" i="4"/>
  <c r="J135" i="4"/>
  <c r="K135" i="4"/>
  <c r="L135" i="4"/>
  <c r="F136" i="4"/>
  <c r="G136" i="4"/>
  <c r="H136" i="4"/>
  <c r="I136" i="4"/>
  <c r="J136" i="4"/>
  <c r="K136" i="4"/>
  <c r="L136" i="4"/>
  <c r="F137" i="4"/>
  <c r="G137" i="4"/>
  <c r="H137" i="4"/>
  <c r="I137" i="4"/>
  <c r="J137" i="4"/>
  <c r="K137" i="4"/>
  <c r="L137" i="4"/>
  <c r="F138" i="4"/>
  <c r="G138" i="4"/>
  <c r="H138" i="4"/>
  <c r="I138" i="4"/>
  <c r="J138" i="4"/>
  <c r="K138" i="4"/>
  <c r="L138" i="4"/>
  <c r="F139" i="4"/>
  <c r="G139" i="4"/>
  <c r="H139" i="4"/>
  <c r="I139" i="4"/>
  <c r="J139" i="4"/>
  <c r="K139" i="4"/>
  <c r="L139" i="4"/>
  <c r="F140" i="4"/>
  <c r="G140" i="4"/>
  <c r="H140" i="4"/>
  <c r="I140" i="4"/>
  <c r="J140" i="4"/>
  <c r="K140" i="4"/>
  <c r="L140" i="4"/>
  <c r="F141" i="4"/>
  <c r="G141" i="4"/>
  <c r="H141" i="4"/>
  <c r="I141" i="4"/>
  <c r="J141" i="4"/>
  <c r="K141" i="4"/>
  <c r="L141" i="4"/>
  <c r="F142" i="4"/>
  <c r="G142" i="4"/>
  <c r="H142" i="4"/>
  <c r="I142" i="4"/>
  <c r="J142" i="4"/>
  <c r="K142" i="4"/>
  <c r="L142" i="4"/>
  <c r="F143" i="4"/>
  <c r="G143" i="4"/>
  <c r="H143" i="4"/>
  <c r="I143" i="4"/>
  <c r="J143" i="4"/>
  <c r="K143" i="4"/>
  <c r="L143" i="4"/>
  <c r="F144" i="4"/>
  <c r="G144" i="4"/>
  <c r="H144" i="4"/>
  <c r="I144" i="4"/>
  <c r="J144" i="4"/>
  <c r="K144" i="4"/>
  <c r="L144" i="4"/>
  <c r="F145" i="4"/>
  <c r="G145" i="4"/>
  <c r="H145" i="4"/>
  <c r="I145" i="4"/>
  <c r="J145" i="4"/>
  <c r="K145" i="4"/>
  <c r="L145" i="4"/>
  <c r="F146" i="4"/>
  <c r="G146" i="4"/>
  <c r="H146" i="4"/>
  <c r="I146" i="4"/>
  <c r="J146" i="4"/>
  <c r="K146" i="4"/>
  <c r="L146" i="4"/>
  <c r="F147" i="4"/>
  <c r="G147" i="4"/>
  <c r="H147" i="4"/>
  <c r="I147" i="4"/>
  <c r="J147" i="4"/>
  <c r="K147" i="4"/>
  <c r="L147" i="4"/>
  <c r="F148" i="4"/>
  <c r="G148" i="4"/>
  <c r="H148" i="4"/>
  <c r="I148" i="4"/>
  <c r="J148" i="4"/>
  <c r="K148" i="4"/>
  <c r="L148" i="4"/>
  <c r="F149" i="4"/>
  <c r="G149" i="4"/>
  <c r="H149" i="4"/>
  <c r="I149" i="4"/>
  <c r="J149" i="4"/>
  <c r="K149" i="4"/>
  <c r="L149" i="4"/>
  <c r="F150" i="4"/>
  <c r="G150" i="4"/>
  <c r="H150" i="4"/>
  <c r="I150" i="4"/>
  <c r="J150" i="4"/>
  <c r="K150" i="4"/>
  <c r="L150" i="4"/>
  <c r="F151" i="4"/>
  <c r="G151" i="4"/>
  <c r="H151" i="4"/>
  <c r="I151" i="4"/>
  <c r="J151" i="4"/>
  <c r="K151" i="4"/>
  <c r="L151" i="4"/>
  <c r="F152" i="4"/>
  <c r="G152" i="4"/>
  <c r="H152" i="4"/>
  <c r="I152" i="4"/>
  <c r="J152" i="4"/>
  <c r="K152" i="4"/>
  <c r="L152" i="4"/>
  <c r="F153" i="4"/>
  <c r="G153" i="4"/>
  <c r="H153" i="4"/>
  <c r="I153" i="4"/>
  <c r="J153" i="4"/>
  <c r="K153" i="4"/>
  <c r="L153" i="4"/>
  <c r="F154" i="4"/>
  <c r="G154" i="4"/>
  <c r="H154" i="4"/>
  <c r="I154" i="4"/>
  <c r="J154" i="4"/>
  <c r="K154" i="4"/>
  <c r="L154" i="4"/>
  <c r="F155" i="4"/>
  <c r="G155" i="4"/>
  <c r="H155" i="4"/>
  <c r="I155" i="4"/>
  <c r="J155" i="4"/>
  <c r="K155" i="4"/>
  <c r="L155" i="4"/>
  <c r="F156" i="4"/>
  <c r="G156" i="4"/>
  <c r="H156" i="4"/>
  <c r="I156" i="4"/>
  <c r="J156" i="4"/>
  <c r="K156" i="4"/>
  <c r="L156" i="4"/>
  <c r="F157" i="4"/>
  <c r="G157" i="4"/>
  <c r="H157" i="4"/>
  <c r="I157" i="4"/>
  <c r="J157" i="4"/>
  <c r="K157" i="4"/>
  <c r="L157" i="4"/>
  <c r="F158" i="4"/>
  <c r="G158" i="4"/>
  <c r="H158" i="4"/>
  <c r="I158" i="4"/>
  <c r="J158" i="4"/>
  <c r="K158" i="4"/>
  <c r="L158" i="4"/>
  <c r="F159" i="4"/>
  <c r="G159" i="4"/>
  <c r="H159" i="4"/>
  <c r="I159" i="4"/>
  <c r="J159" i="4"/>
  <c r="K159" i="4"/>
  <c r="L159" i="4"/>
  <c r="F160" i="4"/>
  <c r="G160" i="4"/>
  <c r="H160" i="4"/>
  <c r="I160" i="4"/>
  <c r="J160" i="4"/>
  <c r="K160" i="4"/>
  <c r="L160" i="4"/>
  <c r="F161" i="4"/>
  <c r="G161" i="4"/>
  <c r="H161" i="4"/>
  <c r="I161" i="4"/>
  <c r="J161" i="4"/>
  <c r="K161" i="4"/>
  <c r="L161" i="4"/>
  <c r="F162" i="4"/>
  <c r="G162" i="4"/>
  <c r="H162" i="4"/>
  <c r="I162" i="4"/>
  <c r="J162" i="4"/>
  <c r="K162" i="4"/>
  <c r="L162" i="4"/>
  <c r="F163" i="4"/>
  <c r="G163" i="4"/>
  <c r="H163" i="4"/>
  <c r="I163" i="4"/>
  <c r="J163" i="4"/>
  <c r="K163" i="4"/>
  <c r="L163" i="4"/>
  <c r="F164" i="4"/>
  <c r="G164" i="4"/>
  <c r="H164" i="4"/>
  <c r="I164" i="4"/>
  <c r="J164" i="4"/>
  <c r="K164" i="4"/>
  <c r="L164" i="4"/>
  <c r="F165" i="4"/>
  <c r="G165" i="4"/>
  <c r="H165" i="4"/>
  <c r="I165" i="4"/>
  <c r="J165" i="4"/>
  <c r="K165" i="4"/>
  <c r="L165" i="4"/>
  <c r="F166" i="4"/>
  <c r="G166" i="4"/>
  <c r="H166" i="4"/>
  <c r="I166" i="4"/>
  <c r="J166" i="4"/>
  <c r="K166" i="4"/>
  <c r="L166" i="4"/>
  <c r="F167" i="4"/>
  <c r="G167" i="4"/>
  <c r="H167" i="4"/>
  <c r="I167" i="4"/>
  <c r="J167" i="4"/>
  <c r="K167" i="4"/>
  <c r="L167" i="4"/>
  <c r="F168" i="4"/>
  <c r="G168" i="4"/>
  <c r="H168" i="4"/>
  <c r="I168" i="4"/>
  <c r="J168" i="4"/>
  <c r="K168" i="4"/>
  <c r="L168" i="4"/>
  <c r="F169" i="4"/>
  <c r="G169" i="4"/>
  <c r="H169" i="4"/>
  <c r="I169" i="4"/>
  <c r="J169" i="4"/>
  <c r="K169" i="4"/>
  <c r="L169" i="4"/>
  <c r="F170" i="4"/>
  <c r="G170" i="4"/>
  <c r="H170" i="4"/>
  <c r="I170" i="4"/>
  <c r="J170" i="4"/>
  <c r="K170" i="4"/>
  <c r="L170" i="4"/>
  <c r="F171" i="4"/>
  <c r="G171" i="4"/>
  <c r="H171" i="4"/>
  <c r="I171" i="4"/>
  <c r="J171" i="4"/>
  <c r="K171" i="4"/>
  <c r="L171" i="4"/>
  <c r="F172" i="4"/>
  <c r="G172" i="4"/>
  <c r="H172" i="4"/>
  <c r="I172" i="4"/>
  <c r="J172" i="4"/>
  <c r="K172" i="4"/>
  <c r="L172" i="4"/>
  <c r="F173" i="4"/>
  <c r="G173" i="4"/>
  <c r="H173" i="4"/>
  <c r="I173" i="4"/>
  <c r="J173" i="4"/>
  <c r="K173" i="4"/>
  <c r="L173" i="4"/>
  <c r="F174" i="4"/>
  <c r="G174" i="4"/>
  <c r="H174" i="4"/>
  <c r="I174" i="4"/>
  <c r="J174" i="4"/>
  <c r="K174" i="4"/>
  <c r="L174" i="4"/>
  <c r="F175" i="4"/>
  <c r="G175" i="4"/>
  <c r="H175" i="4"/>
  <c r="I175" i="4"/>
  <c r="J175" i="4"/>
  <c r="K175" i="4"/>
  <c r="L175" i="4"/>
  <c r="F176" i="4"/>
  <c r="G176" i="4"/>
  <c r="H176" i="4"/>
  <c r="I176" i="4"/>
  <c r="J176" i="4"/>
  <c r="K176" i="4"/>
  <c r="L176" i="4"/>
  <c r="F177" i="4"/>
  <c r="G177" i="4"/>
  <c r="H177" i="4"/>
  <c r="I177" i="4"/>
  <c r="J177" i="4"/>
  <c r="K177" i="4"/>
  <c r="L177" i="4"/>
  <c r="F178" i="4"/>
  <c r="G178" i="4"/>
  <c r="H178" i="4"/>
  <c r="I178" i="4"/>
  <c r="J178" i="4"/>
  <c r="K178" i="4"/>
  <c r="L178" i="4"/>
  <c r="F179" i="4"/>
  <c r="G179" i="4"/>
  <c r="H179" i="4"/>
  <c r="I179" i="4"/>
  <c r="J179" i="4"/>
  <c r="K179" i="4"/>
  <c r="L179" i="4"/>
  <c r="F180" i="4"/>
  <c r="G180" i="4"/>
  <c r="H180" i="4"/>
  <c r="I180" i="4"/>
  <c r="J180" i="4"/>
  <c r="K180" i="4"/>
  <c r="L180" i="4"/>
  <c r="F181" i="4"/>
  <c r="G181" i="4"/>
  <c r="H181" i="4"/>
  <c r="I181" i="4"/>
  <c r="J181" i="4"/>
  <c r="K181" i="4"/>
  <c r="L181" i="4"/>
  <c r="F182" i="4"/>
  <c r="G182" i="4"/>
  <c r="H182" i="4"/>
  <c r="I182" i="4"/>
  <c r="J182" i="4"/>
  <c r="K182" i="4"/>
  <c r="L182" i="4"/>
  <c r="F183" i="4"/>
  <c r="G183" i="4"/>
  <c r="H183" i="4"/>
  <c r="I183" i="4"/>
  <c r="J183" i="4"/>
  <c r="K183" i="4"/>
  <c r="L183" i="4"/>
  <c r="F184" i="4"/>
  <c r="G184" i="4"/>
  <c r="H184" i="4"/>
  <c r="I184" i="4"/>
  <c r="J184" i="4"/>
  <c r="K184" i="4"/>
  <c r="L184" i="4"/>
  <c r="F185" i="4"/>
  <c r="G185" i="4"/>
  <c r="H185" i="4"/>
  <c r="I185" i="4"/>
  <c r="J185" i="4"/>
  <c r="K185" i="4"/>
  <c r="L185" i="4"/>
  <c r="F186" i="4"/>
  <c r="G186" i="4"/>
  <c r="H186" i="4"/>
  <c r="I186" i="4"/>
  <c r="J186" i="4"/>
  <c r="K186" i="4"/>
  <c r="L186" i="4"/>
  <c r="F187" i="4"/>
  <c r="G187" i="4"/>
  <c r="H187" i="4"/>
  <c r="I187" i="4"/>
  <c r="J187" i="4"/>
  <c r="K187" i="4"/>
  <c r="L187" i="4"/>
  <c r="F188" i="4"/>
  <c r="G188" i="4"/>
  <c r="H188" i="4"/>
  <c r="I188" i="4"/>
  <c r="J188" i="4"/>
  <c r="K188" i="4"/>
  <c r="L188" i="4"/>
  <c r="F189" i="4"/>
  <c r="G189" i="4"/>
  <c r="H189" i="4"/>
  <c r="I189" i="4"/>
  <c r="J189" i="4"/>
  <c r="K189" i="4"/>
  <c r="L189" i="4"/>
  <c r="F190" i="4"/>
  <c r="G190" i="4"/>
  <c r="H190" i="4"/>
  <c r="I190" i="4"/>
  <c r="J190" i="4"/>
  <c r="K190" i="4"/>
  <c r="L190" i="4"/>
  <c r="F191" i="4"/>
  <c r="G191" i="4"/>
  <c r="H191" i="4"/>
  <c r="I191" i="4"/>
  <c r="J191" i="4"/>
  <c r="K191" i="4"/>
  <c r="L191" i="4"/>
  <c r="F192" i="4"/>
  <c r="G192" i="4"/>
  <c r="H192" i="4"/>
  <c r="I192" i="4"/>
  <c r="J192" i="4"/>
  <c r="K192" i="4"/>
  <c r="L192" i="4"/>
  <c r="F193" i="4"/>
  <c r="G193" i="4"/>
  <c r="H193" i="4"/>
  <c r="I193" i="4"/>
  <c r="J193" i="4"/>
  <c r="K193" i="4"/>
  <c r="L193" i="4"/>
  <c r="F194" i="4"/>
  <c r="G194" i="4"/>
  <c r="H194" i="4"/>
  <c r="I194" i="4"/>
  <c r="J194" i="4"/>
  <c r="K194" i="4"/>
  <c r="L194" i="4"/>
  <c r="F195" i="4"/>
  <c r="G195" i="4"/>
  <c r="H195" i="4"/>
  <c r="I195" i="4"/>
  <c r="J195" i="4"/>
  <c r="K195" i="4"/>
  <c r="L195" i="4"/>
  <c r="F196" i="4"/>
  <c r="G196" i="4"/>
  <c r="H196" i="4"/>
  <c r="I196" i="4"/>
  <c r="J196" i="4"/>
  <c r="K196" i="4"/>
  <c r="L196" i="4"/>
  <c r="F197" i="4"/>
  <c r="G197" i="4"/>
  <c r="H197" i="4"/>
  <c r="I197" i="4"/>
  <c r="J197" i="4"/>
  <c r="K197" i="4"/>
  <c r="L197" i="4"/>
  <c r="F198" i="4"/>
  <c r="G198" i="4"/>
  <c r="H198" i="4"/>
  <c r="I198" i="4"/>
  <c r="J198" i="4"/>
  <c r="K198" i="4"/>
  <c r="L198" i="4"/>
  <c r="F199" i="4"/>
  <c r="G199" i="4"/>
  <c r="H199" i="4"/>
  <c r="I199" i="4"/>
  <c r="J199" i="4"/>
  <c r="K199" i="4"/>
  <c r="L199" i="4"/>
  <c r="F200" i="4"/>
  <c r="G200" i="4"/>
  <c r="H200" i="4"/>
  <c r="I200" i="4"/>
  <c r="J200" i="4"/>
  <c r="K200" i="4"/>
  <c r="L200" i="4"/>
  <c r="F201" i="4"/>
  <c r="G201" i="4"/>
  <c r="H201" i="4"/>
  <c r="I201" i="4"/>
  <c r="J201" i="4"/>
  <c r="K201" i="4"/>
  <c r="L201" i="4"/>
  <c r="F202" i="4"/>
  <c r="G202" i="4"/>
  <c r="H202" i="4"/>
  <c r="I202" i="4"/>
  <c r="J202" i="4"/>
  <c r="K202" i="4"/>
  <c r="L202" i="4"/>
  <c r="F203" i="4"/>
  <c r="G203" i="4"/>
  <c r="H203" i="4"/>
  <c r="I203" i="4"/>
  <c r="J203" i="4"/>
  <c r="K203" i="4"/>
  <c r="L203" i="4"/>
  <c r="F204" i="4"/>
  <c r="G204" i="4"/>
  <c r="H204" i="4"/>
  <c r="I204" i="4"/>
  <c r="J204" i="4"/>
  <c r="K204" i="4"/>
  <c r="L204" i="4"/>
  <c r="F205" i="4"/>
  <c r="G205" i="4"/>
  <c r="H205" i="4"/>
  <c r="I205" i="4"/>
  <c r="J205" i="4"/>
  <c r="K205" i="4"/>
  <c r="L205" i="4"/>
  <c r="F206" i="4"/>
  <c r="G206" i="4"/>
  <c r="H206" i="4"/>
  <c r="I206" i="4"/>
  <c r="J206" i="4"/>
  <c r="K206" i="4"/>
  <c r="L206" i="4"/>
  <c r="F207" i="4"/>
  <c r="G207" i="4"/>
  <c r="H207" i="4"/>
  <c r="I207" i="4"/>
  <c r="J207" i="4"/>
  <c r="K207" i="4"/>
  <c r="L207" i="4"/>
  <c r="F208" i="4"/>
  <c r="G208" i="4"/>
  <c r="H208" i="4"/>
  <c r="I208" i="4"/>
  <c r="J208" i="4"/>
  <c r="K208" i="4"/>
  <c r="L208" i="4"/>
  <c r="F209" i="4"/>
  <c r="G209" i="4"/>
  <c r="H209" i="4"/>
  <c r="I209" i="4"/>
  <c r="J209" i="4"/>
  <c r="K209" i="4"/>
  <c r="L209" i="4"/>
  <c r="F210" i="4"/>
  <c r="G210" i="4"/>
  <c r="H210" i="4"/>
  <c r="I210" i="4"/>
  <c r="J210" i="4"/>
  <c r="K210" i="4"/>
  <c r="L210" i="4"/>
  <c r="F211" i="4"/>
  <c r="G211" i="4"/>
  <c r="H211" i="4"/>
  <c r="I211" i="4"/>
  <c r="J211" i="4"/>
  <c r="K211" i="4"/>
  <c r="L211" i="4"/>
  <c r="F212" i="4"/>
  <c r="G212" i="4"/>
  <c r="H212" i="4"/>
  <c r="I212" i="4"/>
  <c r="J212" i="4"/>
  <c r="K212" i="4"/>
  <c r="L212" i="4"/>
  <c r="F213" i="4"/>
  <c r="G213" i="4"/>
  <c r="H213" i="4"/>
  <c r="I213" i="4"/>
  <c r="J213" i="4"/>
  <c r="K213" i="4"/>
  <c r="L213" i="4"/>
  <c r="F214" i="4"/>
  <c r="G214" i="4"/>
  <c r="H214" i="4"/>
  <c r="I214" i="4"/>
  <c r="J214" i="4"/>
  <c r="K214" i="4"/>
  <c r="L214" i="4"/>
  <c r="F215" i="4"/>
  <c r="G215" i="4"/>
  <c r="H215" i="4"/>
  <c r="I215" i="4"/>
  <c r="J215" i="4"/>
  <c r="K215" i="4"/>
  <c r="L215" i="4"/>
  <c r="F216" i="4"/>
  <c r="G216" i="4"/>
  <c r="H216" i="4"/>
  <c r="I216" i="4"/>
  <c r="J216" i="4"/>
  <c r="K216" i="4"/>
  <c r="L216" i="4"/>
  <c r="F217" i="4"/>
  <c r="G217" i="4"/>
  <c r="H217" i="4"/>
  <c r="I217" i="4"/>
  <c r="J217" i="4"/>
  <c r="K217" i="4"/>
  <c r="L217" i="4"/>
  <c r="F218" i="4"/>
  <c r="G218" i="4"/>
  <c r="H218" i="4"/>
  <c r="I218" i="4"/>
  <c r="J218" i="4"/>
  <c r="K218" i="4"/>
  <c r="L218" i="4"/>
  <c r="F219" i="4"/>
  <c r="G219" i="4"/>
  <c r="H219" i="4"/>
  <c r="I219" i="4"/>
  <c r="J219" i="4"/>
  <c r="K219" i="4"/>
  <c r="L219" i="4"/>
  <c r="F220" i="4"/>
  <c r="G220" i="4"/>
  <c r="H220" i="4"/>
  <c r="I220" i="4"/>
  <c r="J220" i="4"/>
  <c r="K220" i="4"/>
  <c r="L220" i="4"/>
  <c r="F221" i="4"/>
  <c r="G221" i="4"/>
  <c r="H221" i="4"/>
  <c r="I221" i="4"/>
  <c r="J221" i="4"/>
  <c r="K221" i="4"/>
  <c r="L221" i="4"/>
  <c r="F222" i="4"/>
  <c r="G222" i="4"/>
  <c r="H222" i="4"/>
  <c r="I222" i="4"/>
  <c r="J222" i="4"/>
  <c r="K222" i="4"/>
  <c r="L222" i="4"/>
  <c r="F223" i="4"/>
  <c r="G223" i="4"/>
  <c r="H223" i="4"/>
  <c r="I223" i="4"/>
  <c r="J223" i="4"/>
  <c r="K223" i="4"/>
  <c r="L223" i="4"/>
  <c r="F224" i="4"/>
  <c r="G224" i="4"/>
  <c r="H224" i="4"/>
  <c r="I224" i="4"/>
  <c r="J224" i="4"/>
  <c r="K224" i="4"/>
  <c r="L224" i="4"/>
  <c r="F225" i="4"/>
  <c r="G225" i="4"/>
  <c r="H225" i="4"/>
  <c r="I225" i="4"/>
  <c r="J225" i="4"/>
  <c r="K225" i="4"/>
  <c r="L225" i="4"/>
  <c r="F226" i="4"/>
  <c r="G226" i="4"/>
  <c r="H226" i="4"/>
  <c r="I226" i="4"/>
  <c r="J226" i="4"/>
  <c r="K226" i="4"/>
  <c r="L226" i="4"/>
  <c r="F227" i="4"/>
  <c r="G227" i="4"/>
  <c r="H227" i="4"/>
  <c r="I227" i="4"/>
  <c r="J227" i="4"/>
  <c r="K227" i="4"/>
  <c r="L227" i="4"/>
  <c r="F228" i="4"/>
  <c r="G228" i="4"/>
  <c r="H228" i="4"/>
  <c r="I228" i="4"/>
  <c r="J228" i="4"/>
  <c r="K228" i="4"/>
  <c r="L228" i="4"/>
  <c r="F229" i="4"/>
  <c r="G229" i="4"/>
  <c r="H229" i="4"/>
  <c r="I229" i="4"/>
  <c r="J229" i="4"/>
  <c r="K229" i="4"/>
  <c r="L229" i="4"/>
  <c r="F230" i="4"/>
  <c r="G230" i="4"/>
  <c r="H230" i="4"/>
  <c r="I230" i="4"/>
  <c r="J230" i="4"/>
  <c r="K230" i="4"/>
  <c r="L230" i="4"/>
  <c r="F231" i="4"/>
  <c r="G231" i="4"/>
  <c r="H231" i="4"/>
  <c r="I231" i="4"/>
  <c r="J231" i="4"/>
  <c r="K231" i="4"/>
  <c r="L231" i="4"/>
  <c r="F232" i="4"/>
  <c r="G232" i="4"/>
  <c r="H232" i="4"/>
  <c r="I232" i="4"/>
  <c r="J232" i="4"/>
  <c r="K232" i="4"/>
  <c r="L232" i="4"/>
  <c r="F233" i="4"/>
  <c r="G233" i="4"/>
  <c r="H233" i="4"/>
  <c r="I233" i="4"/>
  <c r="J233" i="4"/>
  <c r="K233" i="4"/>
  <c r="L233" i="4"/>
  <c r="F234" i="4"/>
  <c r="G234" i="4"/>
  <c r="H234" i="4"/>
  <c r="I234" i="4"/>
  <c r="J234" i="4"/>
  <c r="K234" i="4"/>
  <c r="L234" i="4"/>
  <c r="F235" i="4"/>
  <c r="G235" i="4"/>
  <c r="H235" i="4"/>
  <c r="I235" i="4"/>
  <c r="J235" i="4"/>
  <c r="K235" i="4"/>
  <c r="L235" i="4"/>
  <c r="F236" i="4"/>
  <c r="G236" i="4"/>
  <c r="H236" i="4"/>
  <c r="I236" i="4"/>
  <c r="J236" i="4"/>
  <c r="K236" i="4"/>
  <c r="L236" i="4"/>
  <c r="F237" i="4"/>
  <c r="G237" i="4"/>
  <c r="H237" i="4"/>
  <c r="I237" i="4"/>
  <c r="J237" i="4"/>
  <c r="K237" i="4"/>
  <c r="L237" i="4"/>
  <c r="F238" i="4"/>
  <c r="G238" i="4"/>
  <c r="H238" i="4"/>
  <c r="I238" i="4"/>
  <c r="J238" i="4"/>
  <c r="K238" i="4"/>
  <c r="L238" i="4"/>
  <c r="F239" i="4"/>
  <c r="G239" i="4"/>
  <c r="H239" i="4"/>
  <c r="I239" i="4"/>
  <c r="J239" i="4"/>
  <c r="K239" i="4"/>
  <c r="L239" i="4"/>
  <c r="F240" i="4"/>
  <c r="G240" i="4"/>
  <c r="H240" i="4"/>
  <c r="I240" i="4"/>
  <c r="J240" i="4"/>
  <c r="K240" i="4"/>
  <c r="L240" i="4"/>
  <c r="F241" i="4"/>
  <c r="G241" i="4"/>
  <c r="H241" i="4"/>
  <c r="I241" i="4"/>
  <c r="J241" i="4"/>
  <c r="K241" i="4"/>
  <c r="L241" i="4"/>
  <c r="F242" i="4"/>
  <c r="G242" i="4"/>
  <c r="H242" i="4"/>
  <c r="I242" i="4"/>
  <c r="J242" i="4"/>
  <c r="K242" i="4"/>
  <c r="L242" i="4"/>
  <c r="F243" i="4"/>
  <c r="G243" i="4"/>
  <c r="H243" i="4"/>
  <c r="I243" i="4"/>
  <c r="J243" i="4"/>
  <c r="K243" i="4"/>
  <c r="L243" i="4"/>
  <c r="F244" i="4"/>
  <c r="G244" i="4"/>
  <c r="H244" i="4"/>
  <c r="I244" i="4"/>
  <c r="J244" i="4"/>
  <c r="K244" i="4"/>
  <c r="L244" i="4"/>
  <c r="F245" i="4"/>
  <c r="G245" i="4"/>
  <c r="H245" i="4"/>
  <c r="I245" i="4"/>
  <c r="J245" i="4"/>
  <c r="K245" i="4"/>
  <c r="L245" i="4"/>
  <c r="F246" i="4"/>
  <c r="G246" i="4"/>
  <c r="H246" i="4"/>
  <c r="I246" i="4"/>
  <c r="J246" i="4"/>
  <c r="K246" i="4"/>
  <c r="L246" i="4"/>
  <c r="F247" i="4"/>
  <c r="G247" i="4"/>
  <c r="H247" i="4"/>
  <c r="I247" i="4"/>
  <c r="J247" i="4"/>
  <c r="K247" i="4"/>
  <c r="L247" i="4"/>
  <c r="F248" i="4"/>
  <c r="G248" i="4"/>
  <c r="H248" i="4"/>
  <c r="I248" i="4"/>
  <c r="J248" i="4"/>
  <c r="K248" i="4"/>
  <c r="L248" i="4"/>
  <c r="F249" i="4"/>
  <c r="G249" i="4"/>
  <c r="H249" i="4"/>
  <c r="I249" i="4"/>
  <c r="J249" i="4"/>
  <c r="K249" i="4"/>
  <c r="L249" i="4"/>
  <c r="F250" i="4"/>
  <c r="G250" i="4"/>
  <c r="H250" i="4"/>
  <c r="I250" i="4"/>
  <c r="J250" i="4"/>
  <c r="K250" i="4"/>
  <c r="L250" i="4"/>
  <c r="F251" i="4"/>
  <c r="G251" i="4"/>
  <c r="H251" i="4"/>
  <c r="I251" i="4"/>
  <c r="J251" i="4"/>
  <c r="K251" i="4"/>
  <c r="L251" i="4"/>
  <c r="F252" i="4"/>
  <c r="G252" i="4"/>
  <c r="H252" i="4"/>
  <c r="I252" i="4"/>
  <c r="J252" i="4"/>
  <c r="K252" i="4"/>
  <c r="L252" i="4"/>
  <c r="F253" i="4"/>
  <c r="G253" i="4"/>
  <c r="H253" i="4"/>
  <c r="I253" i="4"/>
  <c r="J253" i="4"/>
  <c r="K253" i="4"/>
  <c r="L253" i="4"/>
  <c r="F254" i="4"/>
  <c r="G254" i="4"/>
  <c r="H254" i="4"/>
  <c r="I254" i="4"/>
  <c r="J254" i="4"/>
  <c r="K254" i="4"/>
  <c r="L254" i="4"/>
  <c r="F255" i="4"/>
  <c r="G255" i="4"/>
  <c r="H255" i="4"/>
  <c r="I255" i="4"/>
  <c r="J255" i="4"/>
  <c r="K255" i="4"/>
  <c r="L255" i="4"/>
  <c r="F256" i="4"/>
  <c r="G256" i="4"/>
  <c r="H256" i="4"/>
  <c r="I256" i="4"/>
  <c r="J256" i="4"/>
  <c r="K256" i="4"/>
  <c r="L256" i="4"/>
  <c r="F257" i="4"/>
  <c r="G257" i="4"/>
  <c r="H257" i="4"/>
  <c r="I257" i="4"/>
  <c r="J257" i="4"/>
  <c r="K257" i="4"/>
  <c r="L257" i="4"/>
  <c r="F258" i="4"/>
  <c r="G258" i="4"/>
  <c r="H258" i="4"/>
  <c r="I258" i="4"/>
  <c r="J258" i="4"/>
  <c r="K258" i="4"/>
  <c r="L258" i="4"/>
  <c r="F259" i="4"/>
  <c r="G259" i="4"/>
  <c r="H259" i="4"/>
  <c r="I259" i="4"/>
  <c r="J259" i="4"/>
  <c r="K259" i="4"/>
  <c r="L259" i="4"/>
  <c r="F260" i="4"/>
  <c r="G260" i="4"/>
  <c r="H260" i="4"/>
  <c r="I260" i="4"/>
  <c r="J260" i="4"/>
  <c r="K260" i="4"/>
  <c r="L260" i="4"/>
  <c r="F261" i="4"/>
  <c r="G261" i="4"/>
  <c r="H261" i="4"/>
  <c r="I261" i="4"/>
  <c r="J261" i="4"/>
  <c r="K261" i="4"/>
  <c r="L261" i="4"/>
  <c r="F262" i="4"/>
  <c r="G262" i="4"/>
  <c r="H262" i="4"/>
  <c r="I262" i="4"/>
  <c r="J262" i="4"/>
  <c r="K262" i="4"/>
  <c r="L262" i="4"/>
  <c r="F263" i="4"/>
  <c r="G263" i="4"/>
  <c r="H263" i="4"/>
  <c r="I263" i="4"/>
  <c r="J263" i="4"/>
  <c r="K263" i="4"/>
  <c r="L263" i="4"/>
  <c r="F264" i="4"/>
  <c r="G264" i="4"/>
  <c r="H264" i="4"/>
  <c r="I264" i="4"/>
  <c r="J264" i="4"/>
  <c r="K264" i="4"/>
  <c r="L264" i="4"/>
  <c r="F265" i="4"/>
  <c r="G265" i="4"/>
  <c r="H265" i="4"/>
  <c r="I265" i="4"/>
  <c r="J265" i="4"/>
  <c r="K265" i="4"/>
  <c r="L265" i="4"/>
  <c r="F266" i="4"/>
  <c r="G266" i="4"/>
  <c r="H266" i="4"/>
  <c r="I266" i="4"/>
  <c r="J266" i="4"/>
  <c r="K266" i="4"/>
  <c r="L266" i="4"/>
  <c r="F267" i="4"/>
  <c r="G267" i="4"/>
  <c r="H267" i="4"/>
  <c r="I267" i="4"/>
  <c r="J267" i="4"/>
  <c r="K267" i="4"/>
  <c r="L267" i="4"/>
  <c r="F268" i="4"/>
  <c r="G268" i="4"/>
  <c r="H268" i="4"/>
  <c r="I268" i="4"/>
  <c r="J268" i="4"/>
  <c r="K268" i="4"/>
  <c r="L268" i="4"/>
  <c r="F269" i="4"/>
  <c r="G269" i="4"/>
  <c r="H269" i="4"/>
  <c r="I269" i="4"/>
  <c r="J269" i="4"/>
  <c r="K269" i="4"/>
  <c r="L269" i="4"/>
  <c r="F270" i="4"/>
  <c r="G270" i="4"/>
  <c r="H270" i="4"/>
  <c r="I270" i="4"/>
  <c r="J270" i="4"/>
  <c r="K270" i="4"/>
  <c r="L270" i="4"/>
  <c r="F271" i="4"/>
  <c r="G271" i="4"/>
  <c r="H271" i="4"/>
  <c r="I271" i="4"/>
  <c r="J271" i="4"/>
  <c r="K271" i="4"/>
  <c r="L271" i="4"/>
  <c r="F272" i="4"/>
  <c r="G272" i="4"/>
  <c r="H272" i="4"/>
  <c r="I272" i="4"/>
  <c r="J272" i="4"/>
  <c r="K272" i="4"/>
  <c r="L272" i="4"/>
  <c r="F273" i="4"/>
  <c r="G273" i="4"/>
  <c r="H273" i="4"/>
  <c r="I273" i="4"/>
  <c r="J273" i="4"/>
  <c r="K273" i="4"/>
  <c r="L273" i="4"/>
  <c r="F274" i="4"/>
  <c r="G274" i="4"/>
  <c r="H274" i="4"/>
  <c r="I274" i="4"/>
  <c r="J274" i="4"/>
  <c r="K274" i="4"/>
  <c r="L274" i="4"/>
  <c r="F275" i="4"/>
  <c r="G275" i="4"/>
  <c r="H275" i="4"/>
  <c r="I275" i="4"/>
  <c r="J275" i="4"/>
  <c r="K275" i="4"/>
  <c r="L275" i="4"/>
  <c r="F276" i="4"/>
  <c r="G276" i="4"/>
  <c r="H276" i="4"/>
  <c r="I276" i="4"/>
  <c r="J276" i="4"/>
  <c r="K276" i="4"/>
  <c r="L276" i="4"/>
  <c r="F277" i="4"/>
  <c r="G277" i="4"/>
  <c r="H277" i="4"/>
  <c r="I277" i="4"/>
  <c r="J277" i="4"/>
  <c r="K277" i="4"/>
  <c r="L277" i="4"/>
  <c r="F278" i="4"/>
  <c r="G278" i="4"/>
  <c r="H278" i="4"/>
  <c r="I278" i="4"/>
  <c r="J278" i="4"/>
  <c r="K278" i="4"/>
  <c r="L278" i="4"/>
  <c r="F279" i="4"/>
  <c r="G279" i="4"/>
  <c r="H279" i="4"/>
  <c r="I279" i="4"/>
  <c r="J279" i="4"/>
  <c r="K279" i="4"/>
  <c r="L279" i="4"/>
  <c r="F280" i="4"/>
  <c r="G280" i="4"/>
  <c r="H280" i="4"/>
  <c r="I280" i="4"/>
  <c r="J280" i="4"/>
  <c r="K280" i="4"/>
  <c r="L280" i="4"/>
  <c r="F281" i="4"/>
  <c r="G281" i="4"/>
  <c r="H281" i="4"/>
  <c r="I281" i="4"/>
  <c r="J281" i="4"/>
  <c r="K281" i="4"/>
  <c r="L281" i="4"/>
  <c r="F282" i="4"/>
  <c r="G282" i="4"/>
  <c r="H282" i="4"/>
  <c r="I282" i="4"/>
  <c r="J282" i="4"/>
  <c r="K282" i="4"/>
  <c r="L282" i="4"/>
  <c r="F283" i="4"/>
  <c r="G283" i="4"/>
  <c r="H283" i="4"/>
  <c r="I283" i="4"/>
  <c r="J283" i="4"/>
  <c r="K283" i="4"/>
  <c r="L283" i="4"/>
  <c r="F284" i="4"/>
  <c r="G284" i="4"/>
  <c r="H284" i="4"/>
  <c r="I284" i="4"/>
  <c r="J284" i="4"/>
  <c r="K284" i="4"/>
  <c r="L284" i="4"/>
  <c r="F285" i="4"/>
  <c r="G285" i="4"/>
  <c r="H285" i="4"/>
  <c r="I285" i="4"/>
  <c r="J285" i="4"/>
  <c r="K285" i="4"/>
  <c r="L285" i="4"/>
  <c r="F286" i="4"/>
  <c r="G286" i="4"/>
  <c r="H286" i="4"/>
  <c r="I286" i="4"/>
  <c r="J286" i="4"/>
  <c r="K286" i="4"/>
  <c r="L286" i="4"/>
  <c r="F287" i="4"/>
  <c r="G287" i="4"/>
  <c r="H287" i="4"/>
  <c r="I287" i="4"/>
  <c r="J287" i="4"/>
  <c r="K287" i="4"/>
  <c r="L287" i="4"/>
  <c r="F288" i="4"/>
  <c r="G288" i="4"/>
  <c r="H288" i="4"/>
  <c r="I288" i="4"/>
  <c r="J288" i="4"/>
  <c r="K288" i="4"/>
  <c r="L288" i="4"/>
  <c r="F289" i="4"/>
  <c r="G289" i="4"/>
  <c r="H289" i="4"/>
  <c r="I289" i="4"/>
  <c r="J289" i="4"/>
  <c r="K289" i="4"/>
  <c r="L289" i="4"/>
  <c r="F290" i="4"/>
  <c r="G290" i="4"/>
  <c r="H290" i="4"/>
  <c r="I290" i="4"/>
  <c r="J290" i="4"/>
  <c r="K290" i="4"/>
  <c r="L290" i="4"/>
  <c r="F291" i="4"/>
  <c r="G291" i="4"/>
  <c r="H291" i="4"/>
  <c r="I291" i="4"/>
  <c r="J291" i="4"/>
  <c r="K291" i="4"/>
  <c r="L291" i="4"/>
  <c r="F292" i="4"/>
  <c r="G292" i="4"/>
  <c r="H292" i="4"/>
  <c r="I292" i="4"/>
  <c r="J292" i="4"/>
  <c r="K292" i="4"/>
  <c r="L292" i="4"/>
  <c r="F293" i="4"/>
  <c r="G293" i="4"/>
  <c r="H293" i="4"/>
  <c r="I293" i="4"/>
  <c r="J293" i="4"/>
  <c r="K293" i="4"/>
  <c r="L293" i="4"/>
  <c r="F294" i="4"/>
  <c r="G294" i="4"/>
  <c r="H294" i="4"/>
  <c r="I294" i="4"/>
  <c r="J294" i="4"/>
  <c r="K294" i="4"/>
  <c r="L294" i="4"/>
  <c r="F295" i="4"/>
  <c r="G295" i="4"/>
  <c r="H295" i="4"/>
  <c r="I295" i="4"/>
  <c r="J295" i="4"/>
  <c r="K295" i="4"/>
  <c r="L295" i="4"/>
  <c r="F296" i="4"/>
  <c r="G296" i="4"/>
  <c r="H296" i="4"/>
  <c r="I296" i="4"/>
  <c r="J296" i="4"/>
  <c r="K296" i="4"/>
  <c r="L296" i="4"/>
  <c r="F297" i="4"/>
  <c r="G297" i="4"/>
  <c r="H297" i="4"/>
  <c r="I297" i="4"/>
  <c r="J297" i="4"/>
  <c r="K297" i="4"/>
  <c r="L297" i="4"/>
  <c r="F298" i="4"/>
  <c r="G298" i="4"/>
  <c r="H298" i="4"/>
  <c r="I298" i="4"/>
  <c r="J298" i="4"/>
  <c r="K298" i="4"/>
  <c r="L298" i="4"/>
  <c r="F299" i="4"/>
  <c r="G299" i="4"/>
  <c r="H299" i="4"/>
  <c r="I299" i="4"/>
  <c r="J299" i="4"/>
  <c r="K299" i="4"/>
  <c r="L299" i="4"/>
  <c r="F300" i="4"/>
  <c r="G300" i="4"/>
  <c r="H300" i="4"/>
  <c r="I300" i="4"/>
  <c r="J300" i="4"/>
  <c r="K300" i="4"/>
  <c r="L300" i="4"/>
  <c r="F301" i="4"/>
  <c r="G301" i="4"/>
  <c r="H301" i="4"/>
  <c r="I301" i="4"/>
  <c r="J301" i="4"/>
  <c r="K301" i="4"/>
  <c r="L301" i="4"/>
  <c r="F302" i="4"/>
  <c r="G302" i="4"/>
  <c r="H302" i="4"/>
  <c r="I302" i="4"/>
  <c r="J302" i="4"/>
  <c r="K302" i="4"/>
  <c r="L302" i="4"/>
  <c r="F303" i="4"/>
  <c r="G303" i="4"/>
  <c r="H303" i="4"/>
  <c r="I303" i="4"/>
  <c r="J303" i="4"/>
  <c r="K303" i="4"/>
  <c r="L303" i="4"/>
  <c r="F304" i="4"/>
  <c r="G304" i="4"/>
  <c r="H304" i="4"/>
  <c r="I304" i="4"/>
  <c r="J304" i="4"/>
  <c r="K304" i="4"/>
  <c r="L304" i="4"/>
  <c r="F305" i="4"/>
  <c r="G305" i="4"/>
  <c r="H305" i="4"/>
  <c r="I305" i="4"/>
  <c r="J305" i="4"/>
  <c r="K305" i="4"/>
  <c r="L305" i="4"/>
  <c r="F306" i="4"/>
  <c r="G306" i="4"/>
  <c r="H306" i="4"/>
  <c r="I306" i="4"/>
  <c r="J306" i="4"/>
  <c r="K306" i="4"/>
  <c r="L306" i="4"/>
  <c r="F307" i="4"/>
  <c r="G307" i="4"/>
  <c r="H307" i="4"/>
  <c r="I307" i="4"/>
  <c r="J307" i="4"/>
  <c r="K307" i="4"/>
  <c r="L307" i="4"/>
  <c r="F308" i="4"/>
  <c r="G308" i="4"/>
  <c r="H308" i="4"/>
  <c r="I308" i="4"/>
  <c r="J308" i="4"/>
  <c r="K308" i="4"/>
  <c r="L308" i="4"/>
  <c r="F309" i="4"/>
  <c r="G309" i="4"/>
  <c r="H309" i="4"/>
  <c r="I309" i="4"/>
  <c r="J309" i="4"/>
  <c r="K309" i="4"/>
  <c r="L309" i="4"/>
  <c r="F310" i="4"/>
  <c r="G310" i="4"/>
  <c r="H310" i="4"/>
  <c r="I310" i="4"/>
  <c r="J310" i="4"/>
  <c r="K310" i="4"/>
  <c r="L310" i="4"/>
  <c r="F311" i="4"/>
  <c r="G311" i="4"/>
  <c r="H311" i="4"/>
  <c r="I311" i="4"/>
  <c r="J311" i="4"/>
  <c r="K311" i="4"/>
  <c r="L311" i="4"/>
  <c r="F312" i="4"/>
  <c r="G312" i="4"/>
  <c r="H312" i="4"/>
  <c r="I312" i="4"/>
  <c r="J312" i="4"/>
  <c r="K312" i="4"/>
  <c r="L312" i="4"/>
  <c r="F313" i="4"/>
  <c r="G313" i="4"/>
  <c r="H313" i="4"/>
  <c r="I313" i="4"/>
  <c r="J313" i="4"/>
  <c r="K313" i="4"/>
  <c r="L313" i="4"/>
  <c r="F314" i="4"/>
  <c r="G314" i="4"/>
  <c r="H314" i="4"/>
  <c r="I314" i="4"/>
  <c r="J314" i="4"/>
  <c r="K314" i="4"/>
  <c r="L314" i="4"/>
  <c r="F315" i="4"/>
  <c r="G315" i="4"/>
  <c r="H315" i="4"/>
  <c r="I315" i="4"/>
  <c r="J315" i="4"/>
  <c r="K315" i="4"/>
  <c r="L315" i="4"/>
  <c r="F316" i="4"/>
  <c r="G316" i="4"/>
  <c r="H316" i="4"/>
  <c r="I316" i="4"/>
  <c r="J316" i="4"/>
  <c r="K316" i="4"/>
  <c r="L316" i="4"/>
  <c r="F317" i="4"/>
  <c r="G317" i="4"/>
  <c r="H317" i="4"/>
  <c r="I317" i="4"/>
  <c r="J317" i="4"/>
  <c r="K317" i="4"/>
  <c r="L317" i="4"/>
  <c r="F318" i="4"/>
  <c r="G318" i="4"/>
  <c r="H318" i="4"/>
  <c r="I318" i="4"/>
  <c r="J318" i="4"/>
  <c r="K318" i="4"/>
  <c r="L318" i="4"/>
  <c r="F319" i="4"/>
  <c r="G319" i="4"/>
  <c r="H319" i="4"/>
  <c r="I319" i="4"/>
  <c r="J319" i="4"/>
  <c r="K319" i="4"/>
  <c r="L319" i="4"/>
  <c r="F320" i="4"/>
  <c r="G320" i="4"/>
  <c r="H320" i="4"/>
  <c r="I320" i="4"/>
  <c r="J320" i="4"/>
  <c r="K320" i="4"/>
  <c r="L320" i="4"/>
  <c r="F321" i="4"/>
  <c r="G321" i="4"/>
  <c r="H321" i="4"/>
  <c r="I321" i="4"/>
  <c r="J321" i="4"/>
  <c r="K321" i="4"/>
  <c r="L321" i="4"/>
  <c r="F322" i="4"/>
  <c r="G322" i="4"/>
  <c r="H322" i="4"/>
  <c r="I322" i="4"/>
  <c r="J322" i="4"/>
  <c r="K322" i="4"/>
  <c r="L322" i="4"/>
  <c r="F323" i="4"/>
  <c r="G323" i="4"/>
  <c r="H323" i="4"/>
  <c r="I323" i="4"/>
  <c r="J323" i="4"/>
  <c r="K323" i="4"/>
  <c r="L323" i="4"/>
  <c r="F324" i="4"/>
  <c r="G324" i="4"/>
  <c r="H324" i="4"/>
  <c r="I324" i="4"/>
  <c r="J324" i="4"/>
  <c r="K324" i="4"/>
  <c r="L324" i="4"/>
  <c r="F325" i="4"/>
  <c r="G325" i="4"/>
  <c r="H325" i="4"/>
  <c r="I325" i="4"/>
  <c r="J325" i="4"/>
  <c r="K325" i="4"/>
  <c r="L325" i="4"/>
  <c r="F326" i="4"/>
  <c r="G326" i="4"/>
  <c r="H326" i="4"/>
  <c r="I326" i="4"/>
  <c r="J326" i="4"/>
  <c r="K326" i="4"/>
  <c r="L326" i="4"/>
  <c r="F327" i="4"/>
  <c r="G327" i="4"/>
  <c r="H327" i="4"/>
  <c r="I327" i="4"/>
  <c r="J327" i="4"/>
  <c r="K327" i="4"/>
  <c r="L327" i="4"/>
  <c r="F328" i="4"/>
  <c r="G328" i="4"/>
  <c r="H328" i="4"/>
  <c r="I328" i="4"/>
  <c r="J328" i="4"/>
  <c r="K328" i="4"/>
  <c r="L328" i="4"/>
  <c r="F329" i="4"/>
  <c r="G329" i="4"/>
  <c r="H329" i="4"/>
  <c r="I329" i="4"/>
  <c r="J329" i="4"/>
  <c r="K329" i="4"/>
  <c r="L329" i="4"/>
  <c r="F330" i="4"/>
  <c r="G330" i="4"/>
  <c r="H330" i="4"/>
  <c r="I330" i="4"/>
  <c r="J330" i="4"/>
  <c r="K330" i="4"/>
  <c r="L330" i="4"/>
  <c r="F331" i="4"/>
  <c r="G331" i="4"/>
  <c r="H331" i="4"/>
  <c r="I331" i="4"/>
  <c r="J331" i="4"/>
  <c r="K331" i="4"/>
  <c r="L331" i="4"/>
  <c r="F332" i="4"/>
  <c r="G332" i="4"/>
  <c r="H332" i="4"/>
  <c r="I332" i="4"/>
  <c r="J332" i="4"/>
  <c r="K332" i="4"/>
  <c r="L332" i="4"/>
  <c r="F333" i="4"/>
  <c r="G333" i="4"/>
  <c r="H333" i="4"/>
  <c r="I333" i="4"/>
  <c r="J333" i="4"/>
  <c r="K333" i="4"/>
  <c r="L333" i="4"/>
  <c r="F334" i="4"/>
  <c r="G334" i="4"/>
  <c r="H334" i="4"/>
  <c r="I334" i="4"/>
  <c r="J334" i="4"/>
  <c r="K334" i="4"/>
  <c r="L334" i="4"/>
  <c r="F335" i="4"/>
  <c r="G335" i="4"/>
  <c r="H335" i="4"/>
  <c r="I335" i="4"/>
  <c r="J335" i="4"/>
  <c r="K335" i="4"/>
  <c r="L335" i="4"/>
  <c r="F336" i="4"/>
  <c r="G336" i="4"/>
  <c r="H336" i="4"/>
  <c r="I336" i="4"/>
  <c r="J336" i="4"/>
  <c r="K336" i="4"/>
  <c r="L336" i="4"/>
  <c r="F337" i="4"/>
  <c r="G337" i="4"/>
  <c r="H337" i="4"/>
  <c r="I337" i="4"/>
  <c r="J337" i="4"/>
  <c r="K337" i="4"/>
  <c r="L337" i="4"/>
  <c r="F338" i="4"/>
  <c r="G338" i="4"/>
  <c r="H338" i="4"/>
  <c r="I338" i="4"/>
  <c r="J338" i="4"/>
  <c r="K338" i="4"/>
  <c r="L338" i="4"/>
  <c r="F339" i="4"/>
  <c r="G339" i="4"/>
  <c r="H339" i="4"/>
  <c r="I339" i="4"/>
  <c r="J339" i="4"/>
  <c r="K339" i="4"/>
  <c r="L339" i="4"/>
  <c r="F340" i="4"/>
  <c r="G340" i="4"/>
  <c r="H340" i="4"/>
  <c r="I340" i="4"/>
  <c r="J340" i="4"/>
  <c r="K340" i="4"/>
  <c r="L340" i="4"/>
  <c r="F341" i="4"/>
  <c r="G341" i="4"/>
  <c r="H341" i="4"/>
  <c r="I341" i="4"/>
  <c r="J341" i="4"/>
  <c r="K341" i="4"/>
  <c r="L341" i="4"/>
  <c r="F342" i="4"/>
  <c r="G342" i="4"/>
  <c r="H342" i="4"/>
  <c r="I342" i="4"/>
  <c r="J342" i="4"/>
  <c r="K342" i="4"/>
  <c r="L342" i="4"/>
  <c r="F343" i="4"/>
  <c r="G343" i="4"/>
  <c r="H343" i="4"/>
  <c r="I343" i="4"/>
  <c r="J343" i="4"/>
  <c r="K343" i="4"/>
  <c r="L343" i="4"/>
  <c r="F344" i="4"/>
  <c r="G344" i="4"/>
  <c r="H344" i="4"/>
  <c r="I344" i="4"/>
  <c r="J344" i="4"/>
  <c r="K344" i="4"/>
  <c r="L344" i="4"/>
  <c r="F345" i="4"/>
  <c r="G345" i="4"/>
  <c r="H345" i="4"/>
  <c r="I345" i="4"/>
  <c r="J345" i="4"/>
  <c r="K345" i="4"/>
  <c r="L345" i="4"/>
  <c r="F346" i="4"/>
  <c r="G346" i="4"/>
  <c r="H346" i="4"/>
  <c r="I346" i="4"/>
  <c r="J346" i="4"/>
  <c r="K346" i="4"/>
  <c r="L346" i="4"/>
  <c r="F347" i="4"/>
  <c r="G347" i="4"/>
  <c r="H347" i="4"/>
  <c r="I347" i="4"/>
  <c r="J347" i="4"/>
  <c r="K347" i="4"/>
  <c r="L347" i="4"/>
  <c r="F348" i="4"/>
  <c r="G348" i="4"/>
  <c r="H348" i="4"/>
  <c r="I348" i="4"/>
  <c r="J348" i="4"/>
  <c r="K348" i="4"/>
  <c r="L348" i="4"/>
  <c r="F349" i="4"/>
  <c r="G349" i="4"/>
  <c r="H349" i="4"/>
  <c r="I349" i="4"/>
  <c r="J349" i="4"/>
  <c r="K349" i="4"/>
  <c r="L349" i="4"/>
  <c r="F350" i="4"/>
  <c r="G350" i="4"/>
  <c r="H350" i="4"/>
  <c r="I350" i="4"/>
  <c r="J350" i="4"/>
  <c r="K350" i="4"/>
  <c r="L350" i="4"/>
  <c r="F351" i="4"/>
  <c r="G351" i="4"/>
  <c r="H351" i="4"/>
  <c r="I351" i="4"/>
  <c r="J351" i="4"/>
  <c r="K351" i="4"/>
  <c r="L351" i="4"/>
  <c r="F352" i="4"/>
  <c r="G352" i="4"/>
  <c r="H352" i="4"/>
  <c r="I352" i="4"/>
  <c r="J352" i="4"/>
  <c r="K352" i="4"/>
  <c r="L352" i="4"/>
  <c r="F353" i="4"/>
  <c r="G353" i="4"/>
  <c r="H353" i="4"/>
  <c r="I353" i="4"/>
  <c r="J353" i="4"/>
  <c r="K353" i="4"/>
  <c r="L353" i="4"/>
  <c r="F354" i="4"/>
  <c r="G354" i="4"/>
  <c r="H354" i="4"/>
  <c r="I354" i="4"/>
  <c r="J354" i="4"/>
  <c r="K354" i="4"/>
  <c r="L354" i="4"/>
  <c r="F355" i="4"/>
  <c r="G355" i="4"/>
  <c r="H355" i="4"/>
  <c r="I355" i="4"/>
  <c r="J355" i="4"/>
  <c r="K355" i="4"/>
  <c r="L355" i="4"/>
  <c r="F356" i="4"/>
  <c r="G356" i="4"/>
  <c r="H356" i="4"/>
  <c r="I356" i="4"/>
  <c r="J356" i="4"/>
  <c r="K356" i="4"/>
  <c r="L356" i="4"/>
  <c r="F357" i="4"/>
  <c r="G357" i="4"/>
  <c r="H357" i="4"/>
  <c r="I357" i="4"/>
  <c r="J357" i="4"/>
  <c r="K357" i="4"/>
  <c r="L357" i="4"/>
  <c r="F358" i="4"/>
  <c r="G358" i="4"/>
  <c r="H358" i="4"/>
  <c r="I358" i="4"/>
  <c r="J358" i="4"/>
  <c r="K358" i="4"/>
  <c r="L358" i="4"/>
  <c r="F359" i="4"/>
  <c r="G359" i="4"/>
  <c r="H359" i="4"/>
  <c r="I359" i="4"/>
  <c r="J359" i="4"/>
  <c r="K359" i="4"/>
  <c r="L359" i="4"/>
  <c r="F360" i="4"/>
  <c r="G360" i="4"/>
  <c r="H360" i="4"/>
  <c r="I360" i="4"/>
  <c r="J360" i="4"/>
  <c r="K360" i="4"/>
  <c r="L360" i="4"/>
  <c r="F361" i="4"/>
  <c r="G361" i="4"/>
  <c r="H361" i="4"/>
  <c r="I361" i="4"/>
  <c r="J361" i="4"/>
  <c r="K361" i="4"/>
  <c r="L361" i="4"/>
  <c r="F362" i="4"/>
  <c r="G362" i="4"/>
  <c r="H362" i="4"/>
  <c r="I362" i="4"/>
  <c r="J362" i="4"/>
  <c r="K362" i="4"/>
  <c r="L362" i="4"/>
  <c r="F363" i="4"/>
  <c r="G363" i="4"/>
  <c r="H363" i="4"/>
  <c r="I363" i="4"/>
  <c r="J363" i="4"/>
  <c r="K363" i="4"/>
  <c r="L363" i="4"/>
  <c r="F364" i="4"/>
  <c r="G364" i="4"/>
  <c r="H364" i="4"/>
  <c r="I364" i="4"/>
  <c r="J364" i="4"/>
  <c r="K364" i="4"/>
  <c r="L364" i="4"/>
  <c r="F365" i="4"/>
  <c r="G365" i="4"/>
  <c r="H365" i="4"/>
  <c r="I365" i="4"/>
  <c r="J365" i="4"/>
  <c r="K365" i="4"/>
  <c r="L365" i="4"/>
  <c r="F366" i="4"/>
  <c r="G366" i="4"/>
  <c r="H366" i="4"/>
  <c r="I366" i="4"/>
  <c r="J366" i="4"/>
  <c r="K366" i="4"/>
  <c r="L366" i="4"/>
  <c r="F367" i="4"/>
  <c r="G367" i="4"/>
  <c r="H367" i="4"/>
  <c r="I367" i="4"/>
  <c r="J367" i="4"/>
  <c r="K367" i="4"/>
  <c r="L367" i="4"/>
  <c r="F368" i="4"/>
  <c r="G368" i="4"/>
  <c r="H368" i="4"/>
  <c r="I368" i="4"/>
  <c r="J368" i="4"/>
  <c r="K368" i="4"/>
  <c r="L368" i="4"/>
  <c r="F369" i="4"/>
  <c r="G369" i="4"/>
  <c r="H369" i="4"/>
  <c r="I369" i="4"/>
  <c r="J369" i="4"/>
  <c r="K369" i="4"/>
  <c r="L369" i="4"/>
  <c r="F370" i="4"/>
  <c r="G370" i="4"/>
  <c r="H370" i="4"/>
  <c r="I370" i="4"/>
  <c r="J370" i="4"/>
  <c r="K370" i="4"/>
  <c r="L370" i="4"/>
  <c r="F371" i="4"/>
  <c r="G371" i="4"/>
  <c r="H371" i="4"/>
  <c r="I371" i="4"/>
  <c r="J371" i="4"/>
  <c r="K371" i="4"/>
  <c r="L371" i="4"/>
  <c r="F372" i="4"/>
  <c r="G372" i="4"/>
  <c r="H372" i="4"/>
  <c r="I372" i="4"/>
  <c r="J372" i="4"/>
  <c r="K372" i="4"/>
  <c r="L372" i="4"/>
  <c r="F373" i="4"/>
  <c r="G373" i="4"/>
  <c r="H373" i="4"/>
  <c r="I373" i="4"/>
  <c r="J373" i="4"/>
  <c r="K373" i="4"/>
  <c r="L373" i="4"/>
  <c r="F374" i="4"/>
  <c r="G374" i="4"/>
  <c r="H374" i="4"/>
  <c r="I374" i="4"/>
  <c r="J374" i="4"/>
  <c r="K374" i="4"/>
  <c r="L374" i="4"/>
  <c r="F375" i="4"/>
  <c r="G375" i="4"/>
  <c r="H375" i="4"/>
  <c r="I375" i="4"/>
  <c r="J375" i="4"/>
  <c r="K375" i="4"/>
  <c r="L375" i="4"/>
  <c r="F376" i="4"/>
  <c r="G376" i="4"/>
  <c r="H376" i="4"/>
  <c r="I376" i="4"/>
  <c r="J376" i="4"/>
  <c r="K376" i="4"/>
  <c r="L376" i="4"/>
  <c r="F377" i="4"/>
  <c r="G377" i="4"/>
  <c r="H377" i="4"/>
  <c r="I377" i="4"/>
  <c r="J377" i="4"/>
  <c r="K377" i="4"/>
  <c r="L377" i="4"/>
  <c r="F378" i="4"/>
  <c r="G378" i="4"/>
  <c r="H378" i="4"/>
  <c r="I378" i="4"/>
  <c r="J378" i="4"/>
  <c r="K378" i="4"/>
  <c r="L378" i="4"/>
  <c r="F379" i="4"/>
  <c r="G379" i="4"/>
  <c r="H379" i="4"/>
  <c r="I379" i="4"/>
  <c r="J379" i="4"/>
  <c r="K379" i="4"/>
  <c r="L379" i="4"/>
  <c r="F380" i="4"/>
  <c r="G380" i="4"/>
  <c r="H380" i="4"/>
  <c r="I380" i="4"/>
  <c r="J380" i="4"/>
  <c r="K380" i="4"/>
  <c r="L380" i="4"/>
  <c r="F381" i="4"/>
  <c r="G381" i="4"/>
  <c r="H381" i="4"/>
  <c r="I381" i="4"/>
  <c r="J381" i="4"/>
  <c r="K381" i="4"/>
  <c r="L381" i="4"/>
  <c r="F382" i="4"/>
  <c r="G382" i="4"/>
  <c r="H382" i="4"/>
  <c r="I382" i="4"/>
  <c r="J382" i="4"/>
  <c r="K382" i="4"/>
  <c r="L382" i="4"/>
  <c r="F383" i="4"/>
  <c r="G383" i="4"/>
  <c r="H383" i="4"/>
  <c r="I383" i="4"/>
  <c r="J383" i="4"/>
  <c r="K383" i="4"/>
  <c r="L383" i="4"/>
  <c r="F384" i="4"/>
  <c r="G384" i="4"/>
  <c r="H384" i="4"/>
  <c r="I384" i="4"/>
  <c r="J384" i="4"/>
  <c r="K384" i="4"/>
  <c r="L384" i="4"/>
  <c r="F385" i="4"/>
  <c r="G385" i="4"/>
  <c r="H385" i="4"/>
  <c r="I385" i="4"/>
  <c r="J385" i="4"/>
  <c r="K385" i="4"/>
  <c r="L385" i="4"/>
  <c r="F386" i="4"/>
  <c r="G386" i="4"/>
  <c r="H386" i="4"/>
  <c r="I386" i="4"/>
  <c r="J386" i="4"/>
  <c r="K386" i="4"/>
  <c r="L386" i="4"/>
  <c r="F387" i="4"/>
  <c r="G387" i="4"/>
  <c r="H387" i="4"/>
  <c r="I387" i="4"/>
  <c r="J387" i="4"/>
  <c r="K387" i="4"/>
  <c r="L387" i="4"/>
  <c r="F388" i="4"/>
  <c r="G388" i="4"/>
  <c r="H388" i="4"/>
  <c r="I388" i="4"/>
  <c r="J388" i="4"/>
  <c r="K388" i="4"/>
  <c r="L388" i="4"/>
  <c r="F389" i="4"/>
  <c r="G389" i="4"/>
  <c r="H389" i="4"/>
  <c r="I389" i="4"/>
  <c r="J389" i="4"/>
  <c r="K389" i="4"/>
  <c r="L389" i="4"/>
  <c r="F390" i="4"/>
  <c r="G390" i="4"/>
  <c r="H390" i="4"/>
  <c r="I390" i="4"/>
  <c r="J390" i="4"/>
  <c r="K390" i="4"/>
  <c r="L390" i="4"/>
  <c r="F391" i="4"/>
  <c r="G391" i="4"/>
  <c r="H391" i="4"/>
  <c r="I391" i="4"/>
  <c r="J391" i="4"/>
  <c r="K391" i="4"/>
  <c r="L391" i="4"/>
  <c r="F392" i="4"/>
  <c r="G392" i="4"/>
  <c r="H392" i="4"/>
  <c r="I392" i="4"/>
  <c r="J392" i="4"/>
  <c r="K392" i="4"/>
  <c r="L392" i="4"/>
  <c r="F393" i="4"/>
  <c r="G393" i="4"/>
  <c r="H393" i="4"/>
  <c r="I393" i="4"/>
  <c r="J393" i="4"/>
  <c r="K393" i="4"/>
  <c r="L393" i="4"/>
  <c r="F394" i="4"/>
  <c r="G394" i="4"/>
  <c r="H394" i="4"/>
  <c r="I394" i="4"/>
  <c r="J394" i="4"/>
  <c r="K394" i="4"/>
  <c r="L394" i="4"/>
  <c r="F395" i="4"/>
  <c r="G395" i="4"/>
  <c r="H395" i="4"/>
  <c r="I395" i="4"/>
  <c r="J395" i="4"/>
  <c r="K395" i="4"/>
  <c r="L395" i="4"/>
  <c r="F396" i="4"/>
  <c r="G396" i="4"/>
  <c r="H396" i="4"/>
  <c r="I396" i="4"/>
  <c r="J396" i="4"/>
  <c r="K396" i="4"/>
  <c r="L396" i="4"/>
  <c r="F397" i="4"/>
  <c r="G397" i="4"/>
  <c r="H397" i="4"/>
  <c r="I397" i="4"/>
  <c r="J397" i="4"/>
  <c r="K397" i="4"/>
  <c r="L397" i="4"/>
  <c r="F398" i="4"/>
  <c r="G398" i="4"/>
  <c r="H398" i="4"/>
  <c r="I398" i="4"/>
  <c r="J398" i="4"/>
  <c r="K398" i="4"/>
  <c r="L398" i="4"/>
  <c r="F399" i="4"/>
  <c r="G399" i="4"/>
  <c r="H399" i="4"/>
  <c r="I399" i="4"/>
  <c r="J399" i="4"/>
  <c r="K399" i="4"/>
  <c r="L399" i="4"/>
  <c r="F400" i="4"/>
  <c r="G400" i="4"/>
  <c r="H400" i="4"/>
  <c r="I400" i="4"/>
  <c r="J400" i="4"/>
  <c r="K400" i="4"/>
  <c r="L400" i="4"/>
  <c r="F401" i="4"/>
  <c r="G401" i="4"/>
  <c r="H401" i="4"/>
  <c r="I401" i="4"/>
  <c r="J401" i="4"/>
  <c r="K401" i="4"/>
  <c r="L401" i="4"/>
  <c r="F402" i="4"/>
  <c r="G402" i="4"/>
  <c r="H402" i="4"/>
  <c r="I402" i="4"/>
  <c r="J402" i="4"/>
  <c r="K402" i="4"/>
  <c r="L402" i="4"/>
  <c r="F403" i="4"/>
  <c r="G403" i="4"/>
  <c r="H403" i="4"/>
  <c r="I403" i="4"/>
  <c r="J403" i="4"/>
  <c r="K403" i="4"/>
  <c r="L403" i="4"/>
  <c r="F404" i="4"/>
  <c r="G404" i="4"/>
  <c r="H404" i="4"/>
  <c r="I404" i="4"/>
  <c r="J404" i="4"/>
  <c r="K404" i="4"/>
  <c r="L404" i="4"/>
  <c r="F405" i="4"/>
  <c r="G405" i="4"/>
  <c r="H405" i="4"/>
  <c r="I405" i="4"/>
  <c r="J405" i="4"/>
  <c r="K405" i="4"/>
  <c r="L405" i="4"/>
  <c r="F406" i="4"/>
  <c r="G406" i="4"/>
  <c r="H406" i="4"/>
  <c r="I406" i="4"/>
  <c r="J406" i="4"/>
  <c r="K406" i="4"/>
  <c r="L406" i="4"/>
  <c r="F407" i="4"/>
  <c r="G407" i="4"/>
  <c r="H407" i="4"/>
  <c r="I407" i="4"/>
  <c r="J407" i="4"/>
  <c r="K407" i="4"/>
  <c r="L407" i="4"/>
  <c r="F408" i="4"/>
  <c r="G408" i="4"/>
  <c r="H408" i="4"/>
  <c r="I408" i="4"/>
  <c r="J408" i="4"/>
  <c r="K408" i="4"/>
  <c r="L408" i="4"/>
  <c r="F409" i="4"/>
  <c r="G409" i="4"/>
  <c r="H409" i="4"/>
  <c r="I409" i="4"/>
  <c r="J409" i="4"/>
  <c r="K409" i="4"/>
  <c r="L409" i="4"/>
  <c r="F410" i="4"/>
  <c r="G410" i="4"/>
  <c r="H410" i="4"/>
  <c r="I410" i="4"/>
  <c r="J410" i="4"/>
  <c r="K410" i="4"/>
  <c r="L410" i="4"/>
  <c r="F411" i="4"/>
  <c r="G411" i="4"/>
  <c r="H411" i="4"/>
  <c r="I411" i="4"/>
  <c r="J411" i="4"/>
  <c r="K411" i="4"/>
  <c r="L411" i="4"/>
  <c r="F412" i="4"/>
  <c r="G412" i="4"/>
  <c r="H412" i="4"/>
  <c r="I412" i="4"/>
  <c r="J412" i="4"/>
  <c r="K412" i="4"/>
  <c r="L412" i="4"/>
  <c r="F413" i="4"/>
  <c r="G413" i="4"/>
  <c r="H413" i="4"/>
  <c r="I413" i="4"/>
  <c r="J413" i="4"/>
  <c r="K413" i="4"/>
  <c r="L413" i="4"/>
  <c r="F414" i="4"/>
  <c r="G414" i="4"/>
  <c r="H414" i="4"/>
  <c r="I414" i="4"/>
  <c r="J414" i="4"/>
  <c r="K414" i="4"/>
  <c r="L414" i="4"/>
  <c r="F415" i="4"/>
  <c r="G415" i="4"/>
  <c r="H415" i="4"/>
  <c r="I415" i="4"/>
  <c r="J415" i="4"/>
  <c r="K415" i="4"/>
  <c r="L415" i="4"/>
  <c r="F416" i="4"/>
  <c r="G416" i="4"/>
  <c r="H416" i="4"/>
  <c r="I416" i="4"/>
  <c r="J416" i="4"/>
  <c r="K416" i="4"/>
  <c r="L416" i="4"/>
  <c r="F417" i="4"/>
  <c r="G417" i="4"/>
  <c r="H417" i="4"/>
  <c r="I417" i="4"/>
  <c r="J417" i="4"/>
  <c r="K417" i="4"/>
  <c r="L417" i="4"/>
  <c r="F418" i="4"/>
  <c r="G418" i="4"/>
  <c r="H418" i="4"/>
  <c r="I418" i="4"/>
  <c r="J418" i="4"/>
  <c r="K418" i="4"/>
  <c r="L418" i="4"/>
  <c r="F419" i="4"/>
  <c r="G419" i="4"/>
  <c r="H419" i="4"/>
  <c r="I419" i="4"/>
  <c r="J419" i="4"/>
  <c r="K419" i="4"/>
  <c r="L419" i="4"/>
  <c r="F420" i="4"/>
  <c r="G420" i="4"/>
  <c r="H420" i="4"/>
  <c r="I420" i="4"/>
  <c r="J420" i="4"/>
  <c r="K420" i="4"/>
  <c r="L420" i="4"/>
  <c r="F421" i="4"/>
  <c r="G421" i="4"/>
  <c r="H421" i="4"/>
  <c r="I421" i="4"/>
  <c r="J421" i="4"/>
  <c r="K421" i="4"/>
  <c r="L421" i="4"/>
  <c r="F422" i="4"/>
  <c r="G422" i="4"/>
  <c r="H422" i="4"/>
  <c r="I422" i="4"/>
  <c r="J422" i="4"/>
  <c r="K422" i="4"/>
  <c r="L422" i="4"/>
  <c r="F423" i="4"/>
  <c r="G423" i="4"/>
  <c r="H423" i="4"/>
  <c r="I423" i="4"/>
  <c r="J423" i="4"/>
  <c r="K423" i="4"/>
  <c r="L423" i="4"/>
  <c r="F424" i="4"/>
  <c r="G424" i="4"/>
  <c r="H424" i="4"/>
  <c r="I424" i="4"/>
  <c r="J424" i="4"/>
  <c r="K424" i="4"/>
  <c r="L424" i="4"/>
  <c r="F425" i="4"/>
  <c r="G425" i="4"/>
  <c r="H425" i="4"/>
  <c r="I425" i="4"/>
  <c r="J425" i="4"/>
  <c r="K425" i="4"/>
  <c r="L425" i="4"/>
  <c r="F426" i="4"/>
  <c r="G426" i="4"/>
  <c r="H426" i="4"/>
  <c r="I426" i="4"/>
  <c r="J426" i="4"/>
  <c r="K426" i="4"/>
  <c r="L426" i="4"/>
  <c r="F427" i="4"/>
  <c r="G427" i="4"/>
  <c r="H427" i="4"/>
  <c r="I427" i="4"/>
  <c r="J427" i="4"/>
  <c r="K427" i="4"/>
  <c r="L427" i="4"/>
  <c r="F428" i="4"/>
  <c r="G428" i="4"/>
  <c r="H428" i="4"/>
  <c r="I428" i="4"/>
  <c r="J428" i="4"/>
  <c r="K428" i="4"/>
  <c r="L428" i="4"/>
  <c r="F429" i="4"/>
  <c r="G429" i="4"/>
  <c r="H429" i="4"/>
  <c r="I429" i="4"/>
  <c r="J429" i="4"/>
  <c r="K429" i="4"/>
  <c r="L429" i="4"/>
  <c r="F430" i="4"/>
  <c r="G430" i="4"/>
  <c r="H430" i="4"/>
  <c r="I430" i="4"/>
  <c r="J430" i="4"/>
  <c r="K430" i="4"/>
  <c r="L430" i="4"/>
  <c r="F431" i="4"/>
  <c r="G431" i="4"/>
  <c r="H431" i="4"/>
  <c r="I431" i="4"/>
  <c r="J431" i="4"/>
  <c r="K431" i="4"/>
  <c r="L431" i="4"/>
  <c r="F432" i="4"/>
  <c r="G432" i="4"/>
  <c r="H432" i="4"/>
  <c r="I432" i="4"/>
  <c r="J432" i="4"/>
  <c r="K432" i="4"/>
  <c r="L432" i="4"/>
  <c r="F433" i="4"/>
  <c r="G433" i="4"/>
  <c r="H433" i="4"/>
  <c r="I433" i="4"/>
  <c r="J433" i="4"/>
  <c r="K433" i="4"/>
  <c r="L433" i="4"/>
  <c r="F434" i="4"/>
  <c r="G434" i="4"/>
  <c r="H434" i="4"/>
  <c r="I434" i="4"/>
  <c r="J434" i="4"/>
  <c r="K434" i="4"/>
  <c r="L434" i="4"/>
  <c r="F435" i="4"/>
  <c r="G435" i="4"/>
  <c r="H435" i="4"/>
  <c r="I435" i="4"/>
  <c r="J435" i="4"/>
  <c r="K435" i="4"/>
  <c r="L435" i="4"/>
  <c r="F436" i="4"/>
  <c r="G436" i="4"/>
  <c r="H436" i="4"/>
  <c r="I436" i="4"/>
  <c r="J436" i="4"/>
  <c r="K436" i="4"/>
  <c r="L436" i="4"/>
  <c r="F437" i="4"/>
  <c r="G437" i="4"/>
  <c r="H437" i="4"/>
  <c r="I437" i="4"/>
  <c r="J437" i="4"/>
  <c r="K437" i="4"/>
  <c r="L437" i="4"/>
  <c r="F438" i="4"/>
  <c r="G438" i="4"/>
  <c r="H438" i="4"/>
  <c r="I438" i="4"/>
  <c r="J438" i="4"/>
  <c r="K438" i="4"/>
  <c r="L438" i="4"/>
  <c r="F439" i="4"/>
  <c r="G439" i="4"/>
  <c r="H439" i="4"/>
  <c r="I439" i="4"/>
  <c r="J439" i="4"/>
  <c r="K439" i="4"/>
  <c r="L439" i="4"/>
  <c r="F440" i="4"/>
  <c r="G440" i="4"/>
  <c r="H440" i="4"/>
  <c r="I440" i="4"/>
  <c r="J440" i="4"/>
  <c r="K440" i="4"/>
  <c r="L440" i="4"/>
  <c r="F441" i="4"/>
  <c r="G441" i="4"/>
  <c r="H441" i="4"/>
  <c r="I441" i="4"/>
  <c r="J441" i="4"/>
  <c r="K441" i="4"/>
  <c r="L441" i="4"/>
  <c r="F442" i="4"/>
  <c r="G442" i="4"/>
  <c r="H442" i="4"/>
  <c r="I442" i="4"/>
  <c r="J442" i="4"/>
  <c r="K442" i="4"/>
  <c r="L442" i="4"/>
  <c r="F443" i="4"/>
  <c r="G443" i="4"/>
  <c r="H443" i="4"/>
  <c r="I443" i="4"/>
  <c r="J443" i="4"/>
  <c r="K443" i="4"/>
  <c r="L443" i="4"/>
  <c r="F444" i="4"/>
  <c r="G444" i="4"/>
  <c r="H444" i="4"/>
  <c r="I444" i="4"/>
  <c r="J444" i="4"/>
  <c r="K444" i="4"/>
  <c r="L444" i="4"/>
  <c r="F445" i="4"/>
  <c r="G445" i="4"/>
  <c r="H445" i="4"/>
  <c r="I445" i="4"/>
  <c r="J445" i="4"/>
  <c r="K445" i="4"/>
  <c r="L445" i="4"/>
  <c r="F446" i="4"/>
  <c r="G446" i="4"/>
  <c r="H446" i="4"/>
  <c r="I446" i="4"/>
  <c r="J446" i="4"/>
  <c r="K446" i="4"/>
  <c r="L446" i="4"/>
  <c r="F447" i="4"/>
  <c r="G447" i="4"/>
  <c r="H447" i="4"/>
  <c r="I447" i="4"/>
  <c r="J447" i="4"/>
  <c r="K447" i="4"/>
  <c r="L447" i="4"/>
  <c r="F448" i="4"/>
  <c r="G448" i="4"/>
  <c r="H448" i="4"/>
  <c r="I448" i="4"/>
  <c r="J448" i="4"/>
  <c r="K448" i="4"/>
  <c r="L448" i="4"/>
  <c r="F449" i="4"/>
  <c r="G449" i="4"/>
  <c r="H449" i="4"/>
  <c r="I449" i="4"/>
  <c r="J449" i="4"/>
  <c r="K449" i="4"/>
  <c r="L449" i="4"/>
  <c r="F450" i="4"/>
  <c r="G450" i="4"/>
  <c r="H450" i="4"/>
  <c r="I450" i="4"/>
  <c r="J450" i="4"/>
  <c r="K450" i="4"/>
  <c r="L450" i="4"/>
  <c r="F451" i="4"/>
  <c r="G451" i="4"/>
  <c r="H451" i="4"/>
  <c r="I451" i="4"/>
  <c r="J451" i="4"/>
  <c r="K451" i="4"/>
  <c r="L451" i="4"/>
  <c r="F452" i="4"/>
  <c r="G452" i="4"/>
  <c r="H452" i="4"/>
  <c r="I452" i="4"/>
  <c r="J452" i="4"/>
  <c r="K452" i="4"/>
  <c r="L452" i="4"/>
  <c r="F453" i="4"/>
  <c r="G453" i="4"/>
  <c r="H453" i="4"/>
  <c r="I453" i="4"/>
  <c r="J453" i="4"/>
  <c r="K453" i="4"/>
  <c r="L453" i="4"/>
  <c r="F454" i="4"/>
  <c r="G454" i="4"/>
  <c r="H454" i="4"/>
  <c r="I454" i="4"/>
  <c r="J454" i="4"/>
  <c r="K454" i="4"/>
  <c r="L454" i="4"/>
  <c r="F455" i="4"/>
  <c r="G455" i="4"/>
  <c r="H455" i="4"/>
  <c r="I455" i="4"/>
  <c r="J455" i="4"/>
  <c r="K455" i="4"/>
  <c r="L455" i="4"/>
  <c r="F456" i="4"/>
  <c r="G456" i="4"/>
  <c r="H456" i="4"/>
  <c r="I456" i="4"/>
  <c r="J456" i="4"/>
  <c r="K456" i="4"/>
  <c r="L456" i="4"/>
  <c r="F457" i="4"/>
  <c r="G457" i="4"/>
  <c r="H457" i="4"/>
  <c r="I457" i="4"/>
  <c r="J457" i="4"/>
  <c r="K457" i="4"/>
  <c r="L457" i="4"/>
  <c r="F458" i="4"/>
  <c r="G458" i="4"/>
  <c r="H458" i="4"/>
  <c r="I458" i="4"/>
  <c r="J458" i="4"/>
  <c r="K458" i="4"/>
  <c r="L458" i="4"/>
  <c r="F459" i="4"/>
  <c r="G459" i="4"/>
  <c r="H459" i="4"/>
  <c r="I459" i="4"/>
  <c r="J459" i="4"/>
  <c r="K459" i="4"/>
  <c r="L459" i="4"/>
  <c r="F460" i="4"/>
  <c r="G460" i="4"/>
  <c r="H460" i="4"/>
  <c r="I460" i="4"/>
  <c r="J460" i="4"/>
  <c r="K460" i="4"/>
  <c r="L460" i="4"/>
  <c r="F461" i="4"/>
  <c r="G461" i="4"/>
  <c r="H461" i="4"/>
  <c r="I461" i="4"/>
  <c r="J461" i="4"/>
  <c r="K461" i="4"/>
  <c r="L461" i="4"/>
  <c r="F462" i="4"/>
  <c r="G462" i="4"/>
  <c r="H462" i="4"/>
  <c r="I462" i="4"/>
  <c r="J462" i="4"/>
  <c r="K462" i="4"/>
  <c r="L462" i="4"/>
  <c r="F463" i="4"/>
  <c r="G463" i="4"/>
  <c r="H463" i="4"/>
  <c r="I463" i="4"/>
  <c r="J463" i="4"/>
  <c r="K463" i="4"/>
  <c r="L463" i="4"/>
  <c r="F464" i="4"/>
  <c r="G464" i="4"/>
  <c r="H464" i="4"/>
  <c r="I464" i="4"/>
  <c r="J464" i="4"/>
  <c r="K464" i="4"/>
  <c r="L464" i="4"/>
  <c r="F465" i="4"/>
  <c r="G465" i="4"/>
  <c r="H465" i="4"/>
  <c r="I465" i="4"/>
  <c r="J465" i="4"/>
  <c r="K465" i="4"/>
  <c r="L465" i="4"/>
  <c r="F466" i="4"/>
  <c r="G466" i="4"/>
  <c r="H466" i="4"/>
  <c r="I466" i="4"/>
  <c r="J466" i="4"/>
  <c r="K466" i="4"/>
  <c r="L466" i="4"/>
  <c r="F467" i="4"/>
  <c r="G467" i="4"/>
  <c r="H467" i="4"/>
  <c r="I467" i="4"/>
  <c r="J467" i="4"/>
  <c r="K467" i="4"/>
  <c r="L467" i="4"/>
  <c r="F468" i="4"/>
  <c r="G468" i="4"/>
  <c r="H468" i="4"/>
  <c r="I468" i="4"/>
  <c r="J468" i="4"/>
  <c r="K468" i="4"/>
  <c r="L468" i="4"/>
  <c r="F469" i="4"/>
  <c r="G469" i="4"/>
  <c r="H469" i="4"/>
  <c r="I469" i="4"/>
  <c r="J469" i="4"/>
  <c r="K469" i="4"/>
  <c r="L469" i="4"/>
  <c r="F470" i="4"/>
  <c r="G470" i="4"/>
  <c r="H470" i="4"/>
  <c r="I470" i="4"/>
  <c r="J470" i="4"/>
  <c r="K470" i="4"/>
  <c r="L470" i="4"/>
  <c r="F471" i="4"/>
  <c r="G471" i="4"/>
  <c r="H471" i="4"/>
  <c r="I471" i="4"/>
  <c r="J471" i="4"/>
  <c r="K471" i="4"/>
  <c r="L471" i="4"/>
  <c r="F472" i="4"/>
  <c r="G472" i="4"/>
  <c r="H472" i="4"/>
  <c r="I472" i="4"/>
  <c r="J472" i="4"/>
  <c r="K472" i="4"/>
  <c r="L472" i="4"/>
  <c r="F473" i="4"/>
  <c r="G473" i="4"/>
  <c r="H473" i="4"/>
  <c r="I473" i="4"/>
  <c r="J473" i="4"/>
  <c r="K473" i="4"/>
  <c r="L473" i="4"/>
  <c r="F474" i="4"/>
  <c r="G474" i="4"/>
  <c r="H474" i="4"/>
  <c r="I474" i="4"/>
  <c r="J474" i="4"/>
  <c r="K474" i="4"/>
  <c r="L474" i="4"/>
  <c r="F475" i="4"/>
  <c r="G475" i="4"/>
  <c r="H475" i="4"/>
  <c r="I475" i="4"/>
  <c r="J475" i="4"/>
  <c r="K475" i="4"/>
  <c r="L475" i="4"/>
  <c r="F476" i="4"/>
  <c r="G476" i="4"/>
  <c r="H476" i="4"/>
  <c r="I476" i="4"/>
  <c r="J476" i="4"/>
  <c r="K476" i="4"/>
  <c r="L476" i="4"/>
  <c r="F477" i="4"/>
  <c r="G477" i="4"/>
  <c r="H477" i="4"/>
  <c r="I477" i="4"/>
  <c r="J477" i="4"/>
  <c r="K477" i="4"/>
  <c r="L477" i="4"/>
  <c r="F478" i="4"/>
  <c r="G478" i="4"/>
  <c r="H478" i="4"/>
  <c r="I478" i="4"/>
  <c r="J478" i="4"/>
  <c r="K478" i="4"/>
  <c r="L478" i="4"/>
  <c r="F479" i="4"/>
  <c r="G479" i="4"/>
  <c r="H479" i="4"/>
  <c r="I479" i="4"/>
  <c r="J479" i="4"/>
  <c r="K479" i="4"/>
  <c r="L479" i="4"/>
  <c r="F480" i="4"/>
  <c r="G480" i="4"/>
  <c r="H480" i="4"/>
  <c r="I480" i="4"/>
  <c r="J480" i="4"/>
  <c r="K480" i="4"/>
  <c r="L480" i="4"/>
  <c r="F481" i="4"/>
  <c r="G481" i="4"/>
  <c r="H481" i="4"/>
  <c r="I481" i="4"/>
  <c r="J481" i="4"/>
  <c r="K481" i="4"/>
  <c r="L481" i="4"/>
  <c r="F482" i="4"/>
  <c r="G482" i="4"/>
  <c r="H482" i="4"/>
  <c r="I482" i="4"/>
  <c r="J482" i="4"/>
  <c r="K482" i="4"/>
  <c r="L482" i="4"/>
  <c r="F483" i="4"/>
  <c r="G483" i="4"/>
  <c r="H483" i="4"/>
  <c r="I483" i="4"/>
  <c r="J483" i="4"/>
  <c r="K483" i="4"/>
  <c r="L483" i="4"/>
  <c r="F484" i="4"/>
  <c r="G484" i="4"/>
  <c r="H484" i="4"/>
  <c r="I484" i="4"/>
  <c r="J484" i="4"/>
  <c r="K484" i="4"/>
  <c r="L484" i="4"/>
  <c r="F485" i="4"/>
  <c r="G485" i="4"/>
  <c r="H485" i="4"/>
  <c r="I485" i="4"/>
  <c r="J485" i="4"/>
  <c r="K485" i="4"/>
  <c r="L485" i="4"/>
  <c r="F486" i="4"/>
  <c r="G486" i="4"/>
  <c r="H486" i="4"/>
  <c r="I486" i="4"/>
  <c r="J486" i="4"/>
  <c r="K486" i="4"/>
  <c r="L486" i="4"/>
  <c r="F487" i="4"/>
  <c r="G487" i="4"/>
  <c r="H487" i="4"/>
  <c r="I487" i="4"/>
  <c r="J487" i="4"/>
  <c r="K487" i="4"/>
  <c r="L487" i="4"/>
  <c r="F488" i="4"/>
  <c r="G488" i="4"/>
  <c r="H488" i="4"/>
  <c r="I488" i="4"/>
  <c r="J488" i="4"/>
  <c r="K488" i="4"/>
  <c r="L488" i="4"/>
  <c r="F489" i="4"/>
  <c r="G489" i="4"/>
  <c r="H489" i="4"/>
  <c r="I489" i="4"/>
  <c r="J489" i="4"/>
  <c r="K489" i="4"/>
  <c r="L489" i="4"/>
  <c r="F490" i="4"/>
  <c r="G490" i="4"/>
  <c r="H490" i="4"/>
  <c r="I490" i="4"/>
  <c r="J490" i="4"/>
  <c r="K490" i="4"/>
  <c r="L490" i="4"/>
  <c r="F491" i="4"/>
  <c r="G491" i="4"/>
  <c r="H491" i="4"/>
  <c r="I491" i="4"/>
  <c r="J491" i="4"/>
  <c r="K491" i="4"/>
  <c r="L491" i="4"/>
  <c r="F492" i="4"/>
  <c r="G492" i="4"/>
  <c r="H492" i="4"/>
  <c r="I492" i="4"/>
  <c r="J492" i="4"/>
  <c r="K492" i="4"/>
  <c r="L492" i="4"/>
  <c r="F493" i="4"/>
  <c r="G493" i="4"/>
  <c r="H493" i="4"/>
  <c r="I493" i="4"/>
  <c r="J493" i="4"/>
  <c r="K493" i="4"/>
  <c r="L493" i="4"/>
  <c r="F494" i="4"/>
  <c r="G494" i="4"/>
  <c r="H494" i="4"/>
  <c r="I494" i="4"/>
  <c r="J494" i="4"/>
  <c r="K494" i="4"/>
  <c r="L494" i="4"/>
  <c r="F495" i="4"/>
  <c r="G495" i="4"/>
  <c r="H495" i="4"/>
  <c r="I495" i="4"/>
  <c r="J495" i="4"/>
  <c r="K495" i="4"/>
  <c r="L495" i="4"/>
  <c r="F496" i="4"/>
  <c r="G496" i="4"/>
  <c r="H496" i="4"/>
  <c r="I496" i="4"/>
  <c r="J496" i="4"/>
  <c r="K496" i="4"/>
  <c r="L496" i="4"/>
  <c r="F497" i="4"/>
  <c r="G497" i="4"/>
  <c r="H497" i="4"/>
  <c r="I497" i="4"/>
  <c r="J497" i="4"/>
  <c r="K497" i="4"/>
  <c r="L497" i="4"/>
  <c r="F498" i="4"/>
  <c r="G498" i="4"/>
  <c r="H498" i="4"/>
  <c r="I498" i="4"/>
  <c r="J498" i="4"/>
  <c r="K498" i="4"/>
  <c r="L498" i="4"/>
  <c r="F499" i="4"/>
  <c r="G499" i="4"/>
  <c r="H499" i="4"/>
  <c r="I499" i="4"/>
  <c r="J499" i="4"/>
  <c r="K499" i="4"/>
  <c r="L499" i="4"/>
  <c r="F500" i="4"/>
  <c r="G500" i="4"/>
  <c r="H500" i="4"/>
  <c r="I500" i="4"/>
  <c r="J500" i="4"/>
  <c r="K500" i="4"/>
  <c r="L500" i="4"/>
  <c r="F501" i="4"/>
  <c r="G501" i="4"/>
  <c r="H501" i="4"/>
  <c r="I501" i="4"/>
  <c r="J501" i="4"/>
  <c r="K501" i="4"/>
  <c r="L501" i="4"/>
  <c r="F502" i="4"/>
  <c r="G502" i="4"/>
  <c r="H502" i="4"/>
  <c r="I502" i="4"/>
  <c r="J502" i="4"/>
  <c r="K502" i="4"/>
  <c r="L502" i="4"/>
  <c r="F503" i="4"/>
  <c r="G503" i="4"/>
  <c r="H503" i="4"/>
  <c r="I503" i="4"/>
  <c r="J503" i="4"/>
  <c r="K503" i="4"/>
  <c r="L503" i="4"/>
  <c r="F504" i="4"/>
  <c r="G504" i="4"/>
  <c r="H504" i="4"/>
  <c r="I504" i="4"/>
  <c r="J504" i="4"/>
  <c r="K504" i="4"/>
  <c r="L504" i="4"/>
  <c r="F505" i="4"/>
  <c r="G505" i="4"/>
  <c r="H505" i="4"/>
  <c r="I505" i="4"/>
  <c r="J505" i="4"/>
  <c r="K505" i="4"/>
  <c r="L505" i="4"/>
  <c r="F506" i="4"/>
  <c r="G506" i="4"/>
  <c r="H506" i="4"/>
  <c r="I506" i="4"/>
  <c r="J506" i="4"/>
  <c r="K506" i="4"/>
  <c r="L506" i="4"/>
  <c r="F507" i="4"/>
  <c r="G507" i="4"/>
  <c r="H507" i="4"/>
  <c r="I507" i="4"/>
  <c r="J507" i="4"/>
  <c r="K507" i="4"/>
  <c r="L507" i="4"/>
  <c r="F508" i="4"/>
  <c r="G508" i="4"/>
  <c r="H508" i="4"/>
  <c r="I508" i="4"/>
  <c r="J508" i="4"/>
  <c r="K508" i="4"/>
  <c r="L508" i="4"/>
  <c r="F509" i="4"/>
  <c r="G509" i="4"/>
  <c r="H509" i="4"/>
  <c r="I509" i="4"/>
  <c r="J509" i="4"/>
  <c r="K509" i="4"/>
  <c r="L509" i="4"/>
  <c r="F510" i="4"/>
  <c r="G510" i="4"/>
  <c r="H510" i="4"/>
  <c r="I510" i="4"/>
  <c r="J510" i="4"/>
  <c r="K510" i="4"/>
  <c r="L510" i="4"/>
  <c r="F511" i="4"/>
  <c r="G511" i="4"/>
  <c r="H511" i="4"/>
  <c r="I511" i="4"/>
  <c r="J511" i="4"/>
  <c r="K511" i="4"/>
  <c r="L511" i="4"/>
  <c r="F512" i="4"/>
  <c r="G512" i="4"/>
  <c r="H512" i="4"/>
  <c r="I512" i="4"/>
  <c r="J512" i="4"/>
  <c r="K512" i="4"/>
  <c r="L512" i="4"/>
  <c r="F513" i="4"/>
  <c r="G513" i="4"/>
  <c r="H513" i="4"/>
  <c r="I513" i="4"/>
  <c r="J513" i="4"/>
  <c r="K513" i="4"/>
  <c r="L513" i="4"/>
  <c r="F514" i="4"/>
  <c r="G514" i="4"/>
  <c r="H514" i="4"/>
  <c r="I514" i="4"/>
  <c r="J514" i="4"/>
  <c r="K514" i="4"/>
  <c r="L514" i="4"/>
  <c r="F515" i="4"/>
  <c r="G515" i="4"/>
  <c r="H515" i="4"/>
  <c r="I515" i="4"/>
  <c r="J515" i="4"/>
  <c r="K515" i="4"/>
  <c r="L515" i="4"/>
  <c r="F516" i="4"/>
  <c r="G516" i="4"/>
  <c r="H516" i="4"/>
  <c r="I516" i="4"/>
  <c r="J516" i="4"/>
  <c r="K516" i="4"/>
  <c r="L516" i="4"/>
  <c r="F517" i="4"/>
  <c r="G517" i="4"/>
  <c r="H517" i="4"/>
  <c r="I517" i="4"/>
  <c r="J517" i="4"/>
  <c r="K517" i="4"/>
  <c r="L517" i="4"/>
  <c r="F518" i="4"/>
  <c r="G518" i="4"/>
  <c r="H518" i="4"/>
  <c r="I518" i="4"/>
  <c r="J518" i="4"/>
  <c r="K518" i="4"/>
  <c r="L518" i="4"/>
  <c r="F519" i="4"/>
  <c r="G519" i="4"/>
  <c r="H519" i="4"/>
  <c r="I519" i="4"/>
  <c r="J519" i="4"/>
  <c r="K519" i="4"/>
  <c r="L519" i="4"/>
  <c r="F520" i="4"/>
  <c r="G520" i="4"/>
  <c r="H520" i="4"/>
  <c r="I520" i="4"/>
  <c r="J520" i="4"/>
  <c r="K520" i="4"/>
  <c r="L520" i="4"/>
  <c r="F521" i="4"/>
  <c r="G521" i="4"/>
  <c r="H521" i="4"/>
  <c r="I521" i="4"/>
  <c r="J521" i="4"/>
  <c r="K521" i="4"/>
  <c r="L521" i="4"/>
  <c r="F522" i="4"/>
  <c r="G522" i="4"/>
  <c r="H522" i="4"/>
  <c r="I522" i="4"/>
  <c r="J522" i="4"/>
  <c r="K522" i="4"/>
  <c r="L522" i="4"/>
  <c r="F523" i="4"/>
  <c r="G523" i="4"/>
  <c r="H523" i="4"/>
  <c r="I523" i="4"/>
  <c r="J523" i="4"/>
  <c r="K523" i="4"/>
  <c r="L523" i="4"/>
  <c r="F524" i="4"/>
  <c r="G524" i="4"/>
  <c r="H524" i="4"/>
  <c r="I524" i="4"/>
  <c r="J524" i="4"/>
  <c r="K524" i="4"/>
  <c r="L524" i="4"/>
  <c r="F525" i="4"/>
  <c r="G525" i="4"/>
  <c r="H525" i="4"/>
  <c r="I525" i="4"/>
  <c r="J525" i="4"/>
  <c r="K525" i="4"/>
  <c r="L525" i="4"/>
  <c r="F526" i="4"/>
  <c r="G526" i="4"/>
  <c r="H526" i="4"/>
  <c r="I526" i="4"/>
  <c r="J526" i="4"/>
  <c r="K526" i="4"/>
  <c r="L526" i="4"/>
  <c r="F527" i="4"/>
  <c r="G527" i="4"/>
  <c r="H527" i="4"/>
  <c r="I527" i="4"/>
  <c r="J527" i="4"/>
  <c r="K527" i="4"/>
  <c r="L527" i="4"/>
  <c r="F528" i="4"/>
  <c r="G528" i="4"/>
  <c r="H528" i="4"/>
  <c r="I528" i="4"/>
  <c r="J528" i="4"/>
  <c r="K528" i="4"/>
  <c r="L528" i="4"/>
  <c r="F529" i="4"/>
  <c r="G529" i="4"/>
  <c r="H529" i="4"/>
  <c r="I529" i="4"/>
  <c r="J529" i="4"/>
  <c r="K529" i="4"/>
  <c r="L529" i="4"/>
  <c r="F530" i="4"/>
  <c r="G530" i="4"/>
  <c r="H530" i="4"/>
  <c r="I530" i="4"/>
  <c r="J530" i="4"/>
  <c r="K530" i="4"/>
  <c r="L530" i="4"/>
  <c r="F531" i="4"/>
  <c r="G531" i="4"/>
  <c r="H531" i="4"/>
  <c r="I531" i="4"/>
  <c r="J531" i="4"/>
  <c r="K531" i="4"/>
  <c r="L531" i="4"/>
  <c r="F532" i="4"/>
  <c r="G532" i="4"/>
  <c r="H532" i="4"/>
  <c r="I532" i="4"/>
  <c r="J532" i="4"/>
  <c r="K532" i="4"/>
  <c r="L532" i="4"/>
  <c r="F533" i="4"/>
  <c r="G533" i="4"/>
  <c r="H533" i="4"/>
  <c r="I533" i="4"/>
  <c r="J533" i="4"/>
  <c r="K533" i="4"/>
  <c r="L533" i="4"/>
  <c r="F534" i="4"/>
  <c r="G534" i="4"/>
  <c r="H534" i="4"/>
  <c r="I534" i="4"/>
  <c r="J534" i="4"/>
  <c r="K534" i="4"/>
  <c r="L534" i="4"/>
  <c r="F535" i="4"/>
  <c r="G535" i="4"/>
  <c r="H535" i="4"/>
  <c r="I535" i="4"/>
  <c r="J535" i="4"/>
  <c r="K535" i="4"/>
  <c r="L535" i="4"/>
  <c r="F536" i="4"/>
  <c r="G536" i="4"/>
  <c r="H536" i="4"/>
  <c r="I536" i="4"/>
  <c r="J536" i="4"/>
  <c r="K536" i="4"/>
  <c r="L536" i="4"/>
  <c r="F537" i="4"/>
  <c r="G537" i="4"/>
  <c r="H537" i="4"/>
  <c r="I537" i="4"/>
  <c r="J537" i="4"/>
  <c r="K537" i="4"/>
  <c r="L537" i="4"/>
  <c r="F538" i="4"/>
  <c r="G538" i="4"/>
  <c r="H538" i="4"/>
  <c r="I538" i="4"/>
  <c r="J538" i="4"/>
  <c r="K538" i="4"/>
  <c r="L538" i="4"/>
  <c r="F539" i="4"/>
  <c r="G539" i="4"/>
  <c r="H539" i="4"/>
  <c r="I539" i="4"/>
  <c r="J539" i="4"/>
  <c r="K539" i="4"/>
  <c r="L539" i="4"/>
  <c r="F540" i="4"/>
  <c r="G540" i="4"/>
  <c r="H540" i="4"/>
  <c r="I540" i="4"/>
  <c r="J540" i="4"/>
  <c r="K540" i="4"/>
  <c r="L540" i="4"/>
  <c r="F541" i="4"/>
  <c r="G541" i="4"/>
  <c r="H541" i="4"/>
  <c r="I541" i="4"/>
  <c r="J541" i="4"/>
  <c r="K541" i="4"/>
  <c r="L541" i="4"/>
  <c r="F542" i="4"/>
  <c r="G542" i="4"/>
  <c r="H542" i="4"/>
  <c r="I542" i="4"/>
  <c r="J542" i="4"/>
  <c r="K542" i="4"/>
  <c r="L542" i="4"/>
  <c r="F543" i="4"/>
  <c r="G543" i="4"/>
  <c r="H543" i="4"/>
  <c r="I543" i="4"/>
  <c r="J543" i="4"/>
  <c r="K543" i="4"/>
  <c r="L543" i="4"/>
  <c r="F544" i="4"/>
  <c r="G544" i="4"/>
  <c r="H544" i="4"/>
  <c r="I544" i="4"/>
  <c r="J544" i="4"/>
  <c r="K544" i="4"/>
  <c r="L544" i="4"/>
  <c r="F545" i="4"/>
  <c r="G545" i="4"/>
  <c r="H545" i="4"/>
  <c r="I545" i="4"/>
  <c r="J545" i="4"/>
  <c r="K545" i="4"/>
  <c r="L545" i="4"/>
  <c r="F546" i="4"/>
  <c r="G546" i="4"/>
  <c r="H546" i="4"/>
  <c r="I546" i="4"/>
  <c r="J546" i="4"/>
  <c r="K546" i="4"/>
  <c r="L546" i="4"/>
  <c r="F547" i="4"/>
  <c r="G547" i="4"/>
  <c r="H547" i="4"/>
  <c r="I547" i="4"/>
  <c r="J547" i="4"/>
  <c r="K547" i="4"/>
  <c r="L547" i="4"/>
  <c r="F548" i="4"/>
  <c r="G548" i="4"/>
  <c r="H548" i="4"/>
  <c r="I548" i="4"/>
  <c r="J548" i="4"/>
  <c r="K548" i="4"/>
  <c r="L548" i="4"/>
  <c r="F549" i="4"/>
  <c r="G549" i="4"/>
  <c r="H549" i="4"/>
  <c r="I549" i="4"/>
  <c r="J549" i="4"/>
  <c r="K549" i="4"/>
  <c r="L549" i="4"/>
  <c r="F550" i="4"/>
  <c r="G550" i="4"/>
  <c r="H550" i="4"/>
  <c r="I550" i="4"/>
  <c r="J550" i="4"/>
  <c r="K550" i="4"/>
  <c r="L550" i="4"/>
  <c r="F551" i="4"/>
  <c r="G551" i="4"/>
  <c r="H551" i="4"/>
  <c r="I551" i="4"/>
  <c r="J551" i="4"/>
  <c r="K551" i="4"/>
  <c r="L551" i="4"/>
  <c r="F552" i="4"/>
  <c r="G552" i="4"/>
  <c r="H552" i="4"/>
  <c r="I552" i="4"/>
  <c r="J552" i="4"/>
  <c r="K552" i="4"/>
  <c r="L552" i="4"/>
  <c r="F553" i="4"/>
  <c r="G553" i="4"/>
  <c r="H553" i="4"/>
  <c r="I553" i="4"/>
  <c r="J553" i="4"/>
  <c r="K553" i="4"/>
  <c r="L553" i="4"/>
  <c r="F554" i="4"/>
  <c r="G554" i="4"/>
  <c r="H554" i="4"/>
  <c r="I554" i="4"/>
  <c r="J554" i="4"/>
  <c r="K554" i="4"/>
  <c r="L554" i="4"/>
  <c r="F555" i="4"/>
  <c r="G555" i="4"/>
  <c r="H555" i="4"/>
  <c r="I555" i="4"/>
  <c r="J555" i="4"/>
  <c r="K555" i="4"/>
  <c r="L555" i="4"/>
  <c r="F556" i="4"/>
  <c r="G556" i="4"/>
  <c r="H556" i="4"/>
  <c r="I556" i="4"/>
  <c r="J556" i="4"/>
  <c r="K556" i="4"/>
  <c r="L556" i="4"/>
  <c r="F557" i="4"/>
  <c r="G557" i="4"/>
  <c r="H557" i="4"/>
  <c r="I557" i="4"/>
  <c r="J557" i="4"/>
  <c r="K557" i="4"/>
  <c r="L557" i="4"/>
  <c r="F558" i="4"/>
  <c r="G558" i="4"/>
  <c r="H558" i="4"/>
  <c r="I558" i="4"/>
  <c r="J558" i="4"/>
  <c r="K558" i="4"/>
  <c r="L558" i="4"/>
  <c r="F559" i="4"/>
  <c r="G559" i="4"/>
  <c r="H559" i="4"/>
  <c r="I559" i="4"/>
  <c r="J559" i="4"/>
  <c r="K559" i="4"/>
  <c r="L559" i="4"/>
  <c r="F560" i="4"/>
  <c r="G560" i="4"/>
  <c r="H560" i="4"/>
  <c r="I560" i="4"/>
  <c r="J560" i="4"/>
  <c r="K560" i="4"/>
  <c r="L560" i="4"/>
  <c r="F561" i="4"/>
  <c r="G561" i="4"/>
  <c r="H561" i="4"/>
  <c r="I561" i="4"/>
  <c r="J561" i="4"/>
  <c r="K561" i="4"/>
  <c r="L561" i="4"/>
  <c r="F562" i="4"/>
  <c r="G562" i="4"/>
  <c r="H562" i="4"/>
  <c r="I562" i="4"/>
  <c r="J562" i="4"/>
  <c r="K562" i="4"/>
  <c r="L562" i="4"/>
  <c r="F563" i="4"/>
  <c r="G563" i="4"/>
  <c r="H563" i="4"/>
  <c r="I563" i="4"/>
  <c r="J563" i="4"/>
  <c r="K563" i="4"/>
  <c r="L563" i="4"/>
  <c r="F564" i="4"/>
  <c r="G564" i="4"/>
  <c r="H564" i="4"/>
  <c r="I564" i="4"/>
  <c r="J564" i="4"/>
  <c r="K564" i="4"/>
  <c r="L564" i="4"/>
  <c r="F565" i="4"/>
  <c r="G565" i="4"/>
  <c r="H565" i="4"/>
  <c r="I565" i="4"/>
  <c r="J565" i="4"/>
  <c r="K565" i="4"/>
  <c r="L565" i="4"/>
  <c r="F566" i="4"/>
  <c r="G566" i="4"/>
  <c r="H566" i="4"/>
  <c r="I566" i="4"/>
  <c r="J566" i="4"/>
  <c r="K566" i="4"/>
  <c r="L566" i="4"/>
  <c r="F567" i="4"/>
  <c r="G567" i="4"/>
  <c r="H567" i="4"/>
  <c r="I567" i="4"/>
  <c r="J567" i="4"/>
  <c r="K567" i="4"/>
  <c r="L567" i="4"/>
  <c r="F568" i="4"/>
  <c r="G568" i="4"/>
  <c r="H568" i="4"/>
  <c r="I568" i="4"/>
  <c r="J568" i="4"/>
  <c r="K568" i="4"/>
  <c r="L568" i="4"/>
  <c r="F569" i="4"/>
  <c r="G569" i="4"/>
  <c r="H569" i="4"/>
  <c r="I569" i="4"/>
  <c r="J569" i="4"/>
  <c r="K569" i="4"/>
  <c r="L569" i="4"/>
  <c r="F570" i="4"/>
  <c r="G570" i="4"/>
  <c r="H570" i="4"/>
  <c r="I570" i="4"/>
  <c r="J570" i="4"/>
  <c r="K570" i="4"/>
  <c r="L570" i="4"/>
  <c r="F571" i="4"/>
  <c r="G571" i="4"/>
  <c r="H571" i="4"/>
  <c r="I571" i="4"/>
  <c r="J571" i="4"/>
  <c r="K571" i="4"/>
  <c r="L571" i="4"/>
  <c r="F572" i="4"/>
  <c r="G572" i="4"/>
  <c r="H572" i="4"/>
  <c r="I572" i="4"/>
  <c r="J572" i="4"/>
  <c r="K572" i="4"/>
  <c r="L572" i="4"/>
  <c r="F573" i="4"/>
  <c r="G573" i="4"/>
  <c r="H573" i="4"/>
  <c r="I573" i="4"/>
  <c r="J573" i="4"/>
  <c r="K573" i="4"/>
  <c r="L573" i="4"/>
  <c r="F574" i="4"/>
  <c r="G574" i="4"/>
  <c r="H574" i="4"/>
  <c r="I574" i="4"/>
  <c r="J574" i="4"/>
  <c r="K574" i="4"/>
  <c r="L574" i="4"/>
  <c r="F575" i="4"/>
  <c r="G575" i="4"/>
  <c r="H575" i="4"/>
  <c r="I575" i="4"/>
  <c r="J575" i="4"/>
  <c r="K575" i="4"/>
  <c r="L575" i="4"/>
  <c r="F576" i="4"/>
  <c r="G576" i="4"/>
  <c r="H576" i="4"/>
  <c r="I576" i="4"/>
  <c r="J576" i="4"/>
  <c r="K576" i="4"/>
  <c r="L576" i="4"/>
  <c r="F577" i="4"/>
  <c r="G577" i="4"/>
  <c r="H577" i="4"/>
  <c r="I577" i="4"/>
  <c r="J577" i="4"/>
  <c r="K577" i="4"/>
  <c r="L577" i="4"/>
  <c r="F578" i="4"/>
  <c r="G578" i="4"/>
  <c r="H578" i="4"/>
  <c r="I578" i="4"/>
  <c r="J578" i="4"/>
  <c r="K578" i="4"/>
  <c r="L578" i="4"/>
  <c r="F579" i="4"/>
  <c r="G579" i="4"/>
  <c r="H579" i="4"/>
  <c r="I579" i="4"/>
  <c r="J579" i="4"/>
  <c r="K579" i="4"/>
  <c r="L579" i="4"/>
  <c r="F580" i="4"/>
  <c r="G580" i="4"/>
  <c r="H580" i="4"/>
  <c r="I580" i="4"/>
  <c r="J580" i="4"/>
  <c r="K580" i="4"/>
  <c r="L580" i="4"/>
  <c r="F581" i="4"/>
  <c r="G581" i="4"/>
  <c r="H581" i="4"/>
  <c r="I581" i="4"/>
  <c r="J581" i="4"/>
  <c r="K581" i="4"/>
  <c r="L581" i="4"/>
  <c r="F582" i="4"/>
  <c r="G582" i="4"/>
  <c r="H582" i="4"/>
  <c r="I582" i="4"/>
  <c r="J582" i="4"/>
  <c r="K582" i="4"/>
  <c r="L582" i="4"/>
  <c r="F583" i="4"/>
  <c r="G583" i="4"/>
  <c r="H583" i="4"/>
  <c r="I583" i="4"/>
  <c r="J583" i="4"/>
  <c r="K583" i="4"/>
  <c r="L583" i="4"/>
  <c r="F584" i="4"/>
  <c r="G584" i="4"/>
  <c r="H584" i="4"/>
  <c r="I584" i="4"/>
  <c r="J584" i="4"/>
  <c r="K584" i="4"/>
  <c r="L584" i="4"/>
  <c r="F585" i="4"/>
  <c r="G585" i="4"/>
  <c r="H585" i="4"/>
  <c r="I585" i="4"/>
  <c r="J585" i="4"/>
  <c r="K585" i="4"/>
  <c r="L585" i="4"/>
  <c r="F586" i="4"/>
  <c r="G586" i="4"/>
  <c r="H586" i="4"/>
  <c r="I586" i="4"/>
  <c r="J586" i="4"/>
  <c r="K586" i="4"/>
  <c r="L586" i="4"/>
  <c r="F587" i="4"/>
  <c r="G587" i="4"/>
  <c r="H587" i="4"/>
  <c r="I587" i="4"/>
  <c r="J587" i="4"/>
  <c r="K587" i="4"/>
  <c r="L587" i="4"/>
  <c r="F588" i="4"/>
  <c r="G588" i="4"/>
  <c r="H588" i="4"/>
  <c r="I588" i="4"/>
  <c r="J588" i="4"/>
  <c r="K588" i="4"/>
  <c r="L588" i="4"/>
  <c r="F589" i="4"/>
  <c r="G589" i="4"/>
  <c r="H589" i="4"/>
  <c r="I589" i="4"/>
  <c r="J589" i="4"/>
  <c r="K589" i="4"/>
  <c r="L589" i="4"/>
  <c r="F590" i="4"/>
  <c r="G590" i="4"/>
  <c r="H590" i="4"/>
  <c r="I590" i="4"/>
  <c r="J590" i="4"/>
  <c r="K590" i="4"/>
  <c r="L590" i="4"/>
  <c r="F591" i="4"/>
  <c r="G591" i="4"/>
  <c r="H591" i="4"/>
  <c r="I591" i="4"/>
  <c r="J591" i="4"/>
  <c r="K591"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I6" i="4"/>
  <c r="K6" i="4"/>
  <c r="J6" i="4"/>
  <c r="H6" i="4"/>
  <c r="G6" i="4"/>
  <c r="F6" i="4"/>
  <c r="E6" i="4"/>
  <c r="D6" i="4"/>
  <c r="C6" i="4"/>
  <c r="B6" i="4"/>
  <c r="B20" i="6"/>
  <c r="B13" i="6"/>
  <c r="B22" i="6"/>
  <c r="F21" i="6"/>
  <c r="G11" i="8" s="1"/>
  <c r="E21" i="6"/>
  <c r="D21" i="6"/>
  <c r="C21" i="6"/>
  <c r="B21" i="6"/>
  <c r="G587" i="5"/>
  <c r="F578" i="5"/>
  <c r="F569" i="5"/>
  <c r="F587" i="5"/>
  <c r="F89" i="5"/>
  <c r="F40" i="5"/>
  <c r="F484" i="5"/>
  <c r="F192" i="5"/>
  <c r="F451" i="5"/>
  <c r="F210" i="5"/>
  <c r="F547" i="5"/>
  <c r="F395" i="5"/>
  <c r="F309" i="5"/>
  <c r="F366" i="5"/>
  <c r="F399" i="5"/>
  <c r="F346" i="5"/>
  <c r="F282" i="5"/>
  <c r="F135" i="5"/>
  <c r="F371" i="5"/>
  <c r="F429" i="5"/>
  <c r="F559" i="5"/>
  <c r="F501" i="5"/>
  <c r="F438" i="5"/>
  <c r="F508" i="5"/>
  <c r="F421" i="5"/>
  <c r="F502" i="5"/>
  <c r="F94" i="5"/>
  <c r="F47" i="5"/>
  <c r="F539" i="5"/>
  <c r="F302" i="5"/>
  <c r="F314" i="5"/>
  <c r="F120" i="5"/>
  <c r="F23" i="5"/>
  <c r="F118" i="5"/>
  <c r="F376" i="5"/>
  <c r="F361" i="5"/>
  <c r="F103" i="5"/>
  <c r="F212" i="5"/>
  <c r="F92" i="5"/>
  <c r="F240" i="5"/>
  <c r="F131" i="5"/>
  <c r="F52" i="5"/>
  <c r="F544" i="5"/>
  <c r="F105" i="5"/>
  <c r="F26" i="5"/>
  <c r="F289" i="5"/>
  <c r="F337" i="5"/>
  <c r="F521" i="5"/>
  <c r="F584" i="5"/>
  <c r="F143" i="5"/>
  <c r="F9" i="5"/>
  <c r="F104" i="5"/>
  <c r="F67" i="5"/>
  <c r="F576" i="5"/>
  <c r="F571" i="5"/>
  <c r="F524" i="5"/>
  <c r="F198" i="5"/>
  <c r="F563" i="5"/>
  <c r="F386" i="5"/>
  <c r="F409" i="5"/>
  <c r="F419" i="5"/>
  <c r="F385" i="5"/>
  <c r="F360" i="5"/>
  <c r="F488" i="5"/>
  <c r="F523" i="5"/>
  <c r="F509" i="5"/>
  <c r="F439" i="5"/>
  <c r="F168" i="5"/>
  <c r="F370" i="5"/>
  <c r="F440" i="5"/>
  <c r="F406" i="5"/>
  <c r="F428" i="5"/>
  <c r="F540" i="5"/>
  <c r="F511" i="5"/>
  <c r="F123" i="5"/>
  <c r="F528" i="5"/>
  <c r="F102" i="5"/>
  <c r="F408" i="5"/>
  <c r="F375" i="5"/>
  <c r="F174" i="5"/>
  <c r="F191" i="5"/>
  <c r="F316" i="5"/>
  <c r="F189" i="5"/>
  <c r="F308" i="5"/>
  <c r="F332" i="5"/>
  <c r="F132" i="5"/>
  <c r="F351" i="5"/>
  <c r="F220" i="5"/>
  <c r="F117" i="5"/>
  <c r="F136" i="5"/>
  <c r="F151" i="5"/>
  <c r="F323" i="5"/>
  <c r="F157" i="5"/>
  <c r="F45" i="5"/>
  <c r="F100" i="5"/>
  <c r="F70" i="5"/>
  <c r="F171" i="5"/>
  <c r="F358" i="5"/>
  <c r="F219" i="5"/>
  <c r="F228" i="5"/>
  <c r="F287" i="5"/>
  <c r="F300" i="5"/>
  <c r="F286" i="5"/>
  <c r="F230" i="5"/>
  <c r="F229" i="5"/>
  <c r="F207" i="5"/>
  <c r="F298" i="5"/>
  <c r="F532" i="5"/>
  <c r="F580" i="5"/>
  <c r="F257" i="5"/>
  <c r="F129" i="5"/>
  <c r="F147" i="5"/>
  <c r="F373" i="5"/>
  <c r="F35" i="5"/>
  <c r="F11" i="5"/>
  <c r="F84" i="5"/>
  <c r="F31" i="5"/>
  <c r="F299" i="5"/>
  <c r="F124" i="5"/>
  <c r="F108" i="5"/>
  <c r="F58" i="5"/>
  <c r="F162" i="5"/>
  <c r="F156" i="5"/>
  <c r="F145" i="5"/>
  <c r="F158" i="5"/>
  <c r="F504" i="5"/>
  <c r="F317" i="5"/>
  <c r="F306" i="5"/>
  <c r="F353" i="5"/>
  <c r="F359" i="5"/>
  <c r="F183" i="5"/>
  <c r="F464" i="5"/>
  <c r="F338" i="5"/>
  <c r="F305" i="5"/>
  <c r="F347" i="5"/>
  <c r="F291" i="5"/>
  <c r="F14" i="5"/>
  <c r="F8" i="5"/>
  <c r="F372" i="5"/>
  <c r="F15" i="5"/>
  <c r="F223" i="5"/>
  <c r="F167" i="5"/>
  <c r="F19" i="5"/>
  <c r="F7" i="5"/>
  <c r="F62" i="5"/>
  <c r="F5" i="5"/>
  <c r="F492" i="5"/>
  <c r="F114" i="5"/>
  <c r="F140" i="5"/>
  <c r="F493" i="5"/>
  <c r="F72" i="5"/>
  <c r="F222" i="5"/>
  <c r="F50" i="5"/>
  <c r="F468" i="5"/>
  <c r="F350" i="5"/>
  <c r="F41" i="5"/>
  <c r="F60" i="5"/>
  <c r="F461" i="5"/>
  <c r="F412" i="5"/>
  <c r="F142" i="5"/>
  <c r="F236" i="5"/>
  <c r="F137" i="5"/>
  <c r="F311" i="5"/>
  <c r="F218" i="5"/>
  <c r="F10" i="5"/>
  <c r="F2" i="5"/>
  <c r="F165" i="5"/>
  <c r="F59" i="5"/>
  <c r="F188" i="5"/>
  <c r="F127" i="5"/>
  <c r="F226" i="5"/>
  <c r="F160" i="5"/>
  <c r="F402" i="5"/>
  <c r="F206" i="5"/>
  <c r="F73" i="5"/>
  <c r="F38" i="5"/>
  <c r="F296" i="5"/>
  <c r="F433" i="5"/>
  <c r="F161" i="5"/>
  <c r="F78" i="5"/>
  <c r="F101" i="5"/>
  <c r="F529" i="5"/>
  <c r="F149" i="5"/>
  <c r="F241" i="5"/>
  <c r="F44" i="5"/>
  <c r="F170" i="5"/>
  <c r="F285" i="5"/>
  <c r="F169" i="5"/>
  <c r="F180" i="5"/>
  <c r="F125" i="5"/>
  <c r="F262" i="5"/>
  <c r="F110" i="5"/>
  <c r="F313" i="5"/>
  <c r="F172" i="5"/>
  <c r="F278" i="5"/>
  <c r="F260" i="5"/>
  <c r="F495" i="5"/>
  <c r="F442" i="5"/>
  <c r="F111" i="5"/>
  <c r="F284" i="5"/>
  <c r="F179" i="5"/>
  <c r="F432" i="5"/>
  <c r="F354" i="5"/>
  <c r="F324" i="5"/>
  <c r="F336" i="5"/>
  <c r="F497" i="5"/>
  <c r="F566" i="5"/>
  <c r="F65" i="5"/>
  <c r="F36" i="8" s="1"/>
  <c r="F431" i="5"/>
  <c r="F146" i="5"/>
  <c r="F476" i="5"/>
  <c r="F99" i="5"/>
  <c r="F474" i="5"/>
  <c r="F87" i="5"/>
  <c r="F510" i="5"/>
  <c r="F441" i="5"/>
  <c r="F513" i="5"/>
  <c r="F95" i="5"/>
  <c r="F21" i="5"/>
  <c r="F42" i="5"/>
  <c r="F335" i="5"/>
  <c r="F404" i="5"/>
  <c r="F122" i="5"/>
  <c r="F556" i="5"/>
  <c r="F281" i="5"/>
  <c r="F61" i="5"/>
  <c r="F413" i="5"/>
  <c r="F453" i="5"/>
  <c r="F51" i="5"/>
  <c r="F389" i="5"/>
  <c r="F273" i="5"/>
  <c r="F30" i="5"/>
  <c r="F184" i="5"/>
  <c r="F407" i="5"/>
  <c r="F396" i="5"/>
  <c r="F268" i="5"/>
  <c r="F16" i="5"/>
  <c r="F97" i="5"/>
  <c r="F356" i="5"/>
  <c r="F394" i="5"/>
  <c r="F288" i="5"/>
  <c r="F414" i="5"/>
  <c r="F325" i="5"/>
  <c r="F290" i="5"/>
  <c r="F265" i="5"/>
  <c r="F312" i="5"/>
  <c r="F134" i="5"/>
  <c r="F201" i="5"/>
  <c r="F326" i="5"/>
  <c r="F25" i="5"/>
  <c r="F133" i="5"/>
  <c r="F98" i="5"/>
  <c r="F130" i="5"/>
  <c r="F83" i="5"/>
  <c r="F107" i="5"/>
  <c r="F272" i="5"/>
  <c r="F221" i="5"/>
  <c r="F489" i="5"/>
  <c r="F205" i="5"/>
  <c r="F473" i="5"/>
  <c r="F567" i="5"/>
  <c r="F555" i="5"/>
  <c r="F505" i="5"/>
  <c r="F227" i="5"/>
  <c r="F541" i="5"/>
  <c r="F444" i="5"/>
  <c r="F331" i="5"/>
  <c r="F71" i="5"/>
  <c r="F491" i="5"/>
  <c r="F456" i="5"/>
  <c r="F344" i="5"/>
  <c r="F250" i="5"/>
  <c r="F20" i="5"/>
  <c r="F55" i="5"/>
  <c r="F115" i="5"/>
  <c r="F388" i="5"/>
  <c r="F483" i="5"/>
  <c r="F82" i="5"/>
  <c r="F374" i="5"/>
  <c r="F164" i="5"/>
  <c r="F390" i="5"/>
  <c r="F459" i="5"/>
  <c r="F22" i="5"/>
  <c r="F63" i="5"/>
  <c r="F48" i="5"/>
  <c r="F200" i="5"/>
  <c r="F181" i="5"/>
  <c r="F90" i="5"/>
  <c r="F36" i="5"/>
  <c r="F37" i="5"/>
  <c r="F526" i="5"/>
  <c r="F4" i="5"/>
  <c r="F39" i="5"/>
  <c r="F400" i="5"/>
  <c r="F463" i="5"/>
  <c r="F498" i="5"/>
  <c r="F148" i="5"/>
  <c r="F88" i="5"/>
  <c r="F34" i="5"/>
  <c r="F69" i="5"/>
  <c r="F382" i="5"/>
  <c r="F159" i="5"/>
  <c r="F380" i="5"/>
  <c r="F318" i="5"/>
  <c r="F562" i="5"/>
  <c r="F304" i="5"/>
  <c r="F320" i="5"/>
  <c r="F490" i="5"/>
  <c r="F343" i="5"/>
  <c r="F478" i="5"/>
  <c r="F538" i="5"/>
  <c r="F121" i="5"/>
  <c r="F522" i="5"/>
  <c r="F34" i="8" s="1"/>
  <c r="F425" i="5"/>
  <c r="F583" i="5"/>
  <c r="F342" i="5"/>
  <c r="F553" i="5"/>
  <c r="F416" i="5"/>
  <c r="F545" i="5"/>
  <c r="F458" i="5"/>
  <c r="F86" i="5"/>
  <c r="F552" i="5"/>
  <c r="F109" i="5"/>
  <c r="F550" i="5"/>
  <c r="F295" i="5"/>
  <c r="F475" i="5"/>
  <c r="F235" i="5"/>
  <c r="F471" i="5"/>
  <c r="F255" i="5"/>
  <c r="F477" i="5"/>
  <c r="F579" i="5"/>
  <c r="F234" i="5"/>
  <c r="F35" i="8" s="1"/>
  <c r="F515" i="5"/>
  <c r="F377" i="5"/>
  <c r="F581" i="5"/>
  <c r="F427" i="5"/>
  <c r="F341" i="5"/>
  <c r="F564" i="5"/>
  <c r="F574" i="5"/>
  <c r="F518" i="5"/>
  <c r="F520" i="5"/>
  <c r="F448" i="5"/>
  <c r="F516" i="5"/>
  <c r="F423" i="5"/>
  <c r="F481" i="5"/>
  <c r="F503" i="5"/>
  <c r="F363" i="5"/>
  <c r="F479" i="5"/>
  <c r="F457" i="5"/>
  <c r="F549" i="5"/>
  <c r="F543" i="5"/>
  <c r="F367" i="5"/>
  <c r="F450" i="5"/>
  <c r="F472" i="5"/>
  <c r="F482" i="5"/>
  <c r="F422" i="5"/>
  <c r="F384" i="5"/>
  <c r="F393" i="5"/>
  <c r="F269" i="5"/>
  <c r="F533" i="5"/>
  <c r="F570" i="5"/>
  <c r="F512" i="5"/>
  <c r="F565" i="5"/>
  <c r="F364" i="5"/>
  <c r="F355" i="5"/>
  <c r="F500" i="5"/>
  <c r="F307" i="5"/>
  <c r="F64" i="5"/>
  <c r="F494" i="5"/>
  <c r="F349" i="5"/>
  <c r="F248" i="5"/>
  <c r="F270" i="5"/>
  <c r="F369" i="5"/>
  <c r="F452" i="5"/>
  <c r="F6" i="5"/>
  <c r="F454" i="5"/>
  <c r="F187" i="5"/>
  <c r="F3" i="5"/>
  <c r="F455" i="5"/>
  <c r="F434" i="5"/>
  <c r="F12" i="5"/>
  <c r="F293" i="5"/>
  <c r="F66" i="5"/>
  <c r="F548" i="5"/>
  <c r="F237" i="5"/>
  <c r="F410" i="5"/>
  <c r="F238" i="5"/>
  <c r="F46" i="5"/>
  <c r="F24" i="5"/>
  <c r="F401" i="5"/>
  <c r="F420" i="5"/>
  <c r="F155" i="5"/>
  <c r="F253" i="5"/>
  <c r="F465" i="5"/>
  <c r="F514" i="5"/>
  <c r="F53" i="5"/>
  <c r="F460" i="5"/>
  <c r="F582" i="5"/>
  <c r="F18" i="5"/>
  <c r="F348" i="5"/>
  <c r="F271" i="5"/>
  <c r="F49" i="5"/>
  <c r="F213" i="5"/>
  <c r="F259" i="5"/>
  <c r="F242" i="5"/>
  <c r="F267" i="5"/>
  <c r="F462" i="5"/>
  <c r="F519" i="5"/>
  <c r="F128" i="5"/>
  <c r="F445" i="5"/>
  <c r="F557" i="5"/>
  <c r="F33" i="5"/>
  <c r="F80" i="5"/>
  <c r="F239" i="5"/>
  <c r="F79" i="5"/>
  <c r="F411" i="5"/>
  <c r="F470" i="5"/>
  <c r="F447" i="5"/>
  <c r="F499" i="5"/>
  <c r="F292" i="5"/>
  <c r="F446" i="5"/>
  <c r="F496" i="5"/>
  <c r="F466" i="5"/>
  <c r="F329" i="5"/>
  <c r="F113" i="5"/>
  <c r="F279" i="5"/>
  <c r="F294" i="5"/>
  <c r="F437" i="5"/>
  <c r="F266" i="5"/>
  <c r="F379" i="5"/>
  <c r="F225" i="5"/>
  <c r="F28" i="5"/>
  <c r="F243" i="5"/>
  <c r="F443" i="5"/>
  <c r="F480" i="5"/>
  <c r="F275" i="5"/>
  <c r="F244" i="5"/>
  <c r="F274" i="5"/>
  <c r="F333" i="5"/>
  <c r="F418" i="5"/>
  <c r="F486" i="5"/>
  <c r="F203" i="5"/>
  <c r="F186" i="5"/>
  <c r="F383" i="5"/>
  <c r="F334" i="5"/>
  <c r="F195" i="5"/>
  <c r="F190" i="5"/>
  <c r="F531" i="5"/>
  <c r="F392" i="5"/>
  <c r="F417" i="5"/>
  <c r="F249" i="5"/>
  <c r="F209" i="5"/>
  <c r="F211" i="5"/>
  <c r="F330" i="5"/>
  <c r="F426" i="5"/>
  <c r="F215" i="5"/>
  <c r="F204" i="5"/>
  <c r="F378" i="5"/>
  <c r="F254" i="5"/>
  <c r="F469" i="5"/>
  <c r="F185" i="5"/>
  <c r="F362" i="5"/>
  <c r="F435" i="5"/>
  <c r="F217" i="5"/>
  <c r="F175" i="5"/>
  <c r="F197" i="5"/>
  <c r="F387" i="5"/>
  <c r="F256" i="5"/>
  <c r="F405" i="5"/>
  <c r="F163" i="5"/>
  <c r="F153" i="5"/>
  <c r="F214" i="5"/>
  <c r="F283" i="5"/>
  <c r="F112" i="5"/>
  <c r="F93" i="5"/>
  <c r="F258" i="5"/>
  <c r="F176" i="5"/>
  <c r="F263" i="5"/>
  <c r="F116" i="5"/>
  <c r="F119" i="5"/>
  <c r="F139" i="5"/>
  <c r="F315" i="5"/>
  <c r="F166" i="5"/>
  <c r="F141" i="5"/>
  <c r="F246" i="5"/>
  <c r="F381" i="5"/>
  <c r="F321" i="5"/>
  <c r="F150" i="5"/>
  <c r="F96" i="5"/>
  <c r="F173" i="5"/>
  <c r="F193" i="5"/>
  <c r="F106" i="5"/>
  <c r="F276" i="5"/>
  <c r="F77" i="5"/>
  <c r="F558" i="5"/>
  <c r="F251" i="5"/>
  <c r="F328" i="5"/>
  <c r="F75" i="5"/>
  <c r="F81" i="5"/>
  <c r="F527" i="5"/>
  <c r="F208" i="5"/>
  <c r="F233" i="5"/>
  <c r="F252" i="5"/>
  <c r="F68" i="5"/>
  <c r="F534" i="5"/>
  <c r="F199" i="5"/>
  <c r="F280" i="5"/>
  <c r="F76" i="5"/>
  <c r="F535" i="5"/>
  <c r="F202" i="5"/>
  <c r="F310" i="5"/>
  <c r="F57" i="5"/>
  <c r="F27" i="8" s="1"/>
  <c r="F561" i="5"/>
  <c r="F152" i="5"/>
  <c r="F245" i="5"/>
  <c r="F178" i="5"/>
  <c r="F54" i="5"/>
  <c r="F467" i="5"/>
  <c r="F322" i="5"/>
  <c r="F138" i="5"/>
  <c r="F85" i="5"/>
  <c r="F91" i="5"/>
  <c r="F17" i="5"/>
  <c r="F232" i="5"/>
  <c r="F430" i="5"/>
  <c r="F449" i="5"/>
  <c r="F339" i="5"/>
  <c r="F537" i="5"/>
  <c r="F415" i="5"/>
  <c r="F398" i="5"/>
  <c r="F144" i="5"/>
  <c r="F536" i="5"/>
  <c r="F357" i="5"/>
  <c r="F216" i="5"/>
  <c r="F327" i="5"/>
  <c r="F74" i="5"/>
  <c r="F154" i="5"/>
  <c r="F126" i="5"/>
  <c r="F352" i="5"/>
  <c r="F231" i="5"/>
  <c r="F403" i="5"/>
  <c r="F27" i="5"/>
  <c r="F177" i="5"/>
  <c r="F277" i="5"/>
  <c r="F29" i="5"/>
  <c r="F13" i="5"/>
  <c r="F319" i="5"/>
  <c r="F560" i="5"/>
  <c r="F196" i="5"/>
  <c r="F194" i="5"/>
  <c r="F264" i="5"/>
  <c r="F297" i="5"/>
  <c r="F261" i="5"/>
  <c r="F301" i="5"/>
  <c r="F303" i="5"/>
  <c r="F182" i="5"/>
  <c r="F43" i="5"/>
  <c r="F56" i="5"/>
  <c r="F224" i="5"/>
  <c r="F32" i="5"/>
  <c r="F530" i="5"/>
  <c r="F507" i="5"/>
  <c r="F436" i="5"/>
  <c r="F391" i="5"/>
  <c r="F247" i="5"/>
  <c r="F506" i="5"/>
  <c r="F368" i="5"/>
  <c r="F345" i="5"/>
  <c r="F575" i="5"/>
  <c r="F577" i="5"/>
  <c r="F572" i="5"/>
  <c r="F585" i="5"/>
  <c r="F487" i="5"/>
  <c r="F30" i="8" s="1"/>
  <c r="F586" i="5"/>
  <c r="F554" i="5"/>
  <c r="F517" i="5"/>
  <c r="F568" i="5"/>
  <c r="F397" i="5"/>
  <c r="F542" i="5"/>
  <c r="F573" i="5"/>
  <c r="F340" i="5"/>
  <c r="F551" i="5"/>
  <c r="F546" i="5"/>
  <c r="F424" i="5"/>
  <c r="F365" i="5"/>
  <c r="F485" i="5"/>
  <c r="F525" i="5"/>
  <c r="E578" i="5"/>
  <c r="E569" i="5"/>
  <c r="E89" i="5"/>
  <c r="E40" i="5"/>
  <c r="E192" i="5"/>
  <c r="E451" i="5"/>
  <c r="E210" i="5"/>
  <c r="E547" i="5"/>
  <c r="E395" i="5"/>
  <c r="E309" i="5"/>
  <c r="E366" i="5"/>
  <c r="E399" i="5"/>
  <c r="E346" i="5"/>
  <c r="E282" i="5"/>
  <c r="E135" i="5"/>
  <c r="E371" i="5"/>
  <c r="E429" i="5"/>
  <c r="E559" i="5"/>
  <c r="E501" i="5"/>
  <c r="E438" i="5"/>
  <c r="E508" i="5"/>
  <c r="E421" i="5"/>
  <c r="E502" i="5"/>
  <c r="E94" i="5"/>
  <c r="E47" i="5"/>
  <c r="E539" i="5"/>
  <c r="E302" i="5"/>
  <c r="E314" i="5"/>
  <c r="E120" i="5"/>
  <c r="E23" i="5"/>
  <c r="E118" i="5"/>
  <c r="E376" i="5"/>
  <c r="E361" i="5"/>
  <c r="E103" i="5"/>
  <c r="E212" i="5"/>
  <c r="E92" i="5"/>
  <c r="E240" i="5"/>
  <c r="E131" i="5"/>
  <c r="E52" i="5"/>
  <c r="E544" i="5"/>
  <c r="E105" i="5"/>
  <c r="E26" i="5"/>
  <c r="E289" i="5"/>
  <c r="E337" i="5"/>
  <c r="E521" i="5"/>
  <c r="E584" i="5"/>
  <c r="E143" i="5"/>
  <c r="E9" i="5"/>
  <c r="E104" i="5"/>
  <c r="E67" i="5"/>
  <c r="E576" i="5"/>
  <c r="E571" i="5"/>
  <c r="E524" i="5"/>
  <c r="E198" i="5"/>
  <c r="E563" i="5"/>
  <c r="E386" i="5"/>
  <c r="E409" i="5"/>
  <c r="E419" i="5"/>
  <c r="E385" i="5"/>
  <c r="E360" i="5"/>
  <c r="E488" i="5"/>
  <c r="E523" i="5"/>
  <c r="E509" i="5"/>
  <c r="E439" i="5"/>
  <c r="E168" i="5"/>
  <c r="E370" i="5"/>
  <c r="E440" i="5"/>
  <c r="E406" i="5"/>
  <c r="E428" i="5"/>
  <c r="E540" i="5"/>
  <c r="E511" i="5"/>
  <c r="E123" i="5"/>
  <c r="E528" i="5"/>
  <c r="E102" i="5"/>
  <c r="E408" i="5"/>
  <c r="E375" i="5"/>
  <c r="E174" i="5"/>
  <c r="E191" i="5"/>
  <c r="E316" i="5"/>
  <c r="E189" i="5"/>
  <c r="E308" i="5"/>
  <c r="E332" i="5"/>
  <c r="E132" i="5"/>
  <c r="E351" i="5"/>
  <c r="E220" i="5"/>
  <c r="E117" i="5"/>
  <c r="E136" i="5"/>
  <c r="E151" i="5"/>
  <c r="E323" i="5"/>
  <c r="E157" i="5"/>
  <c r="E45" i="5"/>
  <c r="E100" i="5"/>
  <c r="E70" i="5"/>
  <c r="E171" i="5"/>
  <c r="E358" i="5"/>
  <c r="E219" i="5"/>
  <c r="E228" i="5"/>
  <c r="E287" i="5"/>
  <c r="E300" i="5"/>
  <c r="E286" i="5"/>
  <c r="E230" i="5"/>
  <c r="E229" i="5"/>
  <c r="E207" i="5"/>
  <c r="E298" i="5"/>
  <c r="E532" i="5"/>
  <c r="E580" i="5"/>
  <c r="E257" i="5"/>
  <c r="E129" i="5"/>
  <c r="E147" i="5"/>
  <c r="E373" i="5"/>
  <c r="E35" i="5"/>
  <c r="E11" i="5"/>
  <c r="E84" i="5"/>
  <c r="E31" i="5"/>
  <c r="E299" i="5"/>
  <c r="E124" i="5"/>
  <c r="E108" i="5"/>
  <c r="E58" i="5"/>
  <c r="E162" i="5"/>
  <c r="E156" i="5"/>
  <c r="E145" i="5"/>
  <c r="E158" i="5"/>
  <c r="E504" i="5"/>
  <c r="E317" i="5"/>
  <c r="E306" i="5"/>
  <c r="E353" i="5"/>
  <c r="E359" i="5"/>
  <c r="E183" i="5"/>
  <c r="E464" i="5"/>
  <c r="E338" i="5"/>
  <c r="E305" i="5"/>
  <c r="E347" i="5"/>
  <c r="E291" i="5"/>
  <c r="E14" i="5"/>
  <c r="E8" i="5"/>
  <c r="E372" i="5"/>
  <c r="E15" i="5"/>
  <c r="E223" i="5"/>
  <c r="E167" i="5"/>
  <c r="E19" i="5"/>
  <c r="E7" i="5"/>
  <c r="E62" i="5"/>
  <c r="E5" i="5"/>
  <c r="E492" i="5"/>
  <c r="E114" i="5"/>
  <c r="E140" i="5"/>
  <c r="E493" i="5"/>
  <c r="E72" i="5"/>
  <c r="E222" i="5"/>
  <c r="E50" i="5"/>
  <c r="E468" i="5"/>
  <c r="E350" i="5"/>
  <c r="E41" i="5"/>
  <c r="E60" i="5"/>
  <c r="E461" i="5"/>
  <c r="E412" i="5"/>
  <c r="E142" i="5"/>
  <c r="E236" i="5"/>
  <c r="E137" i="5"/>
  <c r="E311" i="5"/>
  <c r="E218" i="5"/>
  <c r="E10" i="5"/>
  <c r="E2" i="5"/>
  <c r="E165" i="5"/>
  <c r="E59" i="5"/>
  <c r="E188" i="5"/>
  <c r="E127" i="5"/>
  <c r="E226" i="5"/>
  <c r="E160" i="5"/>
  <c r="E402" i="5"/>
  <c r="E206" i="5"/>
  <c r="E73" i="5"/>
  <c r="E38" i="5"/>
  <c r="E296" i="5"/>
  <c r="E433" i="5"/>
  <c r="E161" i="5"/>
  <c r="E78" i="5"/>
  <c r="E101" i="5"/>
  <c r="E529" i="5"/>
  <c r="E149" i="5"/>
  <c r="E241" i="5"/>
  <c r="E44" i="5"/>
  <c r="E170" i="5"/>
  <c r="E285" i="5"/>
  <c r="E169" i="5"/>
  <c r="E180" i="5"/>
  <c r="E125" i="5"/>
  <c r="E262" i="5"/>
  <c r="E110" i="5"/>
  <c r="E313" i="5"/>
  <c r="E172" i="5"/>
  <c r="E278" i="5"/>
  <c r="E260" i="5"/>
  <c r="E495" i="5"/>
  <c r="E442" i="5"/>
  <c r="E111" i="5"/>
  <c r="E284" i="5"/>
  <c r="E179" i="5"/>
  <c r="E432" i="5"/>
  <c r="E354" i="5"/>
  <c r="E324" i="5"/>
  <c r="E336" i="5"/>
  <c r="E497" i="5"/>
  <c r="E566" i="5"/>
  <c r="E65" i="5"/>
  <c r="E36" i="8" s="1"/>
  <c r="E431" i="5"/>
  <c r="E146" i="5"/>
  <c r="E476" i="5"/>
  <c r="E99" i="5"/>
  <c r="E474" i="5"/>
  <c r="E87" i="5"/>
  <c r="E510" i="5"/>
  <c r="E441" i="5"/>
  <c r="E513" i="5"/>
  <c r="E95" i="5"/>
  <c r="E21" i="5"/>
  <c r="E42" i="5"/>
  <c r="E335" i="5"/>
  <c r="E404" i="5"/>
  <c r="E122" i="5"/>
  <c r="E556" i="5"/>
  <c r="E281" i="5"/>
  <c r="E61" i="5"/>
  <c r="E413" i="5"/>
  <c r="E453" i="5"/>
  <c r="E51" i="5"/>
  <c r="E389" i="5"/>
  <c r="E273" i="5"/>
  <c r="E30" i="5"/>
  <c r="E184" i="5"/>
  <c r="E407" i="5"/>
  <c r="E396" i="5"/>
  <c r="E268" i="5"/>
  <c r="E16" i="5"/>
  <c r="E97" i="5"/>
  <c r="E356" i="5"/>
  <c r="E394" i="5"/>
  <c r="E288" i="5"/>
  <c r="E414" i="5"/>
  <c r="E325" i="5"/>
  <c r="E290" i="5"/>
  <c r="E265" i="5"/>
  <c r="E312" i="5"/>
  <c r="E134" i="5"/>
  <c r="E201" i="5"/>
  <c r="E326" i="5"/>
  <c r="E25" i="5"/>
  <c r="E133" i="5"/>
  <c r="E98" i="5"/>
  <c r="E130" i="5"/>
  <c r="E83" i="5"/>
  <c r="E107" i="5"/>
  <c r="E272" i="5"/>
  <c r="E221" i="5"/>
  <c r="E489" i="5"/>
  <c r="E205" i="5"/>
  <c r="E473" i="5"/>
  <c r="E567" i="5"/>
  <c r="E555" i="5"/>
  <c r="E505" i="5"/>
  <c r="E227" i="5"/>
  <c r="E541" i="5"/>
  <c r="E444" i="5"/>
  <c r="E331" i="5"/>
  <c r="E71" i="5"/>
  <c r="E491" i="5"/>
  <c r="E456" i="5"/>
  <c r="E344" i="5"/>
  <c r="E250" i="5"/>
  <c r="E20" i="5"/>
  <c r="E55" i="5"/>
  <c r="E115" i="5"/>
  <c r="E388" i="5"/>
  <c r="E483" i="5"/>
  <c r="E82" i="5"/>
  <c r="E374" i="5"/>
  <c r="E164" i="5"/>
  <c r="E390" i="5"/>
  <c r="E459" i="5"/>
  <c r="E22" i="5"/>
  <c r="E63" i="5"/>
  <c r="E48" i="5"/>
  <c r="E200" i="5"/>
  <c r="E181" i="5"/>
  <c r="E90" i="5"/>
  <c r="E36" i="5"/>
  <c r="E37" i="5"/>
  <c r="E526" i="5"/>
  <c r="G526" i="5" s="1"/>
  <c r="E4" i="5"/>
  <c r="E39" i="5"/>
  <c r="E400" i="5"/>
  <c r="E463" i="5"/>
  <c r="E498" i="5"/>
  <c r="E148" i="5"/>
  <c r="E88" i="5"/>
  <c r="E34" i="5"/>
  <c r="E69" i="5"/>
  <c r="E382" i="5"/>
  <c r="E159" i="5"/>
  <c r="E380" i="5"/>
  <c r="E318" i="5"/>
  <c r="E562" i="5"/>
  <c r="E304" i="5"/>
  <c r="E320" i="5"/>
  <c r="E490" i="5"/>
  <c r="E343" i="5"/>
  <c r="E478" i="5"/>
  <c r="E538" i="5"/>
  <c r="E121" i="5"/>
  <c r="E522" i="5"/>
  <c r="E34" i="8" s="1"/>
  <c r="E425" i="5"/>
  <c r="E583" i="5"/>
  <c r="E342" i="5"/>
  <c r="E553" i="5"/>
  <c r="E416" i="5"/>
  <c r="E545" i="5"/>
  <c r="E458" i="5"/>
  <c r="E86" i="5"/>
  <c r="E552" i="5"/>
  <c r="E109" i="5"/>
  <c r="E550" i="5"/>
  <c r="E295" i="5"/>
  <c r="E475" i="5"/>
  <c r="E235" i="5"/>
  <c r="E471" i="5"/>
  <c r="E255" i="5"/>
  <c r="E477" i="5"/>
  <c r="E579" i="5"/>
  <c r="E234" i="5"/>
  <c r="E35" i="8" s="1"/>
  <c r="E515" i="5"/>
  <c r="E377" i="5"/>
  <c r="E581" i="5"/>
  <c r="E427" i="5"/>
  <c r="E341" i="5"/>
  <c r="E564" i="5"/>
  <c r="E574" i="5"/>
  <c r="E518" i="5"/>
  <c r="E520" i="5"/>
  <c r="E448" i="5"/>
  <c r="E516" i="5"/>
  <c r="E423" i="5"/>
  <c r="E481" i="5"/>
  <c r="E503" i="5"/>
  <c r="E363" i="5"/>
  <c r="E479" i="5"/>
  <c r="E457" i="5"/>
  <c r="E549" i="5"/>
  <c r="E543" i="5"/>
  <c r="E367" i="5"/>
  <c r="E450" i="5"/>
  <c r="E472" i="5"/>
  <c r="E482" i="5"/>
  <c r="E422" i="5"/>
  <c r="E384" i="5"/>
  <c r="E393" i="5"/>
  <c r="E269" i="5"/>
  <c r="E533" i="5"/>
  <c r="E570" i="5"/>
  <c r="E512" i="5"/>
  <c r="E565" i="5"/>
  <c r="E364" i="5"/>
  <c r="E355" i="5"/>
  <c r="E500" i="5"/>
  <c r="E307" i="5"/>
  <c r="E64" i="5"/>
  <c r="E494" i="5"/>
  <c r="E349" i="5"/>
  <c r="E248" i="5"/>
  <c r="E270" i="5"/>
  <c r="E369" i="5"/>
  <c r="E452" i="5"/>
  <c r="E6" i="5"/>
  <c r="E454" i="5"/>
  <c r="E187" i="5"/>
  <c r="E3" i="5"/>
  <c r="E455" i="5"/>
  <c r="E434" i="5"/>
  <c r="E12" i="5"/>
  <c r="E293" i="5"/>
  <c r="E66" i="5"/>
  <c r="E548" i="5"/>
  <c r="E237" i="5"/>
  <c r="E410" i="5"/>
  <c r="E238" i="5"/>
  <c r="E46" i="5"/>
  <c r="E24" i="5"/>
  <c r="E401" i="5"/>
  <c r="E420" i="5"/>
  <c r="E155" i="5"/>
  <c r="E253" i="5"/>
  <c r="E465" i="5"/>
  <c r="E514" i="5"/>
  <c r="E53" i="5"/>
  <c r="E460" i="5"/>
  <c r="E582" i="5"/>
  <c r="E18" i="5"/>
  <c r="E348" i="5"/>
  <c r="E271" i="5"/>
  <c r="E49" i="5"/>
  <c r="E213" i="5"/>
  <c r="E259" i="5"/>
  <c r="E242" i="5"/>
  <c r="E267" i="5"/>
  <c r="E462" i="5"/>
  <c r="E519" i="5"/>
  <c r="E128" i="5"/>
  <c r="E445" i="5"/>
  <c r="E557" i="5"/>
  <c r="E33" i="5"/>
  <c r="E80" i="5"/>
  <c r="E239" i="5"/>
  <c r="E79" i="5"/>
  <c r="E411" i="5"/>
  <c r="E470" i="5"/>
  <c r="E447" i="5"/>
  <c r="E499" i="5"/>
  <c r="E292" i="5"/>
  <c r="E446" i="5"/>
  <c r="E496" i="5"/>
  <c r="E466" i="5"/>
  <c r="E329" i="5"/>
  <c r="E113" i="5"/>
  <c r="E279" i="5"/>
  <c r="E294" i="5"/>
  <c r="E437" i="5"/>
  <c r="E266" i="5"/>
  <c r="E379" i="5"/>
  <c r="E225" i="5"/>
  <c r="E28" i="5"/>
  <c r="E243" i="5"/>
  <c r="E443" i="5"/>
  <c r="E480" i="5"/>
  <c r="E275" i="5"/>
  <c r="E244" i="5"/>
  <c r="E274" i="5"/>
  <c r="E333" i="5"/>
  <c r="E418" i="5"/>
  <c r="E486" i="5"/>
  <c r="E203" i="5"/>
  <c r="E186" i="5"/>
  <c r="E383" i="5"/>
  <c r="E334" i="5"/>
  <c r="E195" i="5"/>
  <c r="E190" i="5"/>
  <c r="E531" i="5"/>
  <c r="E392" i="5"/>
  <c r="E417" i="5"/>
  <c r="E249" i="5"/>
  <c r="E209" i="5"/>
  <c r="E211" i="5"/>
  <c r="E330" i="5"/>
  <c r="E426" i="5"/>
  <c r="E215" i="5"/>
  <c r="E204" i="5"/>
  <c r="E378" i="5"/>
  <c r="E254" i="5"/>
  <c r="E469" i="5"/>
  <c r="E185" i="5"/>
  <c r="E362" i="5"/>
  <c r="E435" i="5"/>
  <c r="E217" i="5"/>
  <c r="E175" i="5"/>
  <c r="E197" i="5"/>
  <c r="E387" i="5"/>
  <c r="E256" i="5"/>
  <c r="E405" i="5"/>
  <c r="E163" i="5"/>
  <c r="E153" i="5"/>
  <c r="E214" i="5"/>
  <c r="E283" i="5"/>
  <c r="E112" i="5"/>
  <c r="E93" i="5"/>
  <c r="E258" i="5"/>
  <c r="E176" i="5"/>
  <c r="E263" i="5"/>
  <c r="E116" i="5"/>
  <c r="E119" i="5"/>
  <c r="E139" i="5"/>
  <c r="E315" i="5"/>
  <c r="E166" i="5"/>
  <c r="E141" i="5"/>
  <c r="E246" i="5"/>
  <c r="E381" i="5"/>
  <c r="E321" i="5"/>
  <c r="E150" i="5"/>
  <c r="E96" i="5"/>
  <c r="E173" i="5"/>
  <c r="E193" i="5"/>
  <c r="E106" i="5"/>
  <c r="E276" i="5"/>
  <c r="E77" i="5"/>
  <c r="E558" i="5"/>
  <c r="E251" i="5"/>
  <c r="E328" i="5"/>
  <c r="E75" i="5"/>
  <c r="E81" i="5"/>
  <c r="E527" i="5"/>
  <c r="E208" i="5"/>
  <c r="E233" i="5"/>
  <c r="E252" i="5"/>
  <c r="E68" i="5"/>
  <c r="E534" i="5"/>
  <c r="E199" i="5"/>
  <c r="E280" i="5"/>
  <c r="E76" i="5"/>
  <c r="E535" i="5"/>
  <c r="E202" i="5"/>
  <c r="E310" i="5"/>
  <c r="E57" i="5"/>
  <c r="E27" i="8" s="1"/>
  <c r="E561" i="5"/>
  <c r="E152" i="5"/>
  <c r="E245" i="5"/>
  <c r="E178" i="5"/>
  <c r="E54" i="5"/>
  <c r="E467" i="5"/>
  <c r="E322" i="5"/>
  <c r="E138" i="5"/>
  <c r="E85" i="5"/>
  <c r="E91" i="5"/>
  <c r="E17" i="5"/>
  <c r="E232" i="5"/>
  <c r="E430" i="5"/>
  <c r="E449" i="5"/>
  <c r="E339" i="5"/>
  <c r="E537" i="5"/>
  <c r="E415" i="5"/>
  <c r="E398" i="5"/>
  <c r="E144" i="5"/>
  <c r="E536" i="5"/>
  <c r="E357" i="5"/>
  <c r="E216" i="5"/>
  <c r="E327" i="5"/>
  <c r="E74" i="5"/>
  <c r="E154" i="5"/>
  <c r="E126" i="5"/>
  <c r="E352" i="5"/>
  <c r="E231" i="5"/>
  <c r="E403" i="5"/>
  <c r="E27" i="5"/>
  <c r="E177" i="5"/>
  <c r="E277" i="5"/>
  <c r="E29" i="5"/>
  <c r="E13" i="5"/>
  <c r="E319" i="5"/>
  <c r="E560" i="5"/>
  <c r="E196" i="5"/>
  <c r="E194" i="5"/>
  <c r="E264" i="5"/>
  <c r="E297" i="5"/>
  <c r="E261" i="5"/>
  <c r="E301" i="5"/>
  <c r="E303" i="5"/>
  <c r="E182" i="5"/>
  <c r="E43" i="5"/>
  <c r="E56" i="5"/>
  <c r="E224" i="5"/>
  <c r="E32" i="5"/>
  <c r="E530" i="5"/>
  <c r="E507" i="5"/>
  <c r="E436" i="5"/>
  <c r="E391" i="5"/>
  <c r="E247" i="5"/>
  <c r="E506" i="5"/>
  <c r="E368" i="5"/>
  <c r="E345" i="5"/>
  <c r="E575" i="5"/>
  <c r="E577" i="5"/>
  <c r="E572" i="5"/>
  <c r="E585" i="5"/>
  <c r="E487" i="5"/>
  <c r="E30" i="8" s="1"/>
  <c r="E586" i="5"/>
  <c r="E554" i="5"/>
  <c r="E517" i="5"/>
  <c r="E568" i="5"/>
  <c r="E397" i="5"/>
  <c r="E542" i="5"/>
  <c r="E573" i="5"/>
  <c r="E340" i="5"/>
  <c r="E551" i="5"/>
  <c r="E546" i="5"/>
  <c r="E424" i="5"/>
  <c r="E365" i="5"/>
  <c r="E485" i="5"/>
  <c r="E525" i="5"/>
  <c r="D578" i="5"/>
  <c r="D569" i="5"/>
  <c r="D587" i="5"/>
  <c r="D89" i="5"/>
  <c r="D40" i="5"/>
  <c r="D484" i="5"/>
  <c r="D192" i="5"/>
  <c r="D451" i="5"/>
  <c r="D210" i="5"/>
  <c r="D547" i="5"/>
  <c r="D395" i="5"/>
  <c r="D309" i="5"/>
  <c r="D366" i="5"/>
  <c r="D399" i="5"/>
  <c r="D346" i="5"/>
  <c r="D282" i="5"/>
  <c r="D135" i="5"/>
  <c r="D371" i="5"/>
  <c r="D429" i="5"/>
  <c r="D559" i="5"/>
  <c r="D501" i="5"/>
  <c r="D438" i="5"/>
  <c r="D508" i="5"/>
  <c r="D421" i="5"/>
  <c r="D502" i="5"/>
  <c r="D94" i="5"/>
  <c r="D47" i="5"/>
  <c r="D539" i="5"/>
  <c r="D302" i="5"/>
  <c r="D314" i="5"/>
  <c r="D120" i="5"/>
  <c r="D23" i="5"/>
  <c r="D118" i="5"/>
  <c r="D376" i="5"/>
  <c r="D361" i="5"/>
  <c r="D103" i="5"/>
  <c r="D212" i="5"/>
  <c r="D92" i="5"/>
  <c r="D240" i="5"/>
  <c r="D131" i="5"/>
  <c r="D52" i="5"/>
  <c r="D544" i="5"/>
  <c r="D105" i="5"/>
  <c r="D26" i="5"/>
  <c r="D289" i="5"/>
  <c r="D337" i="5"/>
  <c r="D521" i="5"/>
  <c r="D584" i="5"/>
  <c r="D143" i="5"/>
  <c r="D9" i="5"/>
  <c r="D104" i="5"/>
  <c r="D67" i="5"/>
  <c r="D576" i="5"/>
  <c r="D571" i="5"/>
  <c r="D524" i="5"/>
  <c r="D198" i="5"/>
  <c r="D563" i="5"/>
  <c r="D386" i="5"/>
  <c r="D409" i="5"/>
  <c r="D419" i="5"/>
  <c r="D385" i="5"/>
  <c r="D360" i="5"/>
  <c r="D488" i="5"/>
  <c r="D523" i="5"/>
  <c r="D509" i="5"/>
  <c r="D439" i="5"/>
  <c r="D168" i="5"/>
  <c r="D370" i="5"/>
  <c r="D440" i="5"/>
  <c r="D406" i="5"/>
  <c r="D428" i="5"/>
  <c r="D540" i="5"/>
  <c r="D511" i="5"/>
  <c r="D123" i="5"/>
  <c r="D528" i="5"/>
  <c r="D102" i="5"/>
  <c r="D408" i="5"/>
  <c r="D375" i="5"/>
  <c r="D174" i="5"/>
  <c r="D191" i="5"/>
  <c r="D316" i="5"/>
  <c r="D189" i="5"/>
  <c r="D308" i="5"/>
  <c r="D332" i="5"/>
  <c r="D132" i="5"/>
  <c r="D351" i="5"/>
  <c r="D220" i="5"/>
  <c r="D117" i="5"/>
  <c r="D136" i="5"/>
  <c r="D151" i="5"/>
  <c r="D323" i="5"/>
  <c r="D157" i="5"/>
  <c r="D45" i="5"/>
  <c r="D100" i="5"/>
  <c r="D70" i="5"/>
  <c r="D171" i="5"/>
  <c r="D358" i="5"/>
  <c r="D219" i="5"/>
  <c r="D228" i="5"/>
  <c r="D287" i="5"/>
  <c r="D300" i="5"/>
  <c r="D286" i="5"/>
  <c r="D230" i="5"/>
  <c r="D229" i="5"/>
  <c r="D207" i="5"/>
  <c r="D298" i="5"/>
  <c r="D532" i="5"/>
  <c r="D580" i="5"/>
  <c r="D257" i="5"/>
  <c r="D129" i="5"/>
  <c r="D147" i="5"/>
  <c r="D373" i="5"/>
  <c r="D35" i="5"/>
  <c r="D11" i="5"/>
  <c r="D84" i="5"/>
  <c r="D31" i="5"/>
  <c r="D299" i="5"/>
  <c r="D124" i="5"/>
  <c r="D108" i="5"/>
  <c r="D58" i="5"/>
  <c r="D162" i="5"/>
  <c r="D156" i="5"/>
  <c r="D145" i="5"/>
  <c r="D158" i="5"/>
  <c r="D504" i="5"/>
  <c r="D317" i="5"/>
  <c r="D306" i="5"/>
  <c r="D353" i="5"/>
  <c r="D359" i="5"/>
  <c r="D183" i="5"/>
  <c r="D464" i="5"/>
  <c r="D338" i="5"/>
  <c r="D305" i="5"/>
  <c r="D347" i="5"/>
  <c r="D291" i="5"/>
  <c r="D14" i="5"/>
  <c r="D8" i="5"/>
  <c r="D372" i="5"/>
  <c r="D15" i="5"/>
  <c r="D223" i="5"/>
  <c r="D167" i="5"/>
  <c r="D19" i="5"/>
  <c r="D7" i="5"/>
  <c r="D62" i="5"/>
  <c r="D5" i="5"/>
  <c r="D492" i="5"/>
  <c r="D114" i="5"/>
  <c r="D140" i="5"/>
  <c r="D493" i="5"/>
  <c r="D72" i="5"/>
  <c r="D222" i="5"/>
  <c r="D50" i="5"/>
  <c r="D468" i="5"/>
  <c r="D350" i="5"/>
  <c r="D41" i="5"/>
  <c r="D60" i="5"/>
  <c r="D461" i="5"/>
  <c r="D412" i="5"/>
  <c r="D142" i="5"/>
  <c r="D236" i="5"/>
  <c r="D137" i="5"/>
  <c r="D311" i="5"/>
  <c r="D218" i="5"/>
  <c r="D10" i="5"/>
  <c r="D2" i="5"/>
  <c r="D165" i="5"/>
  <c r="D59" i="5"/>
  <c r="D188" i="5"/>
  <c r="D127" i="5"/>
  <c r="D226" i="5"/>
  <c r="D160" i="5"/>
  <c r="D402" i="5"/>
  <c r="D206" i="5"/>
  <c r="D73" i="5"/>
  <c r="D38" i="5"/>
  <c r="D296" i="5"/>
  <c r="D433" i="5"/>
  <c r="D161" i="5"/>
  <c r="D78" i="5"/>
  <c r="D101" i="5"/>
  <c r="D529" i="5"/>
  <c r="D149" i="5"/>
  <c r="D241" i="5"/>
  <c r="D44" i="5"/>
  <c r="D170" i="5"/>
  <c r="D285" i="5"/>
  <c r="D169" i="5"/>
  <c r="D180" i="5"/>
  <c r="D125" i="5"/>
  <c r="D262" i="5"/>
  <c r="D110" i="5"/>
  <c r="D313" i="5"/>
  <c r="D172" i="5"/>
  <c r="D278" i="5"/>
  <c r="D260" i="5"/>
  <c r="D495" i="5"/>
  <c r="D442" i="5"/>
  <c r="D111" i="5"/>
  <c r="D284" i="5"/>
  <c r="D179" i="5"/>
  <c r="D432" i="5"/>
  <c r="D354" i="5"/>
  <c r="D324" i="5"/>
  <c r="D336" i="5"/>
  <c r="D497" i="5"/>
  <c r="D566" i="5"/>
  <c r="D65" i="5"/>
  <c r="D431" i="5"/>
  <c r="D146" i="5"/>
  <c r="D476" i="5"/>
  <c r="D99" i="5"/>
  <c r="D474" i="5"/>
  <c r="D87" i="5"/>
  <c r="D510" i="5"/>
  <c r="D441" i="5"/>
  <c r="D513" i="5"/>
  <c r="D95" i="5"/>
  <c r="D21" i="5"/>
  <c r="D42" i="5"/>
  <c r="D335" i="5"/>
  <c r="D404" i="5"/>
  <c r="D122" i="5"/>
  <c r="D556" i="5"/>
  <c r="D281" i="5"/>
  <c r="D61" i="5"/>
  <c r="D413" i="5"/>
  <c r="D453" i="5"/>
  <c r="D51" i="5"/>
  <c r="D389" i="5"/>
  <c r="D273" i="5"/>
  <c r="D30" i="5"/>
  <c r="D184" i="5"/>
  <c r="D407" i="5"/>
  <c r="D396" i="5"/>
  <c r="D268" i="5"/>
  <c r="D16" i="5"/>
  <c r="D97" i="5"/>
  <c r="D356" i="5"/>
  <c r="D394" i="5"/>
  <c r="D288" i="5"/>
  <c r="D414" i="5"/>
  <c r="D325" i="5"/>
  <c r="D290" i="5"/>
  <c r="D265" i="5"/>
  <c r="D312" i="5"/>
  <c r="D134" i="5"/>
  <c r="D201" i="5"/>
  <c r="D326" i="5"/>
  <c r="D25" i="5"/>
  <c r="D133" i="5"/>
  <c r="D98" i="5"/>
  <c r="D130" i="5"/>
  <c r="D83" i="5"/>
  <c r="D107" i="5"/>
  <c r="D272" i="5"/>
  <c r="D221" i="5"/>
  <c r="D489" i="5"/>
  <c r="D205" i="5"/>
  <c r="D473" i="5"/>
  <c r="D567" i="5"/>
  <c r="D555" i="5"/>
  <c r="D505" i="5"/>
  <c r="D227" i="5"/>
  <c r="D541" i="5"/>
  <c r="D444" i="5"/>
  <c r="D331" i="5"/>
  <c r="D71" i="5"/>
  <c r="D491" i="5"/>
  <c r="D456" i="5"/>
  <c r="D344" i="5"/>
  <c r="D250" i="5"/>
  <c r="D20" i="5"/>
  <c r="D55" i="5"/>
  <c r="D115" i="5"/>
  <c r="D388" i="5"/>
  <c r="D483" i="5"/>
  <c r="D82" i="5"/>
  <c r="D374" i="5"/>
  <c r="D164" i="5"/>
  <c r="D390" i="5"/>
  <c r="D459" i="5"/>
  <c r="D22" i="5"/>
  <c r="D63" i="5"/>
  <c r="D48" i="5"/>
  <c r="D200" i="5"/>
  <c r="D181" i="5"/>
  <c r="D90" i="5"/>
  <c r="D36" i="5"/>
  <c r="D37" i="5"/>
  <c r="D526" i="5"/>
  <c r="D4" i="5"/>
  <c r="D39" i="5"/>
  <c r="D400" i="5"/>
  <c r="D463" i="5"/>
  <c r="D498" i="5"/>
  <c r="D148" i="5"/>
  <c r="D88" i="5"/>
  <c r="D34" i="5"/>
  <c r="D69" i="5"/>
  <c r="D382" i="5"/>
  <c r="D159" i="5"/>
  <c r="D380" i="5"/>
  <c r="D318" i="5"/>
  <c r="D562" i="5"/>
  <c r="D304" i="5"/>
  <c r="D320" i="5"/>
  <c r="D490" i="5"/>
  <c r="D343" i="5"/>
  <c r="D478" i="5"/>
  <c r="D538" i="5"/>
  <c r="D121" i="5"/>
  <c r="D522" i="5"/>
  <c r="D425" i="5"/>
  <c r="D583" i="5"/>
  <c r="D342" i="5"/>
  <c r="D553" i="5"/>
  <c r="D416" i="5"/>
  <c r="D545" i="5"/>
  <c r="D458" i="5"/>
  <c r="D86" i="5"/>
  <c r="D552" i="5"/>
  <c r="D109" i="5"/>
  <c r="D550" i="5"/>
  <c r="D295" i="5"/>
  <c r="D475" i="5"/>
  <c r="D235" i="5"/>
  <c r="D471" i="5"/>
  <c r="D255" i="5"/>
  <c r="D477" i="5"/>
  <c r="D579" i="5"/>
  <c r="D234" i="5"/>
  <c r="D515" i="5"/>
  <c r="D377" i="5"/>
  <c r="D581" i="5"/>
  <c r="D427" i="5"/>
  <c r="D341" i="5"/>
  <c r="D564" i="5"/>
  <c r="D574" i="5"/>
  <c r="D518" i="5"/>
  <c r="D520" i="5"/>
  <c r="D448" i="5"/>
  <c r="D516" i="5"/>
  <c r="D423" i="5"/>
  <c r="D481" i="5"/>
  <c r="D503" i="5"/>
  <c r="D363" i="5"/>
  <c r="D479" i="5"/>
  <c r="D457" i="5"/>
  <c r="D549" i="5"/>
  <c r="D543" i="5"/>
  <c r="D367" i="5"/>
  <c r="D450" i="5"/>
  <c r="D472" i="5"/>
  <c r="D482" i="5"/>
  <c r="D422" i="5"/>
  <c r="D384" i="5"/>
  <c r="D393" i="5"/>
  <c r="D269" i="5"/>
  <c r="D533" i="5"/>
  <c r="D570" i="5"/>
  <c r="D512" i="5"/>
  <c r="D565" i="5"/>
  <c r="D364" i="5"/>
  <c r="D355" i="5"/>
  <c r="D500" i="5"/>
  <c r="D307" i="5"/>
  <c r="D64" i="5"/>
  <c r="D494" i="5"/>
  <c r="D349" i="5"/>
  <c r="D248" i="5"/>
  <c r="D270" i="5"/>
  <c r="D369" i="5"/>
  <c r="D452" i="5"/>
  <c r="D6" i="5"/>
  <c r="D454" i="5"/>
  <c r="D187" i="5"/>
  <c r="D3" i="5"/>
  <c r="D455" i="5"/>
  <c r="D434" i="5"/>
  <c r="D12" i="5"/>
  <c r="D293" i="5"/>
  <c r="D66" i="5"/>
  <c r="D548" i="5"/>
  <c r="D237" i="5"/>
  <c r="D410" i="5"/>
  <c r="D238" i="5"/>
  <c r="D46" i="5"/>
  <c r="D24" i="5"/>
  <c r="D401" i="5"/>
  <c r="D420" i="5"/>
  <c r="D155" i="5"/>
  <c r="D253" i="5"/>
  <c r="D465" i="5"/>
  <c r="D514" i="5"/>
  <c r="D53" i="5"/>
  <c r="D460" i="5"/>
  <c r="D582" i="5"/>
  <c r="D18" i="5"/>
  <c r="D348" i="5"/>
  <c r="D271" i="5"/>
  <c r="D49" i="5"/>
  <c r="D213" i="5"/>
  <c r="D259" i="5"/>
  <c r="D242" i="5"/>
  <c r="D267" i="5"/>
  <c r="D462" i="5"/>
  <c r="D519" i="5"/>
  <c r="D128" i="5"/>
  <c r="D445" i="5"/>
  <c r="D557" i="5"/>
  <c r="D33" i="5"/>
  <c r="D80" i="5"/>
  <c r="D239" i="5"/>
  <c r="D79" i="5"/>
  <c r="D411" i="5"/>
  <c r="D470" i="5"/>
  <c r="D447" i="5"/>
  <c r="D499" i="5"/>
  <c r="D292" i="5"/>
  <c r="D446" i="5"/>
  <c r="D496" i="5"/>
  <c r="D466" i="5"/>
  <c r="D329" i="5"/>
  <c r="D113" i="5"/>
  <c r="D279" i="5"/>
  <c r="D294" i="5"/>
  <c r="D437" i="5"/>
  <c r="D266" i="5"/>
  <c r="D379" i="5"/>
  <c r="D225" i="5"/>
  <c r="D28" i="5"/>
  <c r="D243" i="5"/>
  <c r="D443" i="5"/>
  <c r="D480" i="5"/>
  <c r="D275" i="5"/>
  <c r="D244" i="5"/>
  <c r="D274" i="5"/>
  <c r="D333" i="5"/>
  <c r="D418" i="5"/>
  <c r="D486" i="5"/>
  <c r="D203" i="5"/>
  <c r="D186" i="5"/>
  <c r="D383" i="5"/>
  <c r="D334" i="5"/>
  <c r="D195" i="5"/>
  <c r="D190" i="5"/>
  <c r="D531" i="5"/>
  <c r="D392" i="5"/>
  <c r="D417" i="5"/>
  <c r="D249" i="5"/>
  <c r="D209" i="5"/>
  <c r="D211" i="5"/>
  <c r="D330" i="5"/>
  <c r="D426" i="5"/>
  <c r="D215" i="5"/>
  <c r="D204" i="5"/>
  <c r="D378" i="5"/>
  <c r="D254" i="5"/>
  <c r="D469" i="5"/>
  <c r="D185" i="5"/>
  <c r="D362" i="5"/>
  <c r="D435" i="5"/>
  <c r="D217" i="5"/>
  <c r="D175" i="5"/>
  <c r="D197" i="5"/>
  <c r="D387" i="5"/>
  <c r="D256" i="5"/>
  <c r="D405" i="5"/>
  <c r="D163" i="5"/>
  <c r="D153" i="5"/>
  <c r="D214" i="5"/>
  <c r="D283" i="5"/>
  <c r="D112" i="5"/>
  <c r="D93" i="5"/>
  <c r="D258" i="5"/>
  <c r="D176" i="5"/>
  <c r="D263" i="5"/>
  <c r="D116" i="5"/>
  <c r="D119" i="5"/>
  <c r="D139" i="5"/>
  <c r="D315" i="5"/>
  <c r="D166" i="5"/>
  <c r="D141" i="5"/>
  <c r="D246" i="5"/>
  <c r="D381" i="5"/>
  <c r="D321" i="5"/>
  <c r="D150" i="5"/>
  <c r="D96" i="5"/>
  <c r="D173" i="5"/>
  <c r="D193" i="5"/>
  <c r="D106" i="5"/>
  <c r="D276" i="5"/>
  <c r="D77" i="5"/>
  <c r="D558" i="5"/>
  <c r="D251" i="5"/>
  <c r="D328" i="5"/>
  <c r="D75" i="5"/>
  <c r="D81" i="5"/>
  <c r="D527" i="5"/>
  <c r="D208" i="5"/>
  <c r="D233" i="5"/>
  <c r="D252" i="5"/>
  <c r="D68" i="5"/>
  <c r="D534" i="5"/>
  <c r="D199" i="5"/>
  <c r="D280" i="5"/>
  <c r="D76" i="5"/>
  <c r="D535" i="5"/>
  <c r="D202" i="5"/>
  <c r="D310" i="5"/>
  <c r="D57" i="5"/>
  <c r="D27" i="8" s="1"/>
  <c r="D561" i="5"/>
  <c r="D152" i="5"/>
  <c r="D245" i="5"/>
  <c r="D178" i="5"/>
  <c r="D54" i="5"/>
  <c r="D467" i="5"/>
  <c r="D322" i="5"/>
  <c r="D138" i="5"/>
  <c r="D85" i="5"/>
  <c r="D91" i="5"/>
  <c r="D17" i="5"/>
  <c r="D232" i="5"/>
  <c r="D430" i="5"/>
  <c r="D449" i="5"/>
  <c r="D339" i="5"/>
  <c r="D537" i="5"/>
  <c r="D415" i="5"/>
  <c r="D398" i="5"/>
  <c r="D144" i="5"/>
  <c r="D536" i="5"/>
  <c r="D357" i="5"/>
  <c r="D216" i="5"/>
  <c r="D327" i="5"/>
  <c r="D74" i="5"/>
  <c r="D154" i="5"/>
  <c r="D126" i="5"/>
  <c r="D352" i="5"/>
  <c r="D231" i="5"/>
  <c r="D403" i="5"/>
  <c r="D27" i="5"/>
  <c r="D177" i="5"/>
  <c r="D277" i="5"/>
  <c r="D29" i="5"/>
  <c r="D13" i="5"/>
  <c r="D319" i="5"/>
  <c r="D560" i="5"/>
  <c r="D196" i="5"/>
  <c r="D194" i="5"/>
  <c r="D264" i="5"/>
  <c r="D297" i="5"/>
  <c r="D261" i="5"/>
  <c r="D301" i="5"/>
  <c r="D303" i="5"/>
  <c r="D182" i="5"/>
  <c r="D43" i="5"/>
  <c r="D56" i="5"/>
  <c r="D224" i="5"/>
  <c r="D32" i="5"/>
  <c r="D530" i="5"/>
  <c r="D507" i="5"/>
  <c r="D436" i="5"/>
  <c r="D391" i="5"/>
  <c r="D247" i="5"/>
  <c r="D506" i="5"/>
  <c r="D368" i="5"/>
  <c r="D345" i="5"/>
  <c r="D575" i="5"/>
  <c r="D577" i="5"/>
  <c r="D572" i="5"/>
  <c r="D585" i="5"/>
  <c r="D487" i="5"/>
  <c r="D586" i="5"/>
  <c r="D554" i="5"/>
  <c r="D517" i="5"/>
  <c r="D568" i="5"/>
  <c r="D397" i="5"/>
  <c r="D542" i="5"/>
  <c r="D573" i="5"/>
  <c r="D340" i="5"/>
  <c r="D551" i="5"/>
  <c r="D546" i="5"/>
  <c r="D424" i="5"/>
  <c r="D365" i="5"/>
  <c r="D485" i="5"/>
  <c r="D525" i="5"/>
  <c r="C578" i="5"/>
  <c r="C569" i="5"/>
  <c r="C587" i="5"/>
  <c r="H587" i="5" s="1"/>
  <c r="C89" i="5"/>
  <c r="C40" i="5"/>
  <c r="C484" i="5"/>
  <c r="C192" i="5"/>
  <c r="C451" i="5"/>
  <c r="C210" i="5"/>
  <c r="C547" i="5"/>
  <c r="C395" i="5"/>
  <c r="C309" i="5"/>
  <c r="C366" i="5"/>
  <c r="C399" i="5"/>
  <c r="C346" i="5"/>
  <c r="C282" i="5"/>
  <c r="C135" i="5"/>
  <c r="C371" i="5"/>
  <c r="C429" i="5"/>
  <c r="C559" i="5"/>
  <c r="C501" i="5"/>
  <c r="C438" i="5"/>
  <c r="C508" i="5"/>
  <c r="C421" i="5"/>
  <c r="C502" i="5"/>
  <c r="C94" i="5"/>
  <c r="C47" i="5"/>
  <c r="C539" i="5"/>
  <c r="C302" i="5"/>
  <c r="C314" i="5"/>
  <c r="C120" i="5"/>
  <c r="C23" i="5"/>
  <c r="C118" i="5"/>
  <c r="C376" i="5"/>
  <c r="C361" i="5"/>
  <c r="C103" i="5"/>
  <c r="C212" i="5"/>
  <c r="C92" i="5"/>
  <c r="C240" i="5"/>
  <c r="C131" i="5"/>
  <c r="C52" i="5"/>
  <c r="C544" i="5"/>
  <c r="C105" i="5"/>
  <c r="C26" i="5"/>
  <c r="C289" i="5"/>
  <c r="C337" i="5"/>
  <c r="C521" i="5"/>
  <c r="C584" i="5"/>
  <c r="C143" i="5"/>
  <c r="C9" i="5"/>
  <c r="C104" i="5"/>
  <c r="C67" i="5"/>
  <c r="C576" i="5"/>
  <c r="C571" i="5"/>
  <c r="C524" i="5"/>
  <c r="C198" i="5"/>
  <c r="C563" i="5"/>
  <c r="C386" i="5"/>
  <c r="C409" i="5"/>
  <c r="C419" i="5"/>
  <c r="C385" i="5"/>
  <c r="C360" i="5"/>
  <c r="C488" i="5"/>
  <c r="C523" i="5"/>
  <c r="C509" i="5"/>
  <c r="C439" i="5"/>
  <c r="C168" i="5"/>
  <c r="C370" i="5"/>
  <c r="C440" i="5"/>
  <c r="C406" i="5"/>
  <c r="C428" i="5"/>
  <c r="C540" i="5"/>
  <c r="C511" i="5"/>
  <c r="C123" i="5"/>
  <c r="C528" i="5"/>
  <c r="C102" i="5"/>
  <c r="C408" i="5"/>
  <c r="C375" i="5"/>
  <c r="C174" i="5"/>
  <c r="C191" i="5"/>
  <c r="C316" i="5"/>
  <c r="C189" i="5"/>
  <c r="C308" i="5"/>
  <c r="C332" i="5"/>
  <c r="C132" i="5"/>
  <c r="C351" i="5"/>
  <c r="C220" i="5"/>
  <c r="C117" i="5"/>
  <c r="C136" i="5"/>
  <c r="C151" i="5"/>
  <c r="C323" i="5"/>
  <c r="C157" i="5"/>
  <c r="C45" i="5"/>
  <c r="C100" i="5"/>
  <c r="C70" i="5"/>
  <c r="C171" i="5"/>
  <c r="C358" i="5"/>
  <c r="C219" i="5"/>
  <c r="C228" i="5"/>
  <c r="C287" i="5"/>
  <c r="C300" i="5"/>
  <c r="C286" i="5"/>
  <c r="C230" i="5"/>
  <c r="C229" i="5"/>
  <c r="C207" i="5"/>
  <c r="C298" i="5"/>
  <c r="C532" i="5"/>
  <c r="C580" i="5"/>
  <c r="C257" i="5"/>
  <c r="C129" i="5"/>
  <c r="C147" i="5"/>
  <c r="C373" i="5"/>
  <c r="C35" i="5"/>
  <c r="C11" i="5"/>
  <c r="C84" i="5"/>
  <c r="C31" i="5"/>
  <c r="C299" i="5"/>
  <c r="C124" i="5"/>
  <c r="C108" i="5"/>
  <c r="C58" i="5"/>
  <c r="C162" i="5"/>
  <c r="C156" i="5"/>
  <c r="C145" i="5"/>
  <c r="C158" i="5"/>
  <c r="C504" i="5"/>
  <c r="C317" i="5"/>
  <c r="C306" i="5"/>
  <c r="C353" i="5"/>
  <c r="C359" i="5"/>
  <c r="C183" i="5"/>
  <c r="C464" i="5"/>
  <c r="C338" i="5"/>
  <c r="C305" i="5"/>
  <c r="C347" i="5"/>
  <c r="C291" i="5"/>
  <c r="C14" i="5"/>
  <c r="C8" i="5"/>
  <c r="C372" i="5"/>
  <c r="C15" i="5"/>
  <c r="C223" i="5"/>
  <c r="C167" i="5"/>
  <c r="C19" i="5"/>
  <c r="C7" i="5"/>
  <c r="C62" i="5"/>
  <c r="C5" i="5"/>
  <c r="C492" i="5"/>
  <c r="C114" i="5"/>
  <c r="C140" i="5"/>
  <c r="C493" i="5"/>
  <c r="C72" i="5"/>
  <c r="C222" i="5"/>
  <c r="C50" i="5"/>
  <c r="C468" i="5"/>
  <c r="C350" i="5"/>
  <c r="C41" i="5"/>
  <c r="C60" i="5"/>
  <c r="C461" i="5"/>
  <c r="C412" i="5"/>
  <c r="C142" i="5"/>
  <c r="C236" i="5"/>
  <c r="C137" i="5"/>
  <c r="C311" i="5"/>
  <c r="C10" i="5"/>
  <c r="C2" i="5"/>
  <c r="C165" i="5"/>
  <c r="C59" i="5"/>
  <c r="C188" i="5"/>
  <c r="C127" i="5"/>
  <c r="C226" i="5"/>
  <c r="C160" i="5"/>
  <c r="C402" i="5"/>
  <c r="C206" i="5"/>
  <c r="C73" i="5"/>
  <c r="C38" i="5"/>
  <c r="C296" i="5"/>
  <c r="C433" i="5"/>
  <c r="C161" i="5"/>
  <c r="C78" i="5"/>
  <c r="C101" i="5"/>
  <c r="C529" i="5"/>
  <c r="C149" i="5"/>
  <c r="C241" i="5"/>
  <c r="C44" i="5"/>
  <c r="C170" i="5"/>
  <c r="C285" i="5"/>
  <c r="C169" i="5"/>
  <c r="C180" i="5"/>
  <c r="C125" i="5"/>
  <c r="C262" i="5"/>
  <c r="C110" i="5"/>
  <c r="C313" i="5"/>
  <c r="C172" i="5"/>
  <c r="C278" i="5"/>
  <c r="C260" i="5"/>
  <c r="C495" i="5"/>
  <c r="C442" i="5"/>
  <c r="C111" i="5"/>
  <c r="C284" i="5"/>
  <c r="C179" i="5"/>
  <c r="C432" i="5"/>
  <c r="C354" i="5"/>
  <c r="C324" i="5"/>
  <c r="C336" i="5"/>
  <c r="C497" i="5"/>
  <c r="C566" i="5"/>
  <c r="C65" i="5"/>
  <c r="C431" i="5"/>
  <c r="C146" i="5"/>
  <c r="C476" i="5"/>
  <c r="C99" i="5"/>
  <c r="C474" i="5"/>
  <c r="C87" i="5"/>
  <c r="C510" i="5"/>
  <c r="C441" i="5"/>
  <c r="C513" i="5"/>
  <c r="C95" i="5"/>
  <c r="C21" i="5"/>
  <c r="C42" i="5"/>
  <c r="C335" i="5"/>
  <c r="C404" i="5"/>
  <c r="C122" i="5"/>
  <c r="C556" i="5"/>
  <c r="C281" i="5"/>
  <c r="C61" i="5"/>
  <c r="C413" i="5"/>
  <c r="C453" i="5"/>
  <c r="C51" i="5"/>
  <c r="C389" i="5"/>
  <c r="C273" i="5"/>
  <c r="C30" i="5"/>
  <c r="C184" i="5"/>
  <c r="C407" i="5"/>
  <c r="C396" i="5"/>
  <c r="C268" i="5"/>
  <c r="C16" i="5"/>
  <c r="C97" i="5"/>
  <c r="C356" i="5"/>
  <c r="C394" i="5"/>
  <c r="C288" i="5"/>
  <c r="C414" i="5"/>
  <c r="C325" i="5"/>
  <c r="C290" i="5"/>
  <c r="C265" i="5"/>
  <c r="C312" i="5"/>
  <c r="C134" i="5"/>
  <c r="C201" i="5"/>
  <c r="C326" i="5"/>
  <c r="C25" i="5"/>
  <c r="C133" i="5"/>
  <c r="C98" i="5"/>
  <c r="C130" i="5"/>
  <c r="C83" i="5"/>
  <c r="C107" i="5"/>
  <c r="C272" i="5"/>
  <c r="C221" i="5"/>
  <c r="C489" i="5"/>
  <c r="C205" i="5"/>
  <c r="C473" i="5"/>
  <c r="C567" i="5"/>
  <c r="C555" i="5"/>
  <c r="C505" i="5"/>
  <c r="C227" i="5"/>
  <c r="C541" i="5"/>
  <c r="C444" i="5"/>
  <c r="C331" i="5"/>
  <c r="C71" i="5"/>
  <c r="C491" i="5"/>
  <c r="C456" i="5"/>
  <c r="C344" i="5"/>
  <c r="C250" i="5"/>
  <c r="C20" i="5"/>
  <c r="C55" i="5"/>
  <c r="C115" i="5"/>
  <c r="C388" i="5"/>
  <c r="C483" i="5"/>
  <c r="C82" i="5"/>
  <c r="C374" i="5"/>
  <c r="C164" i="5"/>
  <c r="C390" i="5"/>
  <c r="C459" i="5"/>
  <c r="C22" i="5"/>
  <c r="C63" i="5"/>
  <c r="C48" i="5"/>
  <c r="C200" i="5"/>
  <c r="C181" i="5"/>
  <c r="C90" i="5"/>
  <c r="C36" i="5"/>
  <c r="C37" i="5"/>
  <c r="C4" i="5"/>
  <c r="C39" i="5"/>
  <c r="C400" i="5"/>
  <c r="C463" i="5"/>
  <c r="C498" i="5"/>
  <c r="C148" i="5"/>
  <c r="C88" i="5"/>
  <c r="C34" i="5"/>
  <c r="C69" i="5"/>
  <c r="C382" i="5"/>
  <c r="C159" i="5"/>
  <c r="C380" i="5"/>
  <c r="C318" i="5"/>
  <c r="C562" i="5"/>
  <c r="C304" i="5"/>
  <c r="C320" i="5"/>
  <c r="C490" i="5"/>
  <c r="C343" i="5"/>
  <c r="C478" i="5"/>
  <c r="C538" i="5"/>
  <c r="C121" i="5"/>
  <c r="C522" i="5"/>
  <c r="C34" i="8" s="1"/>
  <c r="C425" i="5"/>
  <c r="C583" i="5"/>
  <c r="C342" i="5"/>
  <c r="C553" i="5"/>
  <c r="C416" i="5"/>
  <c r="C545" i="5"/>
  <c r="C458" i="5"/>
  <c r="C86" i="5"/>
  <c r="C552" i="5"/>
  <c r="C109" i="5"/>
  <c r="C550" i="5"/>
  <c r="C295" i="5"/>
  <c r="C475" i="5"/>
  <c r="C235" i="5"/>
  <c r="C471" i="5"/>
  <c r="C255" i="5"/>
  <c r="C477" i="5"/>
  <c r="C579" i="5"/>
  <c r="C234" i="5"/>
  <c r="C515" i="5"/>
  <c r="C377" i="5"/>
  <c r="C581" i="5"/>
  <c r="C427" i="5"/>
  <c r="C341" i="5"/>
  <c r="C564" i="5"/>
  <c r="C574" i="5"/>
  <c r="C518" i="5"/>
  <c r="C520" i="5"/>
  <c r="C448" i="5"/>
  <c r="C516" i="5"/>
  <c r="C423" i="5"/>
  <c r="C481" i="5"/>
  <c r="C503" i="5"/>
  <c r="C363" i="5"/>
  <c r="C479" i="5"/>
  <c r="C457" i="5"/>
  <c r="C549" i="5"/>
  <c r="C543" i="5"/>
  <c r="C367" i="5"/>
  <c r="C450" i="5"/>
  <c r="C472" i="5"/>
  <c r="C482" i="5"/>
  <c r="C422" i="5"/>
  <c r="C384" i="5"/>
  <c r="C393" i="5"/>
  <c r="C269" i="5"/>
  <c r="C533" i="5"/>
  <c r="C570" i="5"/>
  <c r="C512" i="5"/>
  <c r="C565" i="5"/>
  <c r="C364" i="5"/>
  <c r="C355" i="5"/>
  <c r="C500" i="5"/>
  <c r="C307" i="5"/>
  <c r="C64" i="5"/>
  <c r="C494" i="5"/>
  <c r="C349" i="5"/>
  <c r="C248" i="5"/>
  <c r="C270" i="5"/>
  <c r="C369" i="5"/>
  <c r="C452" i="5"/>
  <c r="C6" i="5"/>
  <c r="C454" i="5"/>
  <c r="C187" i="5"/>
  <c r="C3" i="5"/>
  <c r="C455" i="5"/>
  <c r="C434" i="5"/>
  <c r="C12" i="5"/>
  <c r="C293" i="5"/>
  <c r="C66" i="5"/>
  <c r="C548" i="5"/>
  <c r="C237" i="5"/>
  <c r="C410" i="5"/>
  <c r="C238" i="5"/>
  <c r="C46" i="5"/>
  <c r="C24" i="5"/>
  <c r="C401" i="5"/>
  <c r="C420" i="5"/>
  <c r="C155" i="5"/>
  <c r="C253" i="5"/>
  <c r="C465" i="5"/>
  <c r="C514" i="5"/>
  <c r="C53" i="5"/>
  <c r="C460" i="5"/>
  <c r="C582" i="5"/>
  <c r="C18" i="5"/>
  <c r="C348" i="5"/>
  <c r="C271" i="5"/>
  <c r="C49" i="5"/>
  <c r="C213" i="5"/>
  <c r="C259" i="5"/>
  <c r="C242" i="5"/>
  <c r="C267" i="5"/>
  <c r="C462" i="5"/>
  <c r="C519" i="5"/>
  <c r="C128" i="5"/>
  <c r="C445" i="5"/>
  <c r="C557" i="5"/>
  <c r="C33" i="5"/>
  <c r="C80" i="5"/>
  <c r="C239" i="5"/>
  <c r="C79" i="5"/>
  <c r="C411" i="5"/>
  <c r="C470" i="5"/>
  <c r="C447" i="5"/>
  <c r="C499" i="5"/>
  <c r="C292" i="5"/>
  <c r="C446" i="5"/>
  <c r="C496" i="5"/>
  <c r="C466" i="5"/>
  <c r="C329" i="5"/>
  <c r="C113" i="5"/>
  <c r="C279" i="5"/>
  <c r="C294" i="5"/>
  <c r="C437" i="5"/>
  <c r="C266" i="5"/>
  <c r="C379" i="5"/>
  <c r="C225" i="5"/>
  <c r="C28" i="5"/>
  <c r="C243" i="5"/>
  <c r="C443" i="5"/>
  <c r="C480" i="5"/>
  <c r="C275" i="5"/>
  <c r="C244" i="5"/>
  <c r="C274" i="5"/>
  <c r="C333" i="5"/>
  <c r="C418" i="5"/>
  <c r="C486" i="5"/>
  <c r="C203" i="5"/>
  <c r="C186" i="5"/>
  <c r="C383" i="5"/>
  <c r="C334" i="5"/>
  <c r="C195" i="5"/>
  <c r="C190" i="5"/>
  <c r="C531" i="5"/>
  <c r="C392" i="5"/>
  <c r="C417" i="5"/>
  <c r="C249" i="5"/>
  <c r="C209" i="5"/>
  <c r="C211" i="5"/>
  <c r="C330" i="5"/>
  <c r="C426" i="5"/>
  <c r="C215" i="5"/>
  <c r="C204" i="5"/>
  <c r="C378" i="5"/>
  <c r="C254" i="5"/>
  <c r="C469" i="5"/>
  <c r="C185" i="5"/>
  <c r="C362" i="5"/>
  <c r="C435" i="5"/>
  <c r="C217" i="5"/>
  <c r="C175" i="5"/>
  <c r="C197" i="5"/>
  <c r="C387" i="5"/>
  <c r="C256" i="5"/>
  <c r="C405" i="5"/>
  <c r="C163" i="5"/>
  <c r="C153" i="5"/>
  <c r="C214" i="5"/>
  <c r="C283" i="5"/>
  <c r="C112" i="5"/>
  <c r="C93" i="5"/>
  <c r="C258" i="5"/>
  <c r="C176" i="5"/>
  <c r="C263" i="5"/>
  <c r="C116" i="5"/>
  <c r="C119" i="5"/>
  <c r="C139" i="5"/>
  <c r="C315" i="5"/>
  <c r="C166" i="5"/>
  <c r="C141" i="5"/>
  <c r="C246" i="5"/>
  <c r="C381" i="5"/>
  <c r="C321" i="5"/>
  <c r="C150" i="5"/>
  <c r="C96" i="5"/>
  <c r="C173" i="5"/>
  <c r="C193" i="5"/>
  <c r="C106" i="5"/>
  <c r="C276" i="5"/>
  <c r="C77" i="5"/>
  <c r="C558" i="5"/>
  <c r="C251" i="5"/>
  <c r="C328" i="5"/>
  <c r="C75" i="5"/>
  <c r="C81" i="5"/>
  <c r="C527" i="5"/>
  <c r="C208" i="5"/>
  <c r="C233" i="5"/>
  <c r="C252" i="5"/>
  <c r="C68" i="5"/>
  <c r="C534" i="5"/>
  <c r="C199" i="5"/>
  <c r="C280" i="5"/>
  <c r="C76" i="5"/>
  <c r="C535" i="5"/>
  <c r="C202" i="5"/>
  <c r="C310" i="5"/>
  <c r="C57" i="5"/>
  <c r="C27" i="8" s="1"/>
  <c r="C561" i="5"/>
  <c r="C152" i="5"/>
  <c r="C245" i="5"/>
  <c r="C178" i="5"/>
  <c r="C54" i="5"/>
  <c r="C467" i="5"/>
  <c r="C322" i="5"/>
  <c r="C138" i="5"/>
  <c r="C85" i="5"/>
  <c r="C91" i="5"/>
  <c r="C17" i="5"/>
  <c r="C232" i="5"/>
  <c r="C430" i="5"/>
  <c r="C449" i="5"/>
  <c r="C339" i="5"/>
  <c r="C537" i="5"/>
  <c r="C415" i="5"/>
  <c r="C398" i="5"/>
  <c r="C144" i="5"/>
  <c r="C536" i="5"/>
  <c r="C357" i="5"/>
  <c r="C216" i="5"/>
  <c r="C327" i="5"/>
  <c r="C74" i="5"/>
  <c r="C154" i="5"/>
  <c r="C126" i="5"/>
  <c r="C352" i="5"/>
  <c r="C231" i="5"/>
  <c r="C403" i="5"/>
  <c r="C27" i="5"/>
  <c r="C177" i="5"/>
  <c r="C277" i="5"/>
  <c r="C29" i="5"/>
  <c r="C13" i="5"/>
  <c r="C319" i="5"/>
  <c r="C560" i="5"/>
  <c r="C196" i="5"/>
  <c r="C194" i="5"/>
  <c r="C264" i="5"/>
  <c r="C297" i="5"/>
  <c r="C261" i="5"/>
  <c r="C301" i="5"/>
  <c r="C303" i="5"/>
  <c r="C182" i="5"/>
  <c r="C43" i="5"/>
  <c r="C56" i="5"/>
  <c r="C224" i="5"/>
  <c r="C32" i="5"/>
  <c r="C530" i="5"/>
  <c r="C507" i="5"/>
  <c r="C436" i="5"/>
  <c r="C391" i="5"/>
  <c r="C247" i="5"/>
  <c r="C506" i="5"/>
  <c r="C368" i="5"/>
  <c r="C345" i="5"/>
  <c r="C575" i="5"/>
  <c r="C577" i="5"/>
  <c r="C572" i="5"/>
  <c r="C585" i="5"/>
  <c r="C487" i="5"/>
  <c r="C30" i="8" s="1"/>
  <c r="C586" i="5"/>
  <c r="C554" i="5"/>
  <c r="C517" i="5"/>
  <c r="C568" i="5"/>
  <c r="C397" i="5"/>
  <c r="C542" i="5"/>
  <c r="C573" i="5"/>
  <c r="C340" i="5"/>
  <c r="C551" i="5"/>
  <c r="C546" i="5"/>
  <c r="C424" i="5"/>
  <c r="C365" i="5"/>
  <c r="C485" i="5"/>
  <c r="C525" i="5"/>
  <c r="B525" i="5"/>
  <c r="B578" i="5"/>
  <c r="B569" i="5"/>
  <c r="B587" i="5"/>
  <c r="B89" i="5"/>
  <c r="B40" i="5"/>
  <c r="B484" i="5"/>
  <c r="B192" i="5"/>
  <c r="B451" i="5"/>
  <c r="B210" i="5"/>
  <c r="B547" i="5"/>
  <c r="B395" i="5"/>
  <c r="B309" i="5"/>
  <c r="B366" i="5"/>
  <c r="B399" i="5"/>
  <c r="B346" i="5"/>
  <c r="B282" i="5"/>
  <c r="B135" i="5"/>
  <c r="B371" i="5"/>
  <c r="B429" i="5"/>
  <c r="B559" i="5"/>
  <c r="B501" i="5"/>
  <c r="B438" i="5"/>
  <c r="B508" i="5"/>
  <c r="B421" i="5"/>
  <c r="B502" i="5"/>
  <c r="B94" i="5"/>
  <c r="B47" i="5"/>
  <c r="B539" i="5"/>
  <c r="B302" i="5"/>
  <c r="B314" i="5"/>
  <c r="B120" i="5"/>
  <c r="B23" i="5"/>
  <c r="B118" i="5"/>
  <c r="B376" i="5"/>
  <c r="B361" i="5"/>
  <c r="B103" i="5"/>
  <c r="B212" i="5"/>
  <c r="B92" i="5"/>
  <c r="B240" i="5"/>
  <c r="B131" i="5"/>
  <c r="B52" i="5"/>
  <c r="B544" i="5"/>
  <c r="B105" i="5"/>
  <c r="B26" i="5"/>
  <c r="B289" i="5"/>
  <c r="B337" i="5"/>
  <c r="B521" i="5"/>
  <c r="B584" i="5"/>
  <c r="B143" i="5"/>
  <c r="B9" i="5"/>
  <c r="B104" i="5"/>
  <c r="B67" i="5"/>
  <c r="B576" i="5"/>
  <c r="B571" i="5"/>
  <c r="B524" i="5"/>
  <c r="B198" i="5"/>
  <c r="B563" i="5"/>
  <c r="B386" i="5"/>
  <c r="B409" i="5"/>
  <c r="B419" i="5"/>
  <c r="B385" i="5"/>
  <c r="B360" i="5"/>
  <c r="B488" i="5"/>
  <c r="B523" i="5"/>
  <c r="B509" i="5"/>
  <c r="B439" i="5"/>
  <c r="B168" i="5"/>
  <c r="B370" i="5"/>
  <c r="B440" i="5"/>
  <c r="B406" i="5"/>
  <c r="B428" i="5"/>
  <c r="B540" i="5"/>
  <c r="B511" i="5"/>
  <c r="B123" i="5"/>
  <c r="B528" i="5"/>
  <c r="B102" i="5"/>
  <c r="B408" i="5"/>
  <c r="B375" i="5"/>
  <c r="B174" i="5"/>
  <c r="B191" i="5"/>
  <c r="B316" i="5"/>
  <c r="B189" i="5"/>
  <c r="B308" i="5"/>
  <c r="B332" i="5"/>
  <c r="B132" i="5"/>
  <c r="B351" i="5"/>
  <c r="B220" i="5"/>
  <c r="B117" i="5"/>
  <c r="B136" i="5"/>
  <c r="B151" i="5"/>
  <c r="B323" i="5"/>
  <c r="B157" i="5"/>
  <c r="B45" i="5"/>
  <c r="B100" i="5"/>
  <c r="B70" i="5"/>
  <c r="B171" i="5"/>
  <c r="B358" i="5"/>
  <c r="B219" i="5"/>
  <c r="B228" i="5"/>
  <c r="B287" i="5"/>
  <c r="B300" i="5"/>
  <c r="B286" i="5"/>
  <c r="B230" i="5"/>
  <c r="B229" i="5"/>
  <c r="B207" i="5"/>
  <c r="B298" i="5"/>
  <c r="B532" i="5"/>
  <c r="B580" i="5"/>
  <c r="B257" i="5"/>
  <c r="B129" i="5"/>
  <c r="B147" i="5"/>
  <c r="B373" i="5"/>
  <c r="B35" i="5"/>
  <c r="B11" i="5"/>
  <c r="B84" i="5"/>
  <c r="B31" i="5"/>
  <c r="B299" i="5"/>
  <c r="B124" i="5"/>
  <c r="B108" i="5"/>
  <c r="B58" i="5"/>
  <c r="B162" i="5"/>
  <c r="B156" i="5"/>
  <c r="B145" i="5"/>
  <c r="B158" i="5"/>
  <c r="B504" i="5"/>
  <c r="B317" i="5"/>
  <c r="B306" i="5"/>
  <c r="B353" i="5"/>
  <c r="B359" i="5"/>
  <c r="B183" i="5"/>
  <c r="B464" i="5"/>
  <c r="B338" i="5"/>
  <c r="B305" i="5"/>
  <c r="B347" i="5"/>
  <c r="B291" i="5"/>
  <c r="B14" i="5"/>
  <c r="B8" i="5"/>
  <c r="B372" i="5"/>
  <c r="B15" i="5"/>
  <c r="B223" i="5"/>
  <c r="B167" i="5"/>
  <c r="B19" i="5"/>
  <c r="B7" i="5"/>
  <c r="B62" i="5"/>
  <c r="B5" i="5"/>
  <c r="B492" i="5"/>
  <c r="B114" i="5"/>
  <c r="B140" i="5"/>
  <c r="B493" i="5"/>
  <c r="B72" i="5"/>
  <c r="B222" i="5"/>
  <c r="B50" i="5"/>
  <c r="B468" i="5"/>
  <c r="B350" i="5"/>
  <c r="B41" i="5"/>
  <c r="B60" i="5"/>
  <c r="B461" i="5"/>
  <c r="B412" i="5"/>
  <c r="B142" i="5"/>
  <c r="B236" i="5"/>
  <c r="B137" i="5"/>
  <c r="B311" i="5"/>
  <c r="B10" i="5"/>
  <c r="B165" i="5"/>
  <c r="B59" i="5"/>
  <c r="B188" i="5"/>
  <c r="B127" i="5"/>
  <c r="B226" i="5"/>
  <c r="B160" i="5"/>
  <c r="B402" i="5"/>
  <c r="B206" i="5"/>
  <c r="B73" i="5"/>
  <c r="B38" i="5"/>
  <c r="B296" i="5"/>
  <c r="B433" i="5"/>
  <c r="B161" i="5"/>
  <c r="B78" i="5"/>
  <c r="B101" i="5"/>
  <c r="B529" i="5"/>
  <c r="B149" i="5"/>
  <c r="B241" i="5"/>
  <c r="B44" i="5"/>
  <c r="B170" i="5"/>
  <c r="B285" i="5"/>
  <c r="B169" i="5"/>
  <c r="B180" i="5"/>
  <c r="B125" i="5"/>
  <c r="B262" i="5"/>
  <c r="B110" i="5"/>
  <c r="B313" i="5"/>
  <c r="B172" i="5"/>
  <c r="B278" i="5"/>
  <c r="B260" i="5"/>
  <c r="B495" i="5"/>
  <c r="B442" i="5"/>
  <c r="B111" i="5"/>
  <c r="B284" i="5"/>
  <c r="B179" i="5"/>
  <c r="B432" i="5"/>
  <c r="B354" i="5"/>
  <c r="B324" i="5"/>
  <c r="B336" i="5"/>
  <c r="B497" i="5"/>
  <c r="B566" i="5"/>
  <c r="B65" i="5"/>
  <c r="B431" i="5"/>
  <c r="B146" i="5"/>
  <c r="B476" i="5"/>
  <c r="B99" i="5"/>
  <c r="B474" i="5"/>
  <c r="B87" i="5"/>
  <c r="B510" i="5"/>
  <c r="B441" i="5"/>
  <c r="B513" i="5"/>
  <c r="B95" i="5"/>
  <c r="B21" i="5"/>
  <c r="B42" i="5"/>
  <c r="B335" i="5"/>
  <c r="B404" i="5"/>
  <c r="B122" i="5"/>
  <c r="B556" i="5"/>
  <c r="B281" i="5"/>
  <c r="B61" i="5"/>
  <c r="B413" i="5"/>
  <c r="B453" i="5"/>
  <c r="B51" i="5"/>
  <c r="B389" i="5"/>
  <c r="B273" i="5"/>
  <c r="B30" i="5"/>
  <c r="B184" i="5"/>
  <c r="B407" i="5"/>
  <c r="B396" i="5"/>
  <c r="B268" i="5"/>
  <c r="B16" i="5"/>
  <c r="B97" i="5"/>
  <c r="B356" i="5"/>
  <c r="B394" i="5"/>
  <c r="B288" i="5"/>
  <c r="B414" i="5"/>
  <c r="B325" i="5"/>
  <c r="B290" i="5"/>
  <c r="B265" i="5"/>
  <c r="B312" i="5"/>
  <c r="B134" i="5"/>
  <c r="B201" i="5"/>
  <c r="B326" i="5"/>
  <c r="B25" i="5"/>
  <c r="B133" i="5"/>
  <c r="B98" i="5"/>
  <c r="B130" i="5"/>
  <c r="B83" i="5"/>
  <c r="B107" i="5"/>
  <c r="B272" i="5"/>
  <c r="B221" i="5"/>
  <c r="B489" i="5"/>
  <c r="B205" i="5"/>
  <c r="B473" i="5"/>
  <c r="B567" i="5"/>
  <c r="B555" i="5"/>
  <c r="B505" i="5"/>
  <c r="B227" i="5"/>
  <c r="B541" i="5"/>
  <c r="B444" i="5"/>
  <c r="B331" i="5"/>
  <c r="B71" i="5"/>
  <c r="B491" i="5"/>
  <c r="B456" i="5"/>
  <c r="B344" i="5"/>
  <c r="B250" i="5"/>
  <c r="B20" i="5"/>
  <c r="B55" i="5"/>
  <c r="B115" i="5"/>
  <c r="B388" i="5"/>
  <c r="B483" i="5"/>
  <c r="B82" i="5"/>
  <c r="B374" i="5"/>
  <c r="B164" i="5"/>
  <c r="B390" i="5"/>
  <c r="B459" i="5"/>
  <c r="B22" i="5"/>
  <c r="B63" i="5"/>
  <c r="B48" i="5"/>
  <c r="B200" i="5"/>
  <c r="B181" i="5"/>
  <c r="B90" i="5"/>
  <c r="B36" i="5"/>
  <c r="B37" i="5"/>
  <c r="B4" i="5"/>
  <c r="B39" i="5"/>
  <c r="B400" i="5"/>
  <c r="B463" i="5"/>
  <c r="B498" i="5"/>
  <c r="B148" i="5"/>
  <c r="B88" i="5"/>
  <c r="B34" i="5"/>
  <c r="B69" i="5"/>
  <c r="B382" i="5"/>
  <c r="B159" i="5"/>
  <c r="B380" i="5"/>
  <c r="B318" i="5"/>
  <c r="B562" i="5"/>
  <c r="B304" i="5"/>
  <c r="B320" i="5"/>
  <c r="B490" i="5"/>
  <c r="B343" i="5"/>
  <c r="B478" i="5"/>
  <c r="B538" i="5"/>
  <c r="B121" i="5"/>
  <c r="B522" i="5"/>
  <c r="B425" i="5"/>
  <c r="B583" i="5"/>
  <c r="B342" i="5"/>
  <c r="B553" i="5"/>
  <c r="B416" i="5"/>
  <c r="B545" i="5"/>
  <c r="B458" i="5"/>
  <c r="B86" i="5"/>
  <c r="B552" i="5"/>
  <c r="B109" i="5"/>
  <c r="B550" i="5"/>
  <c r="B295" i="5"/>
  <c r="B475" i="5"/>
  <c r="B235" i="5"/>
  <c r="B471" i="5"/>
  <c r="B255" i="5"/>
  <c r="B477" i="5"/>
  <c r="B579" i="5"/>
  <c r="B234" i="5"/>
  <c r="B515" i="5"/>
  <c r="B377" i="5"/>
  <c r="B581" i="5"/>
  <c r="B427" i="5"/>
  <c r="B341" i="5"/>
  <c r="B564" i="5"/>
  <c r="B574" i="5"/>
  <c r="B518" i="5"/>
  <c r="B520" i="5"/>
  <c r="B448" i="5"/>
  <c r="B516" i="5"/>
  <c r="B423" i="5"/>
  <c r="B481" i="5"/>
  <c r="B503" i="5"/>
  <c r="B363" i="5"/>
  <c r="B479" i="5"/>
  <c r="B457" i="5"/>
  <c r="B549" i="5"/>
  <c r="B543" i="5"/>
  <c r="B367" i="5"/>
  <c r="B450" i="5"/>
  <c r="B472" i="5"/>
  <c r="B482" i="5"/>
  <c r="B422" i="5"/>
  <c r="B384" i="5"/>
  <c r="B393" i="5"/>
  <c r="B269" i="5"/>
  <c r="B533" i="5"/>
  <c r="B570" i="5"/>
  <c r="B512" i="5"/>
  <c r="B565" i="5"/>
  <c r="B364" i="5"/>
  <c r="B355" i="5"/>
  <c r="B500" i="5"/>
  <c r="B307" i="5"/>
  <c r="B64" i="5"/>
  <c r="B494" i="5"/>
  <c r="B349" i="5"/>
  <c r="B248" i="5"/>
  <c r="B270" i="5"/>
  <c r="B369" i="5"/>
  <c r="B452" i="5"/>
  <c r="B6" i="5"/>
  <c r="B454" i="5"/>
  <c r="B187" i="5"/>
  <c r="B3" i="5"/>
  <c r="B455" i="5"/>
  <c r="B434" i="5"/>
  <c r="B12" i="5"/>
  <c r="B293" i="5"/>
  <c r="B66" i="5"/>
  <c r="B548" i="5"/>
  <c r="B237" i="5"/>
  <c r="B410" i="5"/>
  <c r="B238" i="5"/>
  <c r="B46" i="5"/>
  <c r="B24" i="5"/>
  <c r="B401" i="5"/>
  <c r="B420" i="5"/>
  <c r="B155" i="5"/>
  <c r="B253" i="5"/>
  <c r="B465" i="5"/>
  <c r="B514" i="5"/>
  <c r="B53" i="5"/>
  <c r="B460" i="5"/>
  <c r="B582" i="5"/>
  <c r="B18" i="5"/>
  <c r="B348" i="5"/>
  <c r="B271" i="5"/>
  <c r="B49" i="5"/>
  <c r="B213" i="5"/>
  <c r="B259" i="5"/>
  <c r="B242" i="5"/>
  <c r="B267" i="5"/>
  <c r="B462" i="5"/>
  <c r="B519" i="5"/>
  <c r="B128" i="5"/>
  <c r="B445" i="5"/>
  <c r="B557" i="5"/>
  <c r="B33" i="5"/>
  <c r="B80" i="5"/>
  <c r="B239" i="5"/>
  <c r="B79" i="5"/>
  <c r="B411" i="5"/>
  <c r="B470" i="5"/>
  <c r="B447" i="5"/>
  <c r="B499" i="5"/>
  <c r="B292" i="5"/>
  <c r="B446" i="5"/>
  <c r="B496" i="5"/>
  <c r="B466" i="5"/>
  <c r="B329" i="5"/>
  <c r="B113" i="5"/>
  <c r="B279" i="5"/>
  <c r="B294" i="5"/>
  <c r="B437" i="5"/>
  <c r="B266" i="5"/>
  <c r="B379" i="5"/>
  <c r="B225" i="5"/>
  <c r="B28" i="5"/>
  <c r="B243" i="5"/>
  <c r="B443" i="5"/>
  <c r="B480" i="5"/>
  <c r="B275" i="5"/>
  <c r="B244" i="5"/>
  <c r="B274" i="5"/>
  <c r="B333" i="5"/>
  <c r="B418" i="5"/>
  <c r="B486" i="5"/>
  <c r="B203" i="5"/>
  <c r="B186" i="5"/>
  <c r="B383" i="5"/>
  <c r="B334" i="5"/>
  <c r="B195" i="5"/>
  <c r="B190" i="5"/>
  <c r="B531" i="5"/>
  <c r="B392" i="5"/>
  <c r="B417" i="5"/>
  <c r="B249" i="5"/>
  <c r="B209" i="5"/>
  <c r="B211" i="5"/>
  <c r="B330" i="5"/>
  <c r="B426" i="5"/>
  <c r="B215" i="5"/>
  <c r="B204" i="5"/>
  <c r="B378" i="5"/>
  <c r="B254" i="5"/>
  <c r="B469" i="5"/>
  <c r="B185" i="5"/>
  <c r="B362" i="5"/>
  <c r="B435" i="5"/>
  <c r="B217" i="5"/>
  <c r="B175" i="5"/>
  <c r="B197" i="5"/>
  <c r="B387" i="5"/>
  <c r="B256" i="5"/>
  <c r="B405" i="5"/>
  <c r="B163" i="5"/>
  <c r="B153" i="5"/>
  <c r="B214" i="5"/>
  <c r="B283" i="5"/>
  <c r="B112" i="5"/>
  <c r="B93" i="5"/>
  <c r="B258" i="5"/>
  <c r="B176" i="5"/>
  <c r="B263" i="5"/>
  <c r="B116" i="5"/>
  <c r="B119" i="5"/>
  <c r="B139" i="5"/>
  <c r="B315" i="5"/>
  <c r="B166" i="5"/>
  <c r="B141" i="5"/>
  <c r="B246" i="5"/>
  <c r="B381" i="5"/>
  <c r="B321" i="5"/>
  <c r="B150" i="5"/>
  <c r="B96" i="5"/>
  <c r="B173" i="5"/>
  <c r="B193" i="5"/>
  <c r="B106" i="5"/>
  <c r="B276" i="5"/>
  <c r="B77" i="5"/>
  <c r="B558" i="5"/>
  <c r="B251" i="5"/>
  <c r="B328" i="5"/>
  <c r="B75" i="5"/>
  <c r="B81" i="5"/>
  <c r="B527" i="5"/>
  <c r="B208" i="5"/>
  <c r="B233" i="5"/>
  <c r="B252" i="5"/>
  <c r="B68" i="5"/>
  <c r="B534" i="5"/>
  <c r="B199" i="5"/>
  <c r="B280" i="5"/>
  <c r="B76" i="5"/>
  <c r="B535" i="5"/>
  <c r="B202" i="5"/>
  <c r="B310" i="5"/>
  <c r="B57" i="5"/>
  <c r="B27" i="8" s="1"/>
  <c r="B561" i="5"/>
  <c r="B152" i="5"/>
  <c r="B245" i="5"/>
  <c r="B178" i="5"/>
  <c r="B54" i="5"/>
  <c r="B467" i="5"/>
  <c r="B322" i="5"/>
  <c r="B138" i="5"/>
  <c r="B85" i="5"/>
  <c r="B91" i="5"/>
  <c r="B17" i="5"/>
  <c r="B232" i="5"/>
  <c r="B430" i="5"/>
  <c r="B449" i="5"/>
  <c r="B339" i="5"/>
  <c r="B537" i="5"/>
  <c r="B415" i="5"/>
  <c r="B398" i="5"/>
  <c r="B144" i="5"/>
  <c r="B536" i="5"/>
  <c r="B357" i="5"/>
  <c r="B216" i="5"/>
  <c r="B327" i="5"/>
  <c r="B74" i="5"/>
  <c r="B154" i="5"/>
  <c r="B126" i="5"/>
  <c r="B352" i="5"/>
  <c r="B231" i="5"/>
  <c r="B403" i="5"/>
  <c r="B27" i="5"/>
  <c r="B177" i="5"/>
  <c r="B277" i="5"/>
  <c r="B29" i="5"/>
  <c r="B13" i="5"/>
  <c r="B319" i="5"/>
  <c r="B560" i="5"/>
  <c r="B196" i="5"/>
  <c r="B194" i="5"/>
  <c r="B264" i="5"/>
  <c r="B297" i="5"/>
  <c r="B261" i="5"/>
  <c r="B301" i="5"/>
  <c r="B303" i="5"/>
  <c r="B182" i="5"/>
  <c r="B43" i="5"/>
  <c r="B56" i="5"/>
  <c r="B224" i="5"/>
  <c r="B32" i="5"/>
  <c r="B530" i="5"/>
  <c r="B507" i="5"/>
  <c r="B436" i="5"/>
  <c r="B391" i="5"/>
  <c r="B247" i="5"/>
  <c r="B506" i="5"/>
  <c r="B368" i="5"/>
  <c r="B345" i="5"/>
  <c r="B575" i="5"/>
  <c r="B577" i="5"/>
  <c r="B572" i="5"/>
  <c r="B585" i="5"/>
  <c r="B487" i="5"/>
  <c r="B30" i="8" s="1"/>
  <c r="B586" i="5"/>
  <c r="B554" i="5"/>
  <c r="B517" i="5"/>
  <c r="B568" i="5"/>
  <c r="B397" i="5"/>
  <c r="B542" i="5"/>
  <c r="B573" i="5"/>
  <c r="B340" i="5"/>
  <c r="B551" i="5"/>
  <c r="B546" i="5"/>
  <c r="B424" i="5"/>
  <c r="B365" i="5"/>
  <c r="B485" i="5"/>
  <c r="A578" i="5"/>
  <c r="A569" i="5"/>
  <c r="A587" i="5"/>
  <c r="A89" i="5"/>
  <c r="A40" i="5"/>
  <c r="A484" i="5"/>
  <c r="A192" i="5"/>
  <c r="A451" i="5"/>
  <c r="A210" i="5"/>
  <c r="A547" i="5"/>
  <c r="A395" i="5"/>
  <c r="A309" i="5"/>
  <c r="A366" i="5"/>
  <c r="A399" i="5"/>
  <c r="A346" i="5"/>
  <c r="A282" i="5"/>
  <c r="A135" i="5"/>
  <c r="A371" i="5"/>
  <c r="A429" i="5"/>
  <c r="A559" i="5"/>
  <c r="A501" i="5"/>
  <c r="A438" i="5"/>
  <c r="A508" i="5"/>
  <c r="A421" i="5"/>
  <c r="A502" i="5"/>
  <c r="A94" i="5"/>
  <c r="A47" i="5"/>
  <c r="A539" i="5"/>
  <c r="A302" i="5"/>
  <c r="A314" i="5"/>
  <c r="A120" i="5"/>
  <c r="A23" i="5"/>
  <c r="A118" i="5"/>
  <c r="A376" i="5"/>
  <c r="A361" i="5"/>
  <c r="A103" i="5"/>
  <c r="A212" i="5"/>
  <c r="A92" i="5"/>
  <c r="A240" i="5"/>
  <c r="A131" i="5"/>
  <c r="A52" i="5"/>
  <c r="A544" i="5"/>
  <c r="A105" i="5"/>
  <c r="A26" i="5"/>
  <c r="A289" i="5"/>
  <c r="A337" i="5"/>
  <c r="A521" i="5"/>
  <c r="A584" i="5"/>
  <c r="A143" i="5"/>
  <c r="A9" i="5"/>
  <c r="A104" i="5"/>
  <c r="A67" i="5"/>
  <c r="A576" i="5"/>
  <c r="A571" i="5"/>
  <c r="A524" i="5"/>
  <c r="A198" i="5"/>
  <c r="A563" i="5"/>
  <c r="A386" i="5"/>
  <c r="A409" i="5"/>
  <c r="A419" i="5"/>
  <c r="A385" i="5"/>
  <c r="A360" i="5"/>
  <c r="A488" i="5"/>
  <c r="A523" i="5"/>
  <c r="A509" i="5"/>
  <c r="A439" i="5"/>
  <c r="A168" i="5"/>
  <c r="A370" i="5"/>
  <c r="A440" i="5"/>
  <c r="A406" i="5"/>
  <c r="A428" i="5"/>
  <c r="A540" i="5"/>
  <c r="A511" i="5"/>
  <c r="A123" i="5"/>
  <c r="A528" i="5"/>
  <c r="A102" i="5"/>
  <c r="A408" i="5"/>
  <c r="A375" i="5"/>
  <c r="A174" i="5"/>
  <c r="A191" i="5"/>
  <c r="A316" i="5"/>
  <c r="A189" i="5"/>
  <c r="A308" i="5"/>
  <c r="A332" i="5"/>
  <c r="A132" i="5"/>
  <c r="A351" i="5"/>
  <c r="A220" i="5"/>
  <c r="A117" i="5"/>
  <c r="A136" i="5"/>
  <c r="A151" i="5"/>
  <c r="A323" i="5"/>
  <c r="A157" i="5"/>
  <c r="A45" i="5"/>
  <c r="A100" i="5"/>
  <c r="A70" i="5"/>
  <c r="A171" i="5"/>
  <c r="A358" i="5"/>
  <c r="A219" i="5"/>
  <c r="A228" i="5"/>
  <c r="A287" i="5"/>
  <c r="A300" i="5"/>
  <c r="A286" i="5"/>
  <c r="A230" i="5"/>
  <c r="A229" i="5"/>
  <c r="A207" i="5"/>
  <c r="A298" i="5"/>
  <c r="A532" i="5"/>
  <c r="A580" i="5"/>
  <c r="A257" i="5"/>
  <c r="A129" i="5"/>
  <c r="A147" i="5"/>
  <c r="A373" i="5"/>
  <c r="A35" i="5"/>
  <c r="A11" i="5"/>
  <c r="A84" i="5"/>
  <c r="A31" i="5"/>
  <c r="A299" i="5"/>
  <c r="A124" i="5"/>
  <c r="A108" i="5"/>
  <c r="A58" i="5"/>
  <c r="A162" i="5"/>
  <c r="A156" i="5"/>
  <c r="A145" i="5"/>
  <c r="A158" i="5"/>
  <c r="A504" i="5"/>
  <c r="A317" i="5"/>
  <c r="A306" i="5"/>
  <c r="A353" i="5"/>
  <c r="A359" i="5"/>
  <c r="A183" i="5"/>
  <c r="A464" i="5"/>
  <c r="A338" i="5"/>
  <c r="A305" i="5"/>
  <c r="A347" i="5"/>
  <c r="A291" i="5"/>
  <c r="A14" i="5"/>
  <c r="A8" i="5"/>
  <c r="A372" i="5"/>
  <c r="A15" i="5"/>
  <c r="A223" i="5"/>
  <c r="A167" i="5"/>
  <c r="A19" i="5"/>
  <c r="A7" i="5"/>
  <c r="A62" i="5"/>
  <c r="A5" i="5"/>
  <c r="A492" i="5"/>
  <c r="A114" i="5"/>
  <c r="A140" i="5"/>
  <c r="A493" i="5"/>
  <c r="A72" i="5"/>
  <c r="A222" i="5"/>
  <c r="A50" i="5"/>
  <c r="A468" i="5"/>
  <c r="A350" i="5"/>
  <c r="A41" i="5"/>
  <c r="A60" i="5"/>
  <c r="A461" i="5"/>
  <c r="A412" i="5"/>
  <c r="A142" i="5"/>
  <c r="A236" i="5"/>
  <c r="A137" i="5"/>
  <c r="A311" i="5"/>
  <c r="A218" i="5"/>
  <c r="A10" i="5"/>
  <c r="A2" i="5"/>
  <c r="A165" i="5"/>
  <c r="A59" i="5"/>
  <c r="A188" i="5"/>
  <c r="A127" i="5"/>
  <c r="A226" i="5"/>
  <c r="A160" i="5"/>
  <c r="A402" i="5"/>
  <c r="A206" i="5"/>
  <c r="A73" i="5"/>
  <c r="A38" i="5"/>
  <c r="A296" i="5"/>
  <c r="A433" i="5"/>
  <c r="A161" i="5"/>
  <c r="A78" i="5"/>
  <c r="A101" i="5"/>
  <c r="A529" i="5"/>
  <c r="A149" i="5"/>
  <c r="A241" i="5"/>
  <c r="A44" i="5"/>
  <c r="A170" i="5"/>
  <c r="A285" i="5"/>
  <c r="A169" i="5"/>
  <c r="A180" i="5"/>
  <c r="A125" i="5"/>
  <c r="A262" i="5"/>
  <c r="A110" i="5"/>
  <c r="A313" i="5"/>
  <c r="A172" i="5"/>
  <c r="A278" i="5"/>
  <c r="A260" i="5"/>
  <c r="A495" i="5"/>
  <c r="A442" i="5"/>
  <c r="A111" i="5"/>
  <c r="A284" i="5"/>
  <c r="A179" i="5"/>
  <c r="A432" i="5"/>
  <c r="A354" i="5"/>
  <c r="A324" i="5"/>
  <c r="A336" i="5"/>
  <c r="A497" i="5"/>
  <c r="A566" i="5"/>
  <c r="A65" i="5"/>
  <c r="A36" i="8" s="1"/>
  <c r="A431" i="5"/>
  <c r="A146" i="5"/>
  <c r="A476" i="5"/>
  <c r="A99" i="5"/>
  <c r="A474" i="5"/>
  <c r="A87" i="5"/>
  <c r="A510" i="5"/>
  <c r="A441" i="5"/>
  <c r="A513" i="5"/>
  <c r="A95" i="5"/>
  <c r="A21" i="5"/>
  <c r="A42" i="5"/>
  <c r="A335" i="5"/>
  <c r="A404" i="5"/>
  <c r="A122" i="5"/>
  <c r="A556" i="5"/>
  <c r="A281" i="5"/>
  <c r="A61" i="5"/>
  <c r="A413" i="5"/>
  <c r="A453" i="5"/>
  <c r="A51" i="5"/>
  <c r="A389" i="5"/>
  <c r="A273" i="5"/>
  <c r="A30" i="5"/>
  <c r="A184" i="5"/>
  <c r="A407" i="5"/>
  <c r="A396" i="5"/>
  <c r="A268" i="5"/>
  <c r="A16" i="5"/>
  <c r="A97" i="5"/>
  <c r="A356" i="5"/>
  <c r="A394" i="5"/>
  <c r="A288" i="5"/>
  <c r="A414" i="5"/>
  <c r="A325" i="5"/>
  <c r="A290" i="5"/>
  <c r="A265" i="5"/>
  <c r="A312" i="5"/>
  <c r="A134" i="5"/>
  <c r="A201" i="5"/>
  <c r="A326" i="5"/>
  <c r="A25" i="5"/>
  <c r="A133" i="5"/>
  <c r="A98" i="5"/>
  <c r="A130" i="5"/>
  <c r="A83" i="5"/>
  <c r="A107" i="5"/>
  <c r="A272" i="5"/>
  <c r="A221" i="5"/>
  <c r="A489" i="5"/>
  <c r="A205" i="5"/>
  <c r="A473" i="5"/>
  <c r="A567" i="5"/>
  <c r="A555" i="5"/>
  <c r="A505" i="5"/>
  <c r="A227" i="5"/>
  <c r="A541" i="5"/>
  <c r="A444" i="5"/>
  <c r="A331" i="5"/>
  <c r="A71" i="5"/>
  <c r="A491" i="5"/>
  <c r="A456" i="5"/>
  <c r="A344" i="5"/>
  <c r="A250" i="5"/>
  <c r="A20" i="5"/>
  <c r="A55" i="5"/>
  <c r="A115" i="5"/>
  <c r="A388" i="5"/>
  <c r="A483" i="5"/>
  <c r="A82" i="5"/>
  <c r="A374" i="5"/>
  <c r="A164" i="5"/>
  <c r="A390" i="5"/>
  <c r="A459" i="5"/>
  <c r="A22" i="5"/>
  <c r="A63" i="5"/>
  <c r="A48" i="5"/>
  <c r="A200" i="5"/>
  <c r="A181" i="5"/>
  <c r="A90" i="5"/>
  <c r="A36" i="5"/>
  <c r="A37" i="5"/>
  <c r="A526" i="5"/>
  <c r="A4" i="5"/>
  <c r="A39" i="5"/>
  <c r="A400" i="5"/>
  <c r="A463" i="5"/>
  <c r="A498" i="5"/>
  <c r="A148" i="5"/>
  <c r="A88" i="5"/>
  <c r="A34" i="5"/>
  <c r="A69" i="5"/>
  <c r="A382" i="5"/>
  <c r="A159" i="5"/>
  <c r="A380" i="5"/>
  <c r="A318" i="5"/>
  <c r="A562" i="5"/>
  <c r="A304" i="5"/>
  <c r="A320" i="5"/>
  <c r="A490" i="5"/>
  <c r="A343" i="5"/>
  <c r="A478" i="5"/>
  <c r="A538" i="5"/>
  <c r="A121" i="5"/>
  <c r="A522" i="5"/>
  <c r="A34" i="8" s="1"/>
  <c r="A425" i="5"/>
  <c r="A583" i="5"/>
  <c r="A342" i="5"/>
  <c r="A553" i="5"/>
  <c r="A416" i="5"/>
  <c r="A545" i="5"/>
  <c r="A458" i="5"/>
  <c r="A86" i="5"/>
  <c r="A552" i="5"/>
  <c r="A109" i="5"/>
  <c r="A550" i="5"/>
  <c r="A295" i="5"/>
  <c r="A475" i="5"/>
  <c r="A235" i="5"/>
  <c r="A471" i="5"/>
  <c r="A255" i="5"/>
  <c r="A477" i="5"/>
  <c r="A579" i="5"/>
  <c r="A234" i="5"/>
  <c r="A515" i="5"/>
  <c r="A377" i="5"/>
  <c r="A581" i="5"/>
  <c r="A427" i="5"/>
  <c r="A341" i="5"/>
  <c r="A564" i="5"/>
  <c r="A574" i="5"/>
  <c r="A518" i="5"/>
  <c r="A520" i="5"/>
  <c r="A448" i="5"/>
  <c r="A516" i="5"/>
  <c r="A423" i="5"/>
  <c r="A481" i="5"/>
  <c r="A503" i="5"/>
  <c r="A363" i="5"/>
  <c r="A479" i="5"/>
  <c r="A457" i="5"/>
  <c r="A549" i="5"/>
  <c r="A543" i="5"/>
  <c r="A367" i="5"/>
  <c r="A450" i="5"/>
  <c r="A472" i="5"/>
  <c r="A482" i="5"/>
  <c r="A422" i="5"/>
  <c r="A384" i="5"/>
  <c r="A393" i="5"/>
  <c r="A269" i="5"/>
  <c r="A533" i="5"/>
  <c r="A570" i="5"/>
  <c r="A512" i="5"/>
  <c r="A565" i="5"/>
  <c r="A364" i="5"/>
  <c r="A355" i="5"/>
  <c r="A500" i="5"/>
  <c r="A307" i="5"/>
  <c r="A64" i="5"/>
  <c r="A494" i="5"/>
  <c r="A349" i="5"/>
  <c r="A248" i="5"/>
  <c r="A270" i="5"/>
  <c r="A369" i="5"/>
  <c r="A452" i="5"/>
  <c r="A6" i="5"/>
  <c r="A454" i="5"/>
  <c r="A187" i="5"/>
  <c r="A3" i="5"/>
  <c r="A455" i="5"/>
  <c r="A434" i="5"/>
  <c r="A12" i="5"/>
  <c r="A293" i="5"/>
  <c r="A66" i="5"/>
  <c r="A548" i="5"/>
  <c r="A237" i="5"/>
  <c r="A410" i="5"/>
  <c r="A238" i="5"/>
  <c r="A46" i="5"/>
  <c r="A24" i="5"/>
  <c r="A401" i="5"/>
  <c r="A420" i="5"/>
  <c r="A155" i="5"/>
  <c r="A253" i="5"/>
  <c r="A465" i="5"/>
  <c r="A514" i="5"/>
  <c r="A53" i="5"/>
  <c r="A460" i="5"/>
  <c r="A582" i="5"/>
  <c r="A18" i="5"/>
  <c r="A348" i="5"/>
  <c r="A271" i="5"/>
  <c r="A49" i="5"/>
  <c r="A213" i="5"/>
  <c r="A259" i="5"/>
  <c r="A242" i="5"/>
  <c r="A267" i="5"/>
  <c r="A462" i="5"/>
  <c r="A519" i="5"/>
  <c r="A128" i="5"/>
  <c r="A445" i="5"/>
  <c r="A557" i="5"/>
  <c r="A33" i="5"/>
  <c r="A80" i="5"/>
  <c r="A239" i="5"/>
  <c r="A79" i="5"/>
  <c r="A411" i="5"/>
  <c r="A470" i="5"/>
  <c r="A447" i="5"/>
  <c r="A499" i="5"/>
  <c r="A292" i="5"/>
  <c r="A446" i="5"/>
  <c r="A496" i="5"/>
  <c r="A466" i="5"/>
  <c r="A329" i="5"/>
  <c r="A113" i="5"/>
  <c r="A279" i="5"/>
  <c r="A294" i="5"/>
  <c r="A437" i="5"/>
  <c r="A266" i="5"/>
  <c r="A379" i="5"/>
  <c r="A225" i="5"/>
  <c r="A28" i="5"/>
  <c r="A243" i="5"/>
  <c r="A443" i="5"/>
  <c r="A480" i="5"/>
  <c r="A275" i="5"/>
  <c r="A244" i="5"/>
  <c r="A274" i="5"/>
  <c r="A333" i="5"/>
  <c r="A418" i="5"/>
  <c r="A486" i="5"/>
  <c r="A203" i="5"/>
  <c r="A186" i="5"/>
  <c r="A383" i="5"/>
  <c r="A334" i="5"/>
  <c r="A195" i="5"/>
  <c r="A190" i="5"/>
  <c r="A531" i="5"/>
  <c r="A392" i="5"/>
  <c r="A417" i="5"/>
  <c r="A249" i="5"/>
  <c r="A209" i="5"/>
  <c r="A211" i="5"/>
  <c r="A330" i="5"/>
  <c r="A426" i="5"/>
  <c r="A215" i="5"/>
  <c r="A204" i="5"/>
  <c r="A378" i="5"/>
  <c r="A254" i="5"/>
  <c r="A469" i="5"/>
  <c r="A185" i="5"/>
  <c r="A362" i="5"/>
  <c r="A435" i="5"/>
  <c r="A217" i="5"/>
  <c r="A175" i="5"/>
  <c r="A197" i="5"/>
  <c r="A387" i="5"/>
  <c r="A256" i="5"/>
  <c r="A405" i="5"/>
  <c r="A163" i="5"/>
  <c r="A153" i="5"/>
  <c r="A214" i="5"/>
  <c r="A283" i="5"/>
  <c r="A112" i="5"/>
  <c r="A93" i="5"/>
  <c r="A258" i="5"/>
  <c r="A176" i="5"/>
  <c r="A263" i="5"/>
  <c r="A116" i="5"/>
  <c r="A119" i="5"/>
  <c r="A139" i="5"/>
  <c r="A315" i="5"/>
  <c r="A166" i="5"/>
  <c r="A141" i="5"/>
  <c r="A246" i="5"/>
  <c r="A381" i="5"/>
  <c r="A321" i="5"/>
  <c r="A150" i="5"/>
  <c r="A96" i="5"/>
  <c r="A173" i="5"/>
  <c r="A193" i="5"/>
  <c r="A106" i="5"/>
  <c r="A276" i="5"/>
  <c r="A77" i="5"/>
  <c r="A558" i="5"/>
  <c r="A251" i="5"/>
  <c r="A328" i="5"/>
  <c r="A75" i="5"/>
  <c r="A81" i="5"/>
  <c r="A527" i="5"/>
  <c r="A208" i="5"/>
  <c r="A233" i="5"/>
  <c r="A252" i="5"/>
  <c r="A68" i="5"/>
  <c r="A534" i="5"/>
  <c r="A199" i="5"/>
  <c r="A280" i="5"/>
  <c r="A76" i="5"/>
  <c r="A535" i="5"/>
  <c r="A202" i="5"/>
  <c r="A310" i="5"/>
  <c r="A57" i="5"/>
  <c r="A27" i="8" s="1"/>
  <c r="A561" i="5"/>
  <c r="A152" i="5"/>
  <c r="A245" i="5"/>
  <c r="A178" i="5"/>
  <c r="A54" i="5"/>
  <c r="A467" i="5"/>
  <c r="A322" i="5"/>
  <c r="A138" i="5"/>
  <c r="A85" i="5"/>
  <c r="A91" i="5"/>
  <c r="A17" i="5"/>
  <c r="A232" i="5"/>
  <c r="A430" i="5"/>
  <c r="A449" i="5"/>
  <c r="A339" i="5"/>
  <c r="A537" i="5"/>
  <c r="A415" i="5"/>
  <c r="A398" i="5"/>
  <c r="A144" i="5"/>
  <c r="A536" i="5"/>
  <c r="A357" i="5"/>
  <c r="A216" i="5"/>
  <c r="A327" i="5"/>
  <c r="A74" i="5"/>
  <c r="A154" i="5"/>
  <c r="A126" i="5"/>
  <c r="A352" i="5"/>
  <c r="A231" i="5"/>
  <c r="A403" i="5"/>
  <c r="A27" i="5"/>
  <c r="A177" i="5"/>
  <c r="A277" i="5"/>
  <c r="A29" i="5"/>
  <c r="A13" i="5"/>
  <c r="A319" i="5"/>
  <c r="A560" i="5"/>
  <c r="A196" i="5"/>
  <c r="A194" i="5"/>
  <c r="A264" i="5"/>
  <c r="A297" i="5"/>
  <c r="A261" i="5"/>
  <c r="A301" i="5"/>
  <c r="A303" i="5"/>
  <c r="A182" i="5"/>
  <c r="A43" i="5"/>
  <c r="A56" i="5"/>
  <c r="A224" i="5"/>
  <c r="A32" i="5"/>
  <c r="A530" i="5"/>
  <c r="A507" i="5"/>
  <c r="A436" i="5"/>
  <c r="A391" i="5"/>
  <c r="A247" i="5"/>
  <c r="A506" i="5"/>
  <c r="A368" i="5"/>
  <c r="A345" i="5"/>
  <c r="A575" i="5"/>
  <c r="A577" i="5"/>
  <c r="A572" i="5"/>
  <c r="A585" i="5"/>
  <c r="A487" i="5"/>
  <c r="A586" i="5"/>
  <c r="A554" i="5"/>
  <c r="A517" i="5"/>
  <c r="A568" i="5"/>
  <c r="A397" i="5"/>
  <c r="A542" i="5"/>
  <c r="A573" i="5"/>
  <c r="A340" i="5"/>
  <c r="A551" i="5"/>
  <c r="A546" i="5"/>
  <c r="A424" i="5"/>
  <c r="A365" i="5"/>
  <c r="A485" i="5"/>
  <c r="A525" i="5"/>
  <c r="G20" i="8" l="1"/>
  <c r="B28" i="8"/>
  <c r="C28" i="8"/>
  <c r="D28" i="8"/>
  <c r="D29" i="8"/>
  <c r="B33" i="8"/>
  <c r="D32" i="8"/>
  <c r="E31" i="8"/>
  <c r="F31" i="8"/>
  <c r="A30" i="8"/>
  <c r="B29" i="8"/>
  <c r="B32" i="8"/>
  <c r="C33" i="8"/>
  <c r="E33" i="8"/>
  <c r="A35" i="8"/>
  <c r="A33" i="8"/>
  <c r="B31" i="8"/>
  <c r="B34" i="8"/>
  <c r="B36" i="8"/>
  <c r="C31" i="8"/>
  <c r="C36" i="8"/>
  <c r="C29" i="8"/>
  <c r="C32" i="8"/>
  <c r="D30" i="8"/>
  <c r="D31" i="8"/>
  <c r="D34" i="8"/>
  <c r="E28" i="8"/>
  <c r="E29" i="8"/>
  <c r="E32" i="8"/>
  <c r="F28" i="8"/>
  <c r="F29" i="8"/>
  <c r="F32" i="8"/>
  <c r="A31" i="8"/>
  <c r="F33" i="8"/>
  <c r="A28" i="8"/>
  <c r="A29" i="8"/>
  <c r="A32" i="8"/>
  <c r="B35" i="8"/>
  <c r="C35" i="8"/>
  <c r="D35" i="8"/>
  <c r="D36" i="8"/>
  <c r="D33" i="8"/>
  <c r="D11" i="8"/>
  <c r="D21" i="8"/>
  <c r="G12" i="8"/>
  <c r="G15" i="8"/>
  <c r="G6" i="8"/>
  <c r="E11" i="8"/>
  <c r="E21" i="8"/>
  <c r="C4" i="8"/>
  <c r="C13" i="8"/>
  <c r="G7" i="8"/>
  <c r="G9" i="8"/>
  <c r="G4" i="8"/>
  <c r="F11" i="8"/>
  <c r="F21" i="8"/>
  <c r="C22" i="8"/>
  <c r="C20" i="8"/>
  <c r="G22" i="8"/>
  <c r="C11" i="8"/>
  <c r="C21" i="8"/>
  <c r="G21" i="8"/>
  <c r="G3" i="8"/>
  <c r="G564" i="5"/>
  <c r="G517" i="5"/>
  <c r="G585" i="5"/>
  <c r="G277" i="5"/>
  <c r="G55" i="5"/>
  <c r="G146" i="5"/>
  <c r="G5" i="5"/>
  <c r="G35" i="5"/>
  <c r="G424" i="5"/>
  <c r="G573" i="5"/>
  <c r="G32" i="5"/>
  <c r="G182" i="5"/>
  <c r="G560" i="5"/>
  <c r="G537" i="5"/>
  <c r="G76" i="5"/>
  <c r="G329" i="5"/>
  <c r="G259" i="5"/>
  <c r="G53" i="5"/>
  <c r="G155" i="5"/>
  <c r="G548" i="5"/>
  <c r="G434" i="5"/>
  <c r="G270" i="5"/>
  <c r="F24" i="6"/>
  <c r="G2" i="8" s="1"/>
  <c r="B24" i="6"/>
  <c r="C2" i="8" s="1"/>
  <c r="G345" i="5"/>
  <c r="G231" i="5"/>
  <c r="G209" i="5"/>
  <c r="G64" i="5"/>
  <c r="G469" i="5"/>
  <c r="G479" i="5"/>
  <c r="G414" i="5"/>
  <c r="G61" i="5"/>
  <c r="G137" i="5"/>
  <c r="G141" i="5"/>
  <c r="G28" i="5"/>
  <c r="G292" i="5"/>
  <c r="G46" i="5"/>
  <c r="G423" i="5"/>
  <c r="G552" i="5"/>
  <c r="G304" i="5"/>
  <c r="G37" i="5"/>
  <c r="G489" i="5"/>
  <c r="G172" i="5"/>
  <c r="G433" i="5"/>
  <c r="G359" i="5"/>
  <c r="G391" i="5"/>
  <c r="G74" i="5"/>
  <c r="G536" i="5"/>
  <c r="G232" i="5"/>
  <c r="G138" i="5"/>
  <c r="G178" i="5"/>
  <c r="G57" i="5"/>
  <c r="G68" i="5"/>
  <c r="G527" i="5"/>
  <c r="G251" i="5"/>
  <c r="G106" i="5"/>
  <c r="G150" i="5"/>
  <c r="G119" i="5"/>
  <c r="G258" i="5"/>
  <c r="G214" i="5"/>
  <c r="G256" i="5"/>
  <c r="G217" i="5"/>
  <c r="G215" i="5"/>
  <c r="G531" i="5"/>
  <c r="G383" i="5"/>
  <c r="G418" i="5"/>
  <c r="G275" i="5"/>
  <c r="G437" i="5"/>
  <c r="G33" i="5"/>
  <c r="G519" i="5"/>
  <c r="G348" i="5"/>
  <c r="G454" i="5"/>
  <c r="G533" i="5"/>
  <c r="G422" i="5"/>
  <c r="G367" i="5"/>
  <c r="C24" i="6"/>
  <c r="D24" i="6"/>
  <c r="E24" i="6"/>
  <c r="G297" i="5"/>
  <c r="G411" i="5"/>
  <c r="G364" i="5"/>
  <c r="G22" i="6"/>
  <c r="G8" i="6"/>
  <c r="G19" i="6"/>
  <c r="G17" i="6"/>
  <c r="G11" i="6"/>
  <c r="G21" i="6"/>
  <c r="G13" i="6"/>
  <c r="G15" i="6"/>
  <c r="G9" i="6"/>
  <c r="G23" i="6"/>
  <c r="G4" i="6"/>
  <c r="G7" i="6"/>
  <c r="G20" i="6"/>
  <c r="G10" i="6"/>
  <c r="G14" i="6"/>
  <c r="G18" i="6"/>
  <c r="G5" i="6"/>
  <c r="G2" i="6"/>
  <c r="G3" i="6"/>
  <c r="G16" i="6"/>
  <c r="G6" i="6"/>
  <c r="G12" i="6"/>
  <c r="H74" i="5"/>
  <c r="H519" i="5"/>
  <c r="H423" i="5"/>
  <c r="H214" i="5"/>
  <c r="H578" i="5"/>
  <c r="H424" i="5"/>
  <c r="H138" i="5"/>
  <c r="H215" i="5"/>
  <c r="H155" i="5"/>
  <c r="H37" i="5"/>
  <c r="H345" i="5"/>
  <c r="H68" i="5"/>
  <c r="H418" i="5"/>
  <c r="H454" i="5"/>
  <c r="H61" i="5"/>
  <c r="H297" i="5"/>
  <c r="H150" i="5"/>
  <c r="H329" i="5"/>
  <c r="H533" i="5"/>
  <c r="H137" i="5"/>
  <c r="G484" i="5"/>
  <c r="H484" i="5"/>
  <c r="G546" i="5"/>
  <c r="H546" i="5"/>
  <c r="G554" i="5"/>
  <c r="H554" i="5"/>
  <c r="G368" i="5"/>
  <c r="H368" i="5"/>
  <c r="G303" i="5"/>
  <c r="H303" i="5"/>
  <c r="G319" i="5"/>
  <c r="H319" i="5"/>
  <c r="G352" i="5"/>
  <c r="H352" i="5"/>
  <c r="G144" i="5"/>
  <c r="H144" i="5"/>
  <c r="G17" i="5"/>
  <c r="H17" i="5"/>
  <c r="G245" i="5"/>
  <c r="H245" i="5"/>
  <c r="G310" i="5"/>
  <c r="H310" i="5"/>
  <c r="G252" i="5"/>
  <c r="H252" i="5"/>
  <c r="G558" i="5"/>
  <c r="H558" i="5"/>
  <c r="G166" i="5"/>
  <c r="H166" i="5"/>
  <c r="G93" i="5"/>
  <c r="H93" i="5"/>
  <c r="G153" i="5"/>
  <c r="H153" i="5"/>
  <c r="G435" i="5"/>
  <c r="H435" i="5"/>
  <c r="G426" i="5"/>
  <c r="H426" i="5"/>
  <c r="G190" i="5"/>
  <c r="H190" i="5"/>
  <c r="G333" i="5"/>
  <c r="H333" i="5"/>
  <c r="G225" i="5"/>
  <c r="H225" i="5"/>
  <c r="G466" i="5"/>
  <c r="H466" i="5"/>
  <c r="G79" i="5"/>
  <c r="H79" i="5"/>
  <c r="G557" i="5"/>
  <c r="H557" i="5"/>
  <c r="G213" i="5"/>
  <c r="H213" i="5"/>
  <c r="G514" i="5"/>
  <c r="H514" i="5"/>
  <c r="G420" i="5"/>
  <c r="H420" i="5"/>
  <c r="G66" i="5"/>
  <c r="H66" i="5"/>
  <c r="G6" i="5"/>
  <c r="H6" i="5"/>
  <c r="G307" i="5"/>
  <c r="H307" i="5"/>
  <c r="G269" i="5"/>
  <c r="H269" i="5"/>
  <c r="G543" i="5"/>
  <c r="H543" i="5"/>
  <c r="G516" i="5"/>
  <c r="H516" i="5"/>
  <c r="G581" i="5"/>
  <c r="H581" i="5"/>
  <c r="G579" i="5"/>
  <c r="H579" i="5"/>
  <c r="G109" i="5"/>
  <c r="H109" i="5"/>
  <c r="G583" i="5"/>
  <c r="H583" i="5"/>
  <c r="G320" i="5"/>
  <c r="H320" i="5"/>
  <c r="G34" i="5"/>
  <c r="H34" i="5"/>
  <c r="H526" i="5"/>
  <c r="G181" i="5"/>
  <c r="H181" i="5"/>
  <c r="G374" i="5"/>
  <c r="H374" i="5"/>
  <c r="G344" i="5"/>
  <c r="H344" i="5"/>
  <c r="G505" i="5"/>
  <c r="H505" i="5"/>
  <c r="G107" i="5"/>
  <c r="H107" i="5"/>
  <c r="G134" i="5"/>
  <c r="H134" i="5"/>
  <c r="G356" i="5"/>
  <c r="H356" i="5"/>
  <c r="G273" i="5"/>
  <c r="H273" i="5"/>
  <c r="G122" i="5"/>
  <c r="H122" i="5"/>
  <c r="G510" i="5"/>
  <c r="H510" i="5"/>
  <c r="G566" i="5"/>
  <c r="H566" i="5"/>
  <c r="G111" i="5"/>
  <c r="H111" i="5"/>
  <c r="G262" i="5"/>
  <c r="H262" i="5"/>
  <c r="G149" i="5"/>
  <c r="H149" i="5"/>
  <c r="G226" i="5"/>
  <c r="H226" i="5"/>
  <c r="G311" i="5"/>
  <c r="H311" i="5"/>
  <c r="G350" i="5"/>
  <c r="H350" i="5"/>
  <c r="G492" i="5"/>
  <c r="H492" i="5"/>
  <c r="G372" i="5"/>
  <c r="H372" i="5"/>
  <c r="G183" i="5"/>
  <c r="H183" i="5"/>
  <c r="G156" i="5"/>
  <c r="H156" i="5"/>
  <c r="G11" i="5"/>
  <c r="H11" i="5"/>
  <c r="G298" i="5"/>
  <c r="H298" i="5"/>
  <c r="G219" i="5"/>
  <c r="H219" i="5"/>
  <c r="G485" i="5"/>
  <c r="H485" i="5"/>
  <c r="G551" i="5"/>
  <c r="H551" i="5"/>
  <c r="G397" i="5"/>
  <c r="H397" i="5"/>
  <c r="G586" i="5"/>
  <c r="H586" i="5"/>
  <c r="G577" i="5"/>
  <c r="H577" i="5"/>
  <c r="G506" i="5"/>
  <c r="H506" i="5"/>
  <c r="G507" i="5"/>
  <c r="H507" i="5"/>
  <c r="G56" i="5"/>
  <c r="H56" i="5"/>
  <c r="G301" i="5"/>
  <c r="H301" i="5"/>
  <c r="G194" i="5"/>
  <c r="H194" i="5"/>
  <c r="G13" i="5"/>
  <c r="H13" i="5"/>
  <c r="G27" i="5"/>
  <c r="H27" i="5"/>
  <c r="G126" i="5"/>
  <c r="H126" i="5"/>
  <c r="G216" i="5"/>
  <c r="H216" i="5"/>
  <c r="G398" i="5"/>
  <c r="H398" i="5"/>
  <c r="G449" i="5"/>
  <c r="H449" i="5"/>
  <c r="G91" i="5"/>
  <c r="H91" i="5"/>
  <c r="G467" i="5"/>
  <c r="H467" i="5"/>
  <c r="G152" i="5"/>
  <c r="H152" i="5"/>
  <c r="G202" i="5"/>
  <c r="H202" i="5"/>
  <c r="G199" i="5"/>
  <c r="H199" i="5"/>
  <c r="G233" i="5"/>
  <c r="H233" i="5"/>
  <c r="G75" i="5"/>
  <c r="H75" i="5"/>
  <c r="G77" i="5"/>
  <c r="H77" i="5"/>
  <c r="G173" i="5"/>
  <c r="H173" i="5"/>
  <c r="G381" i="5"/>
  <c r="H381" i="5"/>
  <c r="G315" i="5"/>
  <c r="H315" i="5"/>
  <c r="G263" i="5"/>
  <c r="H263" i="5"/>
  <c r="G112" i="5"/>
  <c r="H112" i="5"/>
  <c r="G163" i="5"/>
  <c r="H163" i="5"/>
  <c r="G197" i="5"/>
  <c r="H197" i="5"/>
  <c r="G362" i="5"/>
  <c r="H362" i="5"/>
  <c r="G378" i="5"/>
  <c r="H378" i="5"/>
  <c r="G330" i="5"/>
  <c r="H330" i="5"/>
  <c r="G417" i="5"/>
  <c r="H417" i="5"/>
  <c r="G195" i="5"/>
  <c r="H195" i="5"/>
  <c r="G203" i="5"/>
  <c r="H203" i="5"/>
  <c r="G274" i="5"/>
  <c r="H274" i="5"/>
  <c r="G443" i="5"/>
  <c r="H443" i="5"/>
  <c r="G379" i="5"/>
  <c r="H379" i="5"/>
  <c r="G279" i="5"/>
  <c r="H279" i="5"/>
  <c r="G496" i="5"/>
  <c r="H496" i="5"/>
  <c r="G447" i="5"/>
  <c r="H447" i="5"/>
  <c r="G239" i="5"/>
  <c r="H239" i="5"/>
  <c r="G445" i="5"/>
  <c r="H445" i="5"/>
  <c r="G267" i="5"/>
  <c r="H267" i="5"/>
  <c r="G49" i="5"/>
  <c r="H49" i="5"/>
  <c r="G582" i="5"/>
  <c r="H582" i="5"/>
  <c r="G465" i="5"/>
  <c r="H465" i="5"/>
  <c r="G401" i="5"/>
  <c r="H401" i="5"/>
  <c r="G410" i="5"/>
  <c r="H410" i="5"/>
  <c r="G293" i="5"/>
  <c r="H293" i="5"/>
  <c r="G3" i="5"/>
  <c r="H3" i="5"/>
  <c r="G452" i="5"/>
  <c r="H452" i="5"/>
  <c r="G349" i="5"/>
  <c r="H349" i="5"/>
  <c r="G500" i="5"/>
  <c r="H500" i="5"/>
  <c r="G512" i="5"/>
  <c r="H512" i="5"/>
  <c r="G393" i="5"/>
  <c r="H393" i="5"/>
  <c r="G472" i="5"/>
  <c r="H472" i="5"/>
  <c r="G549" i="5"/>
  <c r="H549" i="5"/>
  <c r="G503" i="5"/>
  <c r="H503" i="5"/>
  <c r="G448" i="5"/>
  <c r="H448" i="5"/>
  <c r="G377" i="5"/>
  <c r="H377" i="5"/>
  <c r="G477" i="5"/>
  <c r="H477" i="5"/>
  <c r="G475" i="5"/>
  <c r="H475" i="5"/>
  <c r="G416" i="5"/>
  <c r="H416" i="5"/>
  <c r="G425" i="5"/>
  <c r="H425" i="5"/>
  <c r="G478" i="5"/>
  <c r="H478" i="5"/>
  <c r="G159" i="5"/>
  <c r="H159" i="5"/>
  <c r="G88" i="5"/>
  <c r="H88" i="5"/>
  <c r="G400" i="5"/>
  <c r="H400" i="5"/>
  <c r="G200" i="5"/>
  <c r="H200" i="5"/>
  <c r="G459" i="5"/>
  <c r="H459" i="5"/>
  <c r="G82" i="5"/>
  <c r="H82" i="5"/>
  <c r="G456" i="5"/>
  <c r="H456" i="5"/>
  <c r="G444" i="5"/>
  <c r="H444" i="5"/>
  <c r="G555" i="5"/>
  <c r="H555" i="5"/>
  <c r="G83" i="5"/>
  <c r="H83" i="5"/>
  <c r="G25" i="5"/>
  <c r="H25" i="5"/>
  <c r="G312" i="5"/>
  <c r="H312" i="5"/>
  <c r="G97" i="5"/>
  <c r="H97" i="5"/>
  <c r="G407" i="5"/>
  <c r="H407" i="5"/>
  <c r="G389" i="5"/>
  <c r="H389" i="5"/>
  <c r="G404" i="5"/>
  <c r="H404" i="5"/>
  <c r="G95" i="5"/>
  <c r="H95" i="5"/>
  <c r="G87" i="5"/>
  <c r="H87" i="5"/>
  <c r="G497" i="5"/>
  <c r="H497" i="5"/>
  <c r="G432" i="5"/>
  <c r="H432" i="5"/>
  <c r="G442" i="5"/>
  <c r="H442" i="5"/>
  <c r="G125" i="5"/>
  <c r="H125" i="5"/>
  <c r="G170" i="5"/>
  <c r="H170" i="5"/>
  <c r="G529" i="5"/>
  <c r="H529" i="5"/>
  <c r="G206" i="5"/>
  <c r="H206" i="5"/>
  <c r="G127" i="5"/>
  <c r="H127" i="5"/>
  <c r="G2" i="5"/>
  <c r="H2" i="5"/>
  <c r="G461" i="5"/>
  <c r="H461" i="5"/>
  <c r="G468" i="5"/>
  <c r="H468" i="5"/>
  <c r="G493" i="5"/>
  <c r="H493" i="5"/>
  <c r="G167" i="5"/>
  <c r="H167" i="5"/>
  <c r="G8" i="5"/>
  <c r="H8" i="5"/>
  <c r="G305" i="5"/>
  <c r="H305" i="5"/>
  <c r="G504" i="5"/>
  <c r="H504" i="5"/>
  <c r="G162" i="5"/>
  <c r="H162" i="5"/>
  <c r="G299" i="5"/>
  <c r="H299" i="5"/>
  <c r="G257" i="5"/>
  <c r="H257" i="5"/>
  <c r="G207" i="5"/>
  <c r="H207" i="5"/>
  <c r="G300" i="5"/>
  <c r="H300" i="5"/>
  <c r="G358" i="5"/>
  <c r="H358" i="5"/>
  <c r="H573" i="5"/>
  <c r="H391" i="5"/>
  <c r="H560" i="5"/>
  <c r="H536" i="5"/>
  <c r="H178" i="5"/>
  <c r="H527" i="5"/>
  <c r="H141" i="5"/>
  <c r="H256" i="5"/>
  <c r="H209" i="5"/>
  <c r="H275" i="5"/>
  <c r="H292" i="5"/>
  <c r="H259" i="5"/>
  <c r="H46" i="5"/>
  <c r="H270" i="5"/>
  <c r="H422" i="5"/>
  <c r="H564" i="5"/>
  <c r="H55" i="5"/>
  <c r="H146" i="5"/>
  <c r="H5" i="5"/>
  <c r="G525" i="5"/>
  <c r="H525" i="5"/>
  <c r="G542" i="5"/>
  <c r="H542" i="5"/>
  <c r="G572" i="5"/>
  <c r="H572" i="5"/>
  <c r="G436" i="5"/>
  <c r="H436" i="5"/>
  <c r="G224" i="5"/>
  <c r="H224" i="5"/>
  <c r="G264" i="5"/>
  <c r="H264" i="5"/>
  <c r="G177" i="5"/>
  <c r="H177" i="5"/>
  <c r="G327" i="5"/>
  <c r="H327" i="5"/>
  <c r="G339" i="5"/>
  <c r="H339" i="5"/>
  <c r="G322" i="5"/>
  <c r="H322" i="5"/>
  <c r="G280" i="5"/>
  <c r="H280" i="5"/>
  <c r="G81" i="5"/>
  <c r="H81" i="5"/>
  <c r="G193" i="5"/>
  <c r="H193" i="5"/>
  <c r="G321" i="5"/>
  <c r="H321" i="5"/>
  <c r="G116" i="5"/>
  <c r="H116" i="5"/>
  <c r="G387" i="5"/>
  <c r="H387" i="5"/>
  <c r="G254" i="5"/>
  <c r="H254" i="5"/>
  <c r="G249" i="5"/>
  <c r="H249" i="5"/>
  <c r="G186" i="5"/>
  <c r="H186" i="5"/>
  <c r="G480" i="5"/>
  <c r="H480" i="5"/>
  <c r="G294" i="5"/>
  <c r="H294" i="5"/>
  <c r="G499" i="5"/>
  <c r="H499" i="5"/>
  <c r="G462" i="5"/>
  <c r="H462" i="5"/>
  <c r="G18" i="5"/>
  <c r="H18" i="5"/>
  <c r="G238" i="5"/>
  <c r="H238" i="5"/>
  <c r="G455" i="5"/>
  <c r="H455" i="5"/>
  <c r="G248" i="5"/>
  <c r="H248" i="5"/>
  <c r="G565" i="5"/>
  <c r="H565" i="5"/>
  <c r="G482" i="5"/>
  <c r="H482" i="5"/>
  <c r="G363" i="5"/>
  <c r="H363" i="5"/>
  <c r="G574" i="5"/>
  <c r="H574" i="5"/>
  <c r="G235" i="5"/>
  <c r="H235" i="5"/>
  <c r="G545" i="5"/>
  <c r="H545" i="5"/>
  <c r="G538" i="5"/>
  <c r="H538" i="5"/>
  <c r="G380" i="5"/>
  <c r="H380" i="5"/>
  <c r="G463" i="5"/>
  <c r="H463" i="5"/>
  <c r="G22" i="5"/>
  <c r="H22" i="5"/>
  <c r="G115" i="5"/>
  <c r="H115" i="5"/>
  <c r="G331" i="5"/>
  <c r="H331" i="5"/>
  <c r="G205" i="5"/>
  <c r="H205" i="5"/>
  <c r="G133" i="5"/>
  <c r="H133" i="5"/>
  <c r="G325" i="5"/>
  <c r="H325" i="5"/>
  <c r="G396" i="5"/>
  <c r="H396" i="5"/>
  <c r="G413" i="5"/>
  <c r="H413" i="5"/>
  <c r="G21" i="5"/>
  <c r="H21" i="5"/>
  <c r="G476" i="5"/>
  <c r="H476" i="5"/>
  <c r="G354" i="5"/>
  <c r="H354" i="5"/>
  <c r="G278" i="5"/>
  <c r="H278" i="5"/>
  <c r="G285" i="5"/>
  <c r="H285" i="5"/>
  <c r="G161" i="5"/>
  <c r="H161" i="5"/>
  <c r="G73" i="5"/>
  <c r="H73" i="5"/>
  <c r="G165" i="5"/>
  <c r="H165" i="5"/>
  <c r="G412" i="5"/>
  <c r="H412" i="5"/>
  <c r="G72" i="5"/>
  <c r="H72" i="5"/>
  <c r="G19" i="5"/>
  <c r="H19" i="5"/>
  <c r="G347" i="5"/>
  <c r="H347" i="5"/>
  <c r="G317" i="5"/>
  <c r="H317" i="5"/>
  <c r="G124" i="5"/>
  <c r="H124" i="5"/>
  <c r="G129" i="5"/>
  <c r="H129" i="5"/>
  <c r="G286" i="5"/>
  <c r="H286" i="5"/>
  <c r="G365" i="5"/>
  <c r="H365" i="5"/>
  <c r="G340" i="5"/>
  <c r="H340" i="5"/>
  <c r="G568" i="5"/>
  <c r="H568" i="5"/>
  <c r="G487" i="5"/>
  <c r="H487" i="5"/>
  <c r="G575" i="5"/>
  <c r="H575" i="5"/>
  <c r="G247" i="5"/>
  <c r="H247" i="5"/>
  <c r="G530" i="5"/>
  <c r="H530" i="5"/>
  <c r="G43" i="5"/>
  <c r="H43" i="5"/>
  <c r="G261" i="5"/>
  <c r="H261" i="5"/>
  <c r="G196" i="5"/>
  <c r="H196" i="5"/>
  <c r="G29" i="5"/>
  <c r="H29" i="5"/>
  <c r="G403" i="5"/>
  <c r="H403" i="5"/>
  <c r="G154" i="5"/>
  <c r="H154" i="5"/>
  <c r="G357" i="5"/>
  <c r="H357" i="5"/>
  <c r="G415" i="5"/>
  <c r="H415" i="5"/>
  <c r="G430" i="5"/>
  <c r="H430" i="5"/>
  <c r="G85" i="5"/>
  <c r="H85" i="5"/>
  <c r="G54" i="5"/>
  <c r="H54" i="5"/>
  <c r="G561" i="5"/>
  <c r="H561" i="5"/>
  <c r="G535" i="5"/>
  <c r="H535" i="5"/>
  <c r="G534" i="5"/>
  <c r="H534" i="5"/>
  <c r="G208" i="5"/>
  <c r="H208" i="5"/>
  <c r="G328" i="5"/>
  <c r="H328" i="5"/>
  <c r="G276" i="5"/>
  <c r="H276" i="5"/>
  <c r="G96" i="5"/>
  <c r="H96" i="5"/>
  <c r="G246" i="5"/>
  <c r="H246" i="5"/>
  <c r="G139" i="5"/>
  <c r="H139" i="5"/>
  <c r="G176" i="5"/>
  <c r="H176" i="5"/>
  <c r="G283" i="5"/>
  <c r="H283" i="5"/>
  <c r="G405" i="5"/>
  <c r="H405" i="5"/>
  <c r="G175" i="5"/>
  <c r="H175" i="5"/>
  <c r="G185" i="5"/>
  <c r="H185" i="5"/>
  <c r="G204" i="5"/>
  <c r="H204" i="5"/>
  <c r="G211" i="5"/>
  <c r="H211" i="5"/>
  <c r="G392" i="5"/>
  <c r="H392" i="5"/>
  <c r="G334" i="5"/>
  <c r="H334" i="5"/>
  <c r="G486" i="5"/>
  <c r="H486" i="5"/>
  <c r="G244" i="5"/>
  <c r="H244" i="5"/>
  <c r="G243" i="5"/>
  <c r="H243" i="5"/>
  <c r="G266" i="5"/>
  <c r="H266" i="5"/>
  <c r="G113" i="5"/>
  <c r="H113" i="5"/>
  <c r="G446" i="5"/>
  <c r="H446" i="5"/>
  <c r="G470" i="5"/>
  <c r="H470" i="5"/>
  <c r="G80" i="5"/>
  <c r="H80" i="5"/>
  <c r="G128" i="5"/>
  <c r="H128" i="5"/>
  <c r="G242" i="5"/>
  <c r="H242" i="5"/>
  <c r="G271" i="5"/>
  <c r="H271" i="5"/>
  <c r="G460" i="5"/>
  <c r="H460" i="5"/>
  <c r="G253" i="5"/>
  <c r="H253" i="5"/>
  <c r="G24" i="5"/>
  <c r="H24" i="5"/>
  <c r="G237" i="5"/>
  <c r="H237" i="5"/>
  <c r="G12" i="5"/>
  <c r="H12" i="5"/>
  <c r="G187" i="5"/>
  <c r="H187" i="5"/>
  <c r="G369" i="5"/>
  <c r="H369" i="5"/>
  <c r="G494" i="5"/>
  <c r="H494" i="5"/>
  <c r="G355" i="5"/>
  <c r="H355" i="5"/>
  <c r="G570" i="5"/>
  <c r="G31" i="8" s="1"/>
  <c r="H570" i="5"/>
  <c r="G384" i="5"/>
  <c r="H384" i="5"/>
  <c r="G450" i="5"/>
  <c r="H450" i="5"/>
  <c r="G457" i="5"/>
  <c r="H457" i="5"/>
  <c r="G481" i="5"/>
  <c r="H481" i="5"/>
  <c r="G520" i="5"/>
  <c r="H520" i="5"/>
  <c r="G341" i="5"/>
  <c r="H341" i="5"/>
  <c r="G515" i="5"/>
  <c r="H515" i="5"/>
  <c r="G255" i="5"/>
  <c r="H255" i="5"/>
  <c r="G295" i="5"/>
  <c r="H295" i="5"/>
  <c r="G86" i="5"/>
  <c r="H86" i="5"/>
  <c r="G553" i="5"/>
  <c r="H553" i="5"/>
  <c r="G522" i="5"/>
  <c r="H522" i="5"/>
  <c r="G343" i="5"/>
  <c r="H343" i="5"/>
  <c r="G562" i="5"/>
  <c r="H562" i="5"/>
  <c r="G382" i="5"/>
  <c r="H382" i="5"/>
  <c r="G148" i="5"/>
  <c r="H148" i="5"/>
  <c r="G39" i="5"/>
  <c r="H39" i="5"/>
  <c r="G36" i="5"/>
  <c r="H36" i="5"/>
  <c r="G48" i="5"/>
  <c r="H48" i="5"/>
  <c r="G390" i="5"/>
  <c r="H390" i="5"/>
  <c r="G483" i="5"/>
  <c r="H483" i="5"/>
  <c r="G20" i="5"/>
  <c r="H20" i="5"/>
  <c r="G491" i="5"/>
  <c r="H491" i="5"/>
  <c r="G541" i="5"/>
  <c r="H541" i="5"/>
  <c r="G567" i="5"/>
  <c r="H567" i="5"/>
  <c r="G221" i="5"/>
  <c r="H221" i="5"/>
  <c r="G130" i="5"/>
  <c r="H130" i="5"/>
  <c r="G326" i="5"/>
  <c r="H326" i="5"/>
  <c r="G265" i="5"/>
  <c r="H265" i="5"/>
  <c r="G288" i="5"/>
  <c r="H288" i="5"/>
  <c r="G16" i="5"/>
  <c r="H16" i="5"/>
  <c r="G184" i="5"/>
  <c r="H184" i="5"/>
  <c r="G51" i="5"/>
  <c r="H51" i="5"/>
  <c r="G281" i="5"/>
  <c r="H281" i="5"/>
  <c r="G335" i="5"/>
  <c r="H335" i="5"/>
  <c r="G513" i="5"/>
  <c r="H513" i="5"/>
  <c r="G474" i="5"/>
  <c r="H474" i="5"/>
  <c r="G431" i="5"/>
  <c r="H431" i="5"/>
  <c r="G336" i="5"/>
  <c r="H336" i="5"/>
  <c r="G179" i="5"/>
  <c r="H179" i="5"/>
  <c r="G495" i="5"/>
  <c r="H495" i="5"/>
  <c r="G313" i="5"/>
  <c r="H313" i="5"/>
  <c r="G180" i="5"/>
  <c r="H180" i="5"/>
  <c r="G44" i="5"/>
  <c r="H44" i="5"/>
  <c r="G101" i="5"/>
  <c r="H101" i="5"/>
  <c r="G296" i="5"/>
  <c r="H296" i="5"/>
  <c r="G402" i="5"/>
  <c r="H402" i="5"/>
  <c r="G188" i="5"/>
  <c r="H188" i="5"/>
  <c r="G10" i="5"/>
  <c r="H10" i="5"/>
  <c r="G236" i="5"/>
  <c r="H236" i="5"/>
  <c r="G60" i="5"/>
  <c r="H60" i="5"/>
  <c r="G50" i="5"/>
  <c r="H50" i="5"/>
  <c r="G140" i="5"/>
  <c r="H140" i="5"/>
  <c r="G62" i="5"/>
  <c r="H62" i="5"/>
  <c r="G223" i="5"/>
  <c r="H223" i="5"/>
  <c r="G14" i="5"/>
  <c r="H14" i="5"/>
  <c r="G338" i="5"/>
  <c r="H338" i="5"/>
  <c r="G353" i="5"/>
  <c r="H353" i="5"/>
  <c r="G158" i="5"/>
  <c r="H158" i="5"/>
  <c r="G58" i="5"/>
  <c r="H58" i="5"/>
  <c r="G31" i="5"/>
  <c r="H31" i="5"/>
  <c r="G373" i="5"/>
  <c r="H373" i="5"/>
  <c r="G580" i="5"/>
  <c r="H580" i="5"/>
  <c r="G229" i="5"/>
  <c r="H229" i="5"/>
  <c r="G287" i="5"/>
  <c r="H287" i="5"/>
  <c r="G171" i="5"/>
  <c r="H171" i="5"/>
  <c r="G157" i="5"/>
  <c r="H157" i="5"/>
  <c r="G117" i="5"/>
  <c r="H117" i="5"/>
  <c r="H517" i="5"/>
  <c r="H32" i="5"/>
  <c r="H277" i="5"/>
  <c r="H537" i="5"/>
  <c r="H57" i="5"/>
  <c r="H251" i="5"/>
  <c r="H119" i="5"/>
  <c r="H217" i="5"/>
  <c r="H531" i="5"/>
  <c r="H28" i="5"/>
  <c r="H411" i="5"/>
  <c r="H348" i="5"/>
  <c r="H548" i="5"/>
  <c r="H64" i="5"/>
  <c r="H367" i="5"/>
  <c r="H552" i="5"/>
  <c r="H489" i="5"/>
  <c r="H172" i="5"/>
  <c r="H359" i="5"/>
  <c r="G518" i="5"/>
  <c r="H518" i="5"/>
  <c r="G427" i="5"/>
  <c r="H427" i="5"/>
  <c r="G234" i="5"/>
  <c r="H234" i="5"/>
  <c r="G471" i="5"/>
  <c r="H471" i="5"/>
  <c r="G550" i="5"/>
  <c r="H550" i="5"/>
  <c r="G458" i="5"/>
  <c r="H458" i="5"/>
  <c r="G342" i="5"/>
  <c r="H342" i="5"/>
  <c r="G121" i="5"/>
  <c r="H121" i="5"/>
  <c r="G490" i="5"/>
  <c r="H490" i="5"/>
  <c r="G318" i="5"/>
  <c r="H318" i="5"/>
  <c r="G69" i="5"/>
  <c r="H69" i="5"/>
  <c r="G498" i="5"/>
  <c r="H498" i="5"/>
  <c r="G4" i="5"/>
  <c r="H4" i="5"/>
  <c r="G90" i="5"/>
  <c r="H90" i="5"/>
  <c r="G63" i="5"/>
  <c r="H63" i="5"/>
  <c r="G164" i="5"/>
  <c r="H164" i="5"/>
  <c r="G388" i="5"/>
  <c r="H388" i="5"/>
  <c r="G250" i="5"/>
  <c r="H250" i="5"/>
  <c r="G71" i="5"/>
  <c r="H71" i="5"/>
  <c r="G227" i="5"/>
  <c r="H227" i="5"/>
  <c r="G473" i="5"/>
  <c r="H473" i="5"/>
  <c r="G272" i="5"/>
  <c r="H272" i="5"/>
  <c r="G98" i="5"/>
  <c r="H98" i="5"/>
  <c r="G201" i="5"/>
  <c r="H201" i="5"/>
  <c r="G290" i="5"/>
  <c r="H290" i="5"/>
  <c r="G394" i="5"/>
  <c r="H394" i="5"/>
  <c r="G268" i="5"/>
  <c r="H268" i="5"/>
  <c r="G30" i="5"/>
  <c r="H30" i="5"/>
  <c r="G453" i="5"/>
  <c r="H453" i="5"/>
  <c r="G556" i="5"/>
  <c r="H556" i="5"/>
  <c r="G42" i="5"/>
  <c r="H42" i="5"/>
  <c r="G441" i="5"/>
  <c r="H441" i="5"/>
  <c r="G99" i="5"/>
  <c r="H99" i="5"/>
  <c r="G65" i="5"/>
  <c r="G36" i="8" s="1"/>
  <c r="H65" i="5"/>
  <c r="G324" i="5"/>
  <c r="H324" i="5"/>
  <c r="G284" i="5"/>
  <c r="H284" i="5"/>
  <c r="G260" i="5"/>
  <c r="H260" i="5"/>
  <c r="G110" i="5"/>
  <c r="H110" i="5"/>
  <c r="G169" i="5"/>
  <c r="H169" i="5"/>
  <c r="G241" i="5"/>
  <c r="H241" i="5"/>
  <c r="G78" i="5"/>
  <c r="H78" i="5"/>
  <c r="G38" i="5"/>
  <c r="H38" i="5"/>
  <c r="G160" i="5"/>
  <c r="H160" i="5"/>
  <c r="G59" i="5"/>
  <c r="H59" i="5"/>
  <c r="G218" i="5"/>
  <c r="H218" i="5"/>
  <c r="G142" i="5"/>
  <c r="H142" i="5"/>
  <c r="G41" i="5"/>
  <c r="H41" i="5"/>
  <c r="G222" i="5"/>
  <c r="H222" i="5"/>
  <c r="G114" i="5"/>
  <c r="H114" i="5"/>
  <c r="G7" i="5"/>
  <c r="H7" i="5"/>
  <c r="G15" i="5"/>
  <c r="H15" i="5"/>
  <c r="G291" i="5"/>
  <c r="H291" i="5"/>
  <c r="G464" i="5"/>
  <c r="H464" i="5"/>
  <c r="G306" i="5"/>
  <c r="H306" i="5"/>
  <c r="G145" i="5"/>
  <c r="H145" i="5"/>
  <c r="G108" i="5"/>
  <c r="H108" i="5"/>
  <c r="G84" i="5"/>
  <c r="H84" i="5"/>
  <c r="G147" i="5"/>
  <c r="H147" i="5"/>
  <c r="G532" i="5"/>
  <c r="H532" i="5"/>
  <c r="G230" i="5"/>
  <c r="H230" i="5"/>
  <c r="G228" i="5"/>
  <c r="H228" i="5"/>
  <c r="G70" i="5"/>
  <c r="H70" i="5"/>
  <c r="G323" i="5"/>
  <c r="H323" i="5"/>
  <c r="G220" i="5"/>
  <c r="H220" i="5"/>
  <c r="G308" i="5"/>
  <c r="H308" i="5"/>
  <c r="G174" i="5"/>
  <c r="H174" i="5"/>
  <c r="G528" i="5"/>
  <c r="H528" i="5"/>
  <c r="G428" i="5"/>
  <c r="H428" i="5"/>
  <c r="G168" i="5"/>
  <c r="H168" i="5"/>
  <c r="G488" i="5"/>
  <c r="H488" i="5"/>
  <c r="G409" i="5"/>
  <c r="H409" i="5"/>
  <c r="G524" i="5"/>
  <c r="H524" i="5"/>
  <c r="G104" i="5"/>
  <c r="H104" i="5"/>
  <c r="G521" i="5"/>
  <c r="G33" i="8" s="1"/>
  <c r="H521" i="5"/>
  <c r="G105" i="5"/>
  <c r="H105" i="5"/>
  <c r="G240" i="5"/>
  <c r="H240" i="5"/>
  <c r="G361" i="5"/>
  <c r="H361" i="5"/>
  <c r="G120" i="5"/>
  <c r="H120" i="5"/>
  <c r="G47" i="5"/>
  <c r="H47" i="5"/>
  <c r="G508" i="5"/>
  <c r="H508" i="5"/>
  <c r="G429" i="5"/>
  <c r="H429" i="5"/>
  <c r="G346" i="5"/>
  <c r="H346" i="5"/>
  <c r="G395" i="5"/>
  <c r="H395" i="5"/>
  <c r="G192" i="5"/>
  <c r="H192" i="5"/>
  <c r="H585" i="5"/>
  <c r="H182" i="5"/>
  <c r="H231" i="5"/>
  <c r="H232" i="5"/>
  <c r="H76" i="5"/>
  <c r="H106" i="5"/>
  <c r="H258" i="5"/>
  <c r="H469" i="5"/>
  <c r="H383" i="5"/>
  <c r="H437" i="5"/>
  <c r="H33" i="5"/>
  <c r="H53" i="5"/>
  <c r="H434" i="5"/>
  <c r="H364" i="5"/>
  <c r="H479" i="5"/>
  <c r="H304" i="5"/>
  <c r="H414" i="5"/>
  <c r="H433" i="5"/>
  <c r="H35" i="5"/>
  <c r="G100" i="5"/>
  <c r="H100" i="5"/>
  <c r="G151" i="5"/>
  <c r="H151" i="5"/>
  <c r="G351" i="5"/>
  <c r="H351" i="5"/>
  <c r="G189" i="5"/>
  <c r="H189" i="5"/>
  <c r="G375" i="5"/>
  <c r="H375" i="5"/>
  <c r="G123" i="5"/>
  <c r="H123" i="5"/>
  <c r="G406" i="5"/>
  <c r="H406" i="5"/>
  <c r="G439" i="5"/>
  <c r="H439" i="5"/>
  <c r="G360" i="5"/>
  <c r="H360" i="5"/>
  <c r="G386" i="5"/>
  <c r="H386" i="5"/>
  <c r="G571" i="5"/>
  <c r="G32" i="8" s="1"/>
  <c r="H571" i="5"/>
  <c r="G9" i="5"/>
  <c r="H9" i="5"/>
  <c r="G337" i="5"/>
  <c r="H337" i="5"/>
  <c r="G544" i="5"/>
  <c r="H544" i="5"/>
  <c r="G92" i="5"/>
  <c r="H92" i="5"/>
  <c r="G376" i="5"/>
  <c r="H376" i="5"/>
  <c r="G314" i="5"/>
  <c r="H314" i="5"/>
  <c r="G94" i="5"/>
  <c r="H94" i="5"/>
  <c r="G438" i="5"/>
  <c r="H438" i="5"/>
  <c r="G371" i="5"/>
  <c r="H371" i="5"/>
  <c r="G399" i="5"/>
  <c r="H399" i="5"/>
  <c r="G547" i="5"/>
  <c r="H547" i="5"/>
  <c r="G40" i="5"/>
  <c r="H40" i="5"/>
  <c r="G45" i="5"/>
  <c r="H45" i="5"/>
  <c r="G136" i="5"/>
  <c r="H136" i="5"/>
  <c r="G132" i="5"/>
  <c r="H132" i="5"/>
  <c r="G316" i="5"/>
  <c r="H316" i="5"/>
  <c r="G408" i="5"/>
  <c r="H408" i="5"/>
  <c r="G511" i="5"/>
  <c r="H511" i="5"/>
  <c r="G440" i="5"/>
  <c r="H440" i="5"/>
  <c r="G509" i="5"/>
  <c r="H509" i="5"/>
  <c r="G385" i="5"/>
  <c r="H385" i="5"/>
  <c r="G563" i="5"/>
  <c r="H563" i="5"/>
  <c r="G576" i="5"/>
  <c r="H576" i="5"/>
  <c r="G143" i="5"/>
  <c r="H143" i="5"/>
  <c r="G289" i="5"/>
  <c r="H289" i="5"/>
  <c r="G52" i="5"/>
  <c r="H52" i="5"/>
  <c r="G212" i="5"/>
  <c r="H212" i="5"/>
  <c r="G118" i="5"/>
  <c r="H118" i="5"/>
  <c r="G302" i="5"/>
  <c r="H302" i="5"/>
  <c r="G502" i="5"/>
  <c r="H502" i="5"/>
  <c r="G501" i="5"/>
  <c r="H501" i="5"/>
  <c r="G135" i="5"/>
  <c r="H135" i="5"/>
  <c r="G366" i="5"/>
  <c r="H366" i="5"/>
  <c r="G210" i="5"/>
  <c r="H210" i="5"/>
  <c r="G89" i="5"/>
  <c r="H89" i="5"/>
  <c r="G332" i="5"/>
  <c r="H332" i="5"/>
  <c r="G191" i="5"/>
  <c r="H191" i="5"/>
  <c r="G102" i="5"/>
  <c r="H102" i="5"/>
  <c r="G540" i="5"/>
  <c r="H540" i="5"/>
  <c r="G370" i="5"/>
  <c r="H370" i="5"/>
  <c r="G523" i="5"/>
  <c r="H523" i="5"/>
  <c r="G419" i="5"/>
  <c r="H419" i="5"/>
  <c r="G198" i="5"/>
  <c r="H198" i="5"/>
  <c r="G67" i="5"/>
  <c r="H67" i="5"/>
  <c r="G584" i="5"/>
  <c r="H584" i="5"/>
  <c r="G26" i="5"/>
  <c r="H26" i="5"/>
  <c r="G131" i="5"/>
  <c r="H131" i="5"/>
  <c r="G103" i="5"/>
  <c r="H103" i="5"/>
  <c r="G23" i="5"/>
  <c r="H23" i="5"/>
  <c r="G539" i="5"/>
  <c r="H539" i="5"/>
  <c r="G421" i="5"/>
  <c r="H421" i="5"/>
  <c r="G559" i="5"/>
  <c r="H559" i="5"/>
  <c r="G282" i="5"/>
  <c r="H282" i="5"/>
  <c r="G309" i="5"/>
  <c r="H309" i="5"/>
  <c r="G451" i="5"/>
  <c r="H451" i="5"/>
  <c r="H569" i="5"/>
  <c r="G569" i="5"/>
  <c r="G578" i="5"/>
  <c r="A590" i="4"/>
  <c r="A582" i="4"/>
  <c r="A570" i="4"/>
  <c r="A589" i="4"/>
  <c r="A585" i="4"/>
  <c r="A581" i="4"/>
  <c r="A577" i="4"/>
  <c r="A573" i="4"/>
  <c r="A569" i="4"/>
  <c r="A565" i="4"/>
  <c r="A561" i="4"/>
  <c r="A557" i="4"/>
  <c r="A553" i="4"/>
  <c r="A549" i="4"/>
  <c r="A545" i="4"/>
  <c r="A541" i="4"/>
  <c r="A537" i="4"/>
  <c r="A533" i="4"/>
  <c r="A529" i="4"/>
  <c r="A525" i="4"/>
  <c r="A521" i="4"/>
  <c r="A517" i="4"/>
  <c r="A513" i="4"/>
  <c r="A509" i="4"/>
  <c r="A505" i="4"/>
  <c r="A501" i="4"/>
  <c r="A497" i="4"/>
  <c r="A493" i="4"/>
  <c r="A489" i="4"/>
  <c r="A485" i="4"/>
  <c r="A481" i="4"/>
  <c r="A477" i="4"/>
  <c r="A473" i="4"/>
  <c r="A469" i="4"/>
  <c r="A465" i="4"/>
  <c r="A461" i="4"/>
  <c r="A457" i="4"/>
  <c r="A453" i="4"/>
  <c r="A449" i="4"/>
  <c r="A445" i="4"/>
  <c r="A441" i="4"/>
  <c r="A437" i="4"/>
  <c r="A433" i="4"/>
  <c r="A429" i="4"/>
  <c r="A425" i="4"/>
  <c r="A421" i="4"/>
  <c r="A417" i="4"/>
  <c r="A413" i="4"/>
  <c r="A409" i="4"/>
  <c r="A405" i="4"/>
  <c r="A401" i="4"/>
  <c r="A397" i="4"/>
  <c r="A393" i="4"/>
  <c r="A389" i="4"/>
  <c r="A385" i="4"/>
  <c r="A381" i="4"/>
  <c r="A377" i="4"/>
  <c r="A373" i="4"/>
  <c r="A369" i="4"/>
  <c r="A365" i="4"/>
  <c r="A361" i="4"/>
  <c r="A357" i="4"/>
  <c r="A353" i="4"/>
  <c r="A349" i="4"/>
  <c r="A584" i="4"/>
  <c r="A576" i="4"/>
  <c r="A572" i="4"/>
  <c r="A564" i="4"/>
  <c r="A560" i="4"/>
  <c r="A556" i="4"/>
  <c r="A552" i="4"/>
  <c r="A548" i="4"/>
  <c r="A544" i="4"/>
  <c r="A540" i="4"/>
  <c r="A536" i="4"/>
  <c r="A532" i="4"/>
  <c r="A528" i="4"/>
  <c r="A524" i="4"/>
  <c r="A520" i="4"/>
  <c r="A516" i="4"/>
  <c r="A512" i="4"/>
  <c r="A508" i="4"/>
  <c r="A504" i="4"/>
  <c r="A500" i="4"/>
  <c r="A496" i="4"/>
  <c r="A492" i="4"/>
  <c r="A488" i="4"/>
  <c r="A484" i="4"/>
  <c r="A480" i="4"/>
  <c r="A476" i="4"/>
  <c r="A472" i="4"/>
  <c r="A468" i="4"/>
  <c r="A464" i="4"/>
  <c r="A460" i="4"/>
  <c r="A456" i="4"/>
  <c r="A452" i="4"/>
  <c r="A448" i="4"/>
  <c r="A444" i="4"/>
  <c r="A440" i="4"/>
  <c r="A436" i="4"/>
  <c r="A432" i="4"/>
  <c r="A428" i="4"/>
  <c r="A424" i="4"/>
  <c r="A420" i="4"/>
  <c r="A416" i="4"/>
  <c r="A412" i="4"/>
  <c r="A408" i="4"/>
  <c r="A404" i="4"/>
  <c r="A400" i="4"/>
  <c r="A396" i="4"/>
  <c r="A392" i="4"/>
  <c r="A388" i="4"/>
  <c r="A384" i="4"/>
  <c r="A380" i="4"/>
  <c r="A376" i="4"/>
  <c r="A372" i="4"/>
  <c r="A368" i="4"/>
  <c r="A364" i="4"/>
  <c r="A360" i="4"/>
  <c r="A356" i="4"/>
  <c r="A352" i="4"/>
  <c r="A348" i="4"/>
  <c r="A588" i="4"/>
  <c r="A580" i="4"/>
  <c r="A568" i="4"/>
  <c r="A591" i="4"/>
  <c r="A587" i="4"/>
  <c r="A583" i="4"/>
  <c r="A579" i="4"/>
  <c r="A575" i="4"/>
  <c r="A571" i="4"/>
  <c r="A567" i="4"/>
  <c r="A563" i="4"/>
  <c r="A559" i="4"/>
  <c r="A555" i="4"/>
  <c r="A551" i="4"/>
  <c r="A547" i="4"/>
  <c r="A543" i="4"/>
  <c r="A539" i="4"/>
  <c r="A535" i="4"/>
  <c r="A531" i="4"/>
  <c r="A527" i="4"/>
  <c r="A523" i="4"/>
  <c r="A519" i="4"/>
  <c r="A515" i="4"/>
  <c r="A511" i="4"/>
  <c r="A507" i="4"/>
  <c r="A503" i="4"/>
  <c r="A499" i="4"/>
  <c r="A495" i="4"/>
  <c r="A491" i="4"/>
  <c r="A487" i="4"/>
  <c r="A483" i="4"/>
  <c r="A479" i="4"/>
  <c r="A475" i="4"/>
  <c r="A471" i="4"/>
  <c r="A467" i="4"/>
  <c r="A463" i="4"/>
  <c r="A459" i="4"/>
  <c r="A455" i="4"/>
  <c r="A451" i="4"/>
  <c r="A447" i="4"/>
  <c r="A443" i="4"/>
  <c r="A439" i="4"/>
  <c r="A435" i="4"/>
  <c r="A431" i="4"/>
  <c r="A427" i="4"/>
  <c r="A423" i="4"/>
  <c r="A419" i="4"/>
  <c r="A415" i="4"/>
  <c r="A411" i="4"/>
  <c r="A407" i="4"/>
  <c r="A403" i="4"/>
  <c r="A399" i="4"/>
  <c r="A395" i="4"/>
  <c r="A391" i="4"/>
  <c r="A387" i="4"/>
  <c r="A383" i="4"/>
  <c r="A379" i="4"/>
  <c r="A375" i="4"/>
  <c r="A371" i="4"/>
  <c r="A367" i="4"/>
  <c r="A363" i="4"/>
  <c r="A359" i="4"/>
  <c r="A355" i="4"/>
  <c r="A351" i="4"/>
  <c r="A347" i="4"/>
  <c r="A586" i="4"/>
  <c r="A578" i="4"/>
  <c r="A574" i="4"/>
  <c r="A566" i="4"/>
  <c r="A562" i="4"/>
  <c r="A558" i="4"/>
  <c r="A554" i="4"/>
  <c r="A550" i="4"/>
  <c r="A546" i="4"/>
  <c r="A542" i="4"/>
  <c r="A538" i="4"/>
  <c r="A534" i="4"/>
  <c r="A530" i="4"/>
  <c r="A526" i="4"/>
  <c r="A522" i="4"/>
  <c r="A518" i="4"/>
  <c r="A514" i="4"/>
  <c r="A510" i="4"/>
  <c r="A506" i="4"/>
  <c r="A502" i="4"/>
  <c r="A498" i="4"/>
  <c r="A494" i="4"/>
  <c r="A490" i="4"/>
  <c r="A486" i="4"/>
  <c r="A482" i="4"/>
  <c r="A478" i="4"/>
  <c r="A474" i="4"/>
  <c r="A470" i="4"/>
  <c r="A466" i="4"/>
  <c r="A462" i="4"/>
  <c r="A458" i="4"/>
  <c r="A454" i="4"/>
  <c r="A450" i="4"/>
  <c r="A446" i="4"/>
  <c r="A442" i="4"/>
  <c r="A438" i="4"/>
  <c r="A434" i="4"/>
  <c r="A430" i="4"/>
  <c r="A426" i="4"/>
  <c r="A422" i="4"/>
  <c r="A418" i="4"/>
  <c r="A414" i="4"/>
  <c r="A410" i="4"/>
  <c r="A406" i="4"/>
  <c r="A402" i="4"/>
  <c r="A398" i="4"/>
  <c r="A394" i="4"/>
  <c r="A390" i="4"/>
  <c r="A386" i="4"/>
  <c r="A382" i="4"/>
  <c r="A378" i="4"/>
  <c r="A374" i="4"/>
  <c r="A370" i="4"/>
  <c r="A366" i="4"/>
  <c r="A362" i="4"/>
  <c r="A358" i="4"/>
  <c r="A354" i="4"/>
  <c r="A350" i="4"/>
  <c r="A346" i="4"/>
  <c r="A345" i="4"/>
  <c r="A341" i="4"/>
  <c r="A337" i="4"/>
  <c r="A333" i="4"/>
  <c r="A329" i="4"/>
  <c r="A325" i="4"/>
  <c r="A321" i="4"/>
  <c r="A317" i="4"/>
  <c r="A313" i="4"/>
  <c r="A309" i="4"/>
  <c r="A305" i="4"/>
  <c r="A301" i="4"/>
  <c r="A297" i="4"/>
  <c r="A293" i="4"/>
  <c r="A289" i="4"/>
  <c r="A285" i="4"/>
  <c r="A281" i="4"/>
  <c r="A277" i="4"/>
  <c r="A273" i="4"/>
  <c r="A269" i="4"/>
  <c r="A265" i="4"/>
  <c r="A261" i="4"/>
  <c r="A257" i="4"/>
  <c r="A253" i="4"/>
  <c r="A249" i="4"/>
  <c r="A245" i="4"/>
  <c r="A241" i="4"/>
  <c r="A237" i="4"/>
  <c r="A233" i="4"/>
  <c r="A229" i="4"/>
  <c r="A225" i="4"/>
  <c r="A221" i="4"/>
  <c r="A217" i="4"/>
  <c r="A213" i="4"/>
  <c r="A209" i="4"/>
  <c r="A205" i="4"/>
  <c r="A201" i="4"/>
  <c r="A197" i="4"/>
  <c r="A193" i="4"/>
  <c r="A189" i="4"/>
  <c r="A185" i="4"/>
  <c r="A181" i="4"/>
  <c r="A177" i="4"/>
  <c r="A173" i="4"/>
  <c r="A169" i="4"/>
  <c r="A165" i="4"/>
  <c r="A161" i="4"/>
  <c r="A157" i="4"/>
  <c r="A153" i="4"/>
  <c r="A149" i="4"/>
  <c r="A145" i="4"/>
  <c r="A141" i="4"/>
  <c r="A137" i="4"/>
  <c r="A133" i="4"/>
  <c r="A129" i="4"/>
  <c r="A125" i="4"/>
  <c r="A121" i="4"/>
  <c r="A117" i="4"/>
  <c r="A113" i="4"/>
  <c r="A109" i="4"/>
  <c r="A105" i="4"/>
  <c r="A101" i="4"/>
  <c r="A97" i="4"/>
  <c r="A93" i="4"/>
  <c r="A89" i="4"/>
  <c r="A85" i="4"/>
  <c r="A81" i="4"/>
  <c r="A77" i="4"/>
  <c r="A73" i="4"/>
  <c r="A69" i="4"/>
  <c r="A65" i="4"/>
  <c r="A61" i="4"/>
  <c r="A57" i="4"/>
  <c r="A53" i="4"/>
  <c r="A49" i="4"/>
  <c r="A45" i="4"/>
  <c r="A41" i="4"/>
  <c r="A37" i="4"/>
  <c r="A33" i="4"/>
  <c r="A29" i="4"/>
  <c r="A25" i="4"/>
  <c r="A21" i="4"/>
  <c r="A17" i="4"/>
  <c r="A13" i="4"/>
  <c r="A9" i="4"/>
  <c r="A344" i="4"/>
  <c r="A340" i="4"/>
  <c r="A336" i="4"/>
  <c r="A332" i="4"/>
  <c r="A328" i="4"/>
  <c r="A324" i="4"/>
  <c r="A320" i="4"/>
  <c r="A316" i="4"/>
  <c r="A312" i="4"/>
  <c r="A308" i="4"/>
  <c r="A304" i="4"/>
  <c r="A300" i="4"/>
  <c r="A296" i="4"/>
  <c r="A292" i="4"/>
  <c r="A288" i="4"/>
  <c r="A284" i="4"/>
  <c r="A280" i="4"/>
  <c r="A276" i="4"/>
  <c r="A272" i="4"/>
  <c r="A268" i="4"/>
  <c r="A264" i="4"/>
  <c r="A260" i="4"/>
  <c r="A256" i="4"/>
  <c r="A252" i="4"/>
  <c r="A248" i="4"/>
  <c r="A244" i="4"/>
  <c r="A240" i="4"/>
  <c r="A236" i="4"/>
  <c r="A232" i="4"/>
  <c r="A228" i="4"/>
  <c r="A224" i="4"/>
  <c r="A220" i="4"/>
  <c r="A216" i="4"/>
  <c r="A212" i="4"/>
  <c r="A208" i="4"/>
  <c r="A204" i="4"/>
  <c r="A200" i="4"/>
  <c r="A196" i="4"/>
  <c r="A192" i="4"/>
  <c r="A188" i="4"/>
  <c r="A184" i="4"/>
  <c r="A180" i="4"/>
  <c r="A176" i="4"/>
  <c r="A172" i="4"/>
  <c r="A168" i="4"/>
  <c r="A164" i="4"/>
  <c r="A160" i="4"/>
  <c r="A156" i="4"/>
  <c r="A152" i="4"/>
  <c r="A148" i="4"/>
  <c r="A144" i="4"/>
  <c r="A140" i="4"/>
  <c r="A136" i="4"/>
  <c r="A132" i="4"/>
  <c r="A128" i="4"/>
  <c r="A124" i="4"/>
  <c r="A120" i="4"/>
  <c r="A116" i="4"/>
  <c r="A112" i="4"/>
  <c r="A108" i="4"/>
  <c r="A104" i="4"/>
  <c r="A100" i="4"/>
  <c r="A96" i="4"/>
  <c r="A92" i="4"/>
  <c r="A88" i="4"/>
  <c r="A84" i="4"/>
  <c r="A80" i="4"/>
  <c r="A76" i="4"/>
  <c r="A72" i="4"/>
  <c r="A68" i="4"/>
  <c r="A64" i="4"/>
  <c r="A60" i="4"/>
  <c r="A56" i="4"/>
  <c r="A52" i="4"/>
  <c r="A48" i="4"/>
  <c r="A44" i="4"/>
  <c r="A40" i="4"/>
  <c r="A36" i="4"/>
  <c r="A32" i="4"/>
  <c r="A28" i="4"/>
  <c r="A24" i="4"/>
  <c r="A20" i="4"/>
  <c r="A16" i="4"/>
  <c r="A12" i="4"/>
  <c r="A8" i="4"/>
  <c r="A343" i="4"/>
  <c r="A339" i="4"/>
  <c r="A335" i="4"/>
  <c r="A331" i="4"/>
  <c r="A327" i="4"/>
  <c r="A323" i="4"/>
  <c r="A319" i="4"/>
  <c r="A315" i="4"/>
  <c r="A311" i="4"/>
  <c r="A307" i="4"/>
  <c r="A303" i="4"/>
  <c r="A299" i="4"/>
  <c r="A295" i="4"/>
  <c r="A291" i="4"/>
  <c r="A287" i="4"/>
  <c r="A283" i="4"/>
  <c r="A279" i="4"/>
  <c r="A275" i="4"/>
  <c r="A271" i="4"/>
  <c r="A267" i="4"/>
  <c r="A263" i="4"/>
  <c r="A259" i="4"/>
  <c r="A255" i="4"/>
  <c r="A251" i="4"/>
  <c r="A247" i="4"/>
  <c r="A243" i="4"/>
  <c r="A239" i="4"/>
  <c r="A235" i="4"/>
  <c r="A231" i="4"/>
  <c r="A227" i="4"/>
  <c r="A223" i="4"/>
  <c r="A219" i="4"/>
  <c r="A215" i="4"/>
  <c r="A211" i="4"/>
  <c r="A207" i="4"/>
  <c r="A203" i="4"/>
  <c r="A199" i="4"/>
  <c r="A195" i="4"/>
  <c r="A191" i="4"/>
  <c r="A187" i="4"/>
  <c r="A183" i="4"/>
  <c r="A179" i="4"/>
  <c r="A175" i="4"/>
  <c r="A171" i="4"/>
  <c r="A167" i="4"/>
  <c r="A163" i="4"/>
  <c r="A159" i="4"/>
  <c r="A155" i="4"/>
  <c r="A151" i="4"/>
  <c r="A147" i="4"/>
  <c r="A143" i="4"/>
  <c r="A139" i="4"/>
  <c r="A135" i="4"/>
  <c r="A131" i="4"/>
  <c r="A127" i="4"/>
  <c r="A123" i="4"/>
  <c r="A119" i="4"/>
  <c r="A115" i="4"/>
  <c r="A111" i="4"/>
  <c r="A107" i="4"/>
  <c r="A103" i="4"/>
  <c r="A99" i="4"/>
  <c r="A95" i="4"/>
  <c r="A91" i="4"/>
  <c r="A87" i="4"/>
  <c r="A83" i="4"/>
  <c r="A79" i="4"/>
  <c r="A75" i="4"/>
  <c r="A71" i="4"/>
  <c r="A67" i="4"/>
  <c r="A63" i="4"/>
  <c r="A59" i="4"/>
  <c r="A55" i="4"/>
  <c r="A51" i="4"/>
  <c r="A47" i="4"/>
  <c r="A43" i="4"/>
  <c r="A39" i="4"/>
  <c r="A35" i="4"/>
  <c r="A31" i="4"/>
  <c r="A27" i="4"/>
  <c r="A23" i="4"/>
  <c r="A19" i="4"/>
  <c r="A15" i="4"/>
  <c r="A11" i="4"/>
  <c r="A7" i="4"/>
  <c r="A342" i="4"/>
  <c r="A338" i="4"/>
  <c r="A334" i="4"/>
  <c r="A330" i="4"/>
  <c r="A326" i="4"/>
  <c r="A322" i="4"/>
  <c r="A318" i="4"/>
  <c r="A314" i="4"/>
  <c r="A310" i="4"/>
  <c r="A306" i="4"/>
  <c r="A302" i="4"/>
  <c r="A298" i="4"/>
  <c r="A294" i="4"/>
  <c r="A290" i="4"/>
  <c r="A286" i="4"/>
  <c r="A282" i="4"/>
  <c r="A278" i="4"/>
  <c r="A274" i="4"/>
  <c r="A270" i="4"/>
  <c r="A266" i="4"/>
  <c r="A262" i="4"/>
  <c r="A258" i="4"/>
  <c r="A254" i="4"/>
  <c r="A250" i="4"/>
  <c r="A246" i="4"/>
  <c r="A242" i="4"/>
  <c r="A238" i="4"/>
  <c r="A234" i="4"/>
  <c r="A230" i="4"/>
  <c r="A226" i="4"/>
  <c r="A222" i="4"/>
  <c r="A218" i="4"/>
  <c r="A214" i="4"/>
  <c r="A210" i="4"/>
  <c r="A206" i="4"/>
  <c r="A202" i="4"/>
  <c r="A198" i="4"/>
  <c r="A194" i="4"/>
  <c r="A190" i="4"/>
  <c r="A186" i="4"/>
  <c r="A182" i="4"/>
  <c r="A178" i="4"/>
  <c r="A174" i="4"/>
  <c r="A170" i="4"/>
  <c r="A166" i="4"/>
  <c r="A162" i="4"/>
  <c r="A158" i="4"/>
  <c r="A154" i="4"/>
  <c r="A150" i="4"/>
  <c r="A146" i="4"/>
  <c r="A142" i="4"/>
  <c r="A138" i="4"/>
  <c r="A134" i="4"/>
  <c r="A130" i="4"/>
  <c r="A126" i="4"/>
  <c r="A122" i="4"/>
  <c r="A118" i="4"/>
  <c r="A114" i="4"/>
  <c r="A110" i="4"/>
  <c r="A106" i="4"/>
  <c r="A102" i="4"/>
  <c r="A98" i="4"/>
  <c r="A94" i="4"/>
  <c r="A90" i="4"/>
  <c r="A86" i="4"/>
  <c r="A82" i="4"/>
  <c r="A78" i="4"/>
  <c r="A74" i="4"/>
  <c r="A70" i="4"/>
  <c r="A66" i="4"/>
  <c r="A62" i="4"/>
  <c r="A58" i="4"/>
  <c r="A54" i="4"/>
  <c r="A50" i="4"/>
  <c r="A46" i="4"/>
  <c r="A42" i="4"/>
  <c r="A38" i="4"/>
  <c r="A34" i="4"/>
  <c r="A30" i="4"/>
  <c r="A26" i="4"/>
  <c r="A22" i="4"/>
  <c r="A18" i="4"/>
  <c r="A14" i="4"/>
  <c r="A10" i="4"/>
  <c r="A6" i="4"/>
  <c r="G35" i="8" l="1"/>
  <c r="G34" i="8"/>
  <c r="G29" i="8"/>
  <c r="G28" i="8"/>
  <c r="G30" i="8"/>
  <c r="G27" i="8"/>
  <c r="E2" i="8"/>
  <c r="E24" i="8"/>
  <c r="D2" i="8"/>
  <c r="D24" i="8"/>
  <c r="C24" i="8"/>
  <c r="G24" i="8"/>
  <c r="F2" i="8"/>
  <c r="F24" i="8"/>
</calcChain>
</file>

<file path=xl/sharedStrings.xml><?xml version="1.0" encoding="utf-8"?>
<sst xmlns="http://schemas.openxmlformats.org/spreadsheetml/2006/main" count="18814" uniqueCount="1636">
  <si>
    <t>落户地点</t>
  </si>
  <si>
    <t>省份</t>
  </si>
  <si>
    <t>地市</t>
  </si>
  <si>
    <t>部门</t>
  </si>
  <si>
    <t>部门代码</t>
  </si>
  <si>
    <t>用人司局</t>
  </si>
  <si>
    <t>招考职位</t>
  </si>
  <si>
    <t>职位代码</t>
  </si>
  <si>
    <t>招考人数</t>
  </si>
  <si>
    <t>待审核</t>
  </si>
  <si>
    <t>已审核</t>
  </si>
  <si>
    <t>总</t>
  </si>
  <si>
    <t>四川省成都市</t>
  </si>
  <si>
    <t>四川</t>
  </si>
  <si>
    <t>成都市</t>
  </si>
  <si>
    <t>国家林业和草原局</t>
  </si>
  <si>
    <t>驻成都森林资源监督专员办事处</t>
  </si>
  <si>
    <t>资源和林政监管处一级主任科员及以下</t>
  </si>
  <si>
    <t>四川省成都市青羊区</t>
  </si>
  <si>
    <t>四川省通信管理局</t>
  </si>
  <si>
    <t>信息通信发展处</t>
  </si>
  <si>
    <t>一级主任科员及以下</t>
  </si>
  <si>
    <t>成都铁路公安局</t>
  </si>
  <si>
    <t>成都铁路公安处线路警务区民警</t>
  </si>
  <si>
    <t>成都铁路公安处看守所民警</t>
  </si>
  <si>
    <t>成都铁路公安处车站派出所民警</t>
  </si>
  <si>
    <t>成都铁路公安处民警</t>
  </si>
  <si>
    <t>四川省凉山彝族自治州</t>
  </si>
  <si>
    <t>凉山彝族自治州</t>
  </si>
  <si>
    <t>西昌铁路公安处车站派出所民警</t>
  </si>
  <si>
    <t>西昌铁路公安处线路警务区民警</t>
  </si>
  <si>
    <t>四川省泸州市</t>
  </si>
  <si>
    <t>泸州市</t>
  </si>
  <si>
    <t>长江航运公安局</t>
  </si>
  <si>
    <t>长江航运公安局泸州分局</t>
  </si>
  <si>
    <t>派出所一级警长及以下二</t>
  </si>
  <si>
    <t>派出所一级警长及以下三</t>
  </si>
  <si>
    <t>装备财务科一级警长及以下</t>
  </si>
  <si>
    <t>四川测绘地理信息局</t>
  </si>
  <si>
    <t>科技与国际合作处一级主任科员及以下</t>
  </si>
  <si>
    <t>财务处（审计处）一级主任科员及以下</t>
  </si>
  <si>
    <t>四川省</t>
  </si>
  <si>
    <t>四川省消防救援总队</t>
  </si>
  <si>
    <t>四川消防救援总队所属消防救援支队</t>
  </si>
  <si>
    <t>四川省消防救援总队所属支队管理指挥岗位</t>
  </si>
  <si>
    <t>四川省消防救援总队所属支队基层指挥员</t>
  </si>
  <si>
    <t>四川省消防救援总队甘孜州支队基层指挥员</t>
  </si>
  <si>
    <t>四川省森林消防总队</t>
  </si>
  <si>
    <t>四川森林消防总队所属森林消防支队</t>
  </si>
  <si>
    <t>四川省森林消防总队所属支队管理指挥岗位</t>
  </si>
  <si>
    <t>四川省森林消防总队所属支队基层指挥员</t>
  </si>
  <si>
    <t>审计署驻成都特派员办事处</t>
  </si>
  <si>
    <t>审计业务处一级主任科员及以下</t>
  </si>
  <si>
    <t>成都海关</t>
  </si>
  <si>
    <t>成都双流机场海关</t>
  </si>
  <si>
    <t>海关口岸卫生检疫一级行政执法员</t>
  </si>
  <si>
    <t>青白江海关</t>
  </si>
  <si>
    <t>海关食品监管一级行政执法员</t>
  </si>
  <si>
    <t>锦城海关</t>
  </si>
  <si>
    <t>海关业务二级主办及以下</t>
  </si>
  <si>
    <t>海关检验监管一级行政执法员（一）</t>
  </si>
  <si>
    <t>海关检验监管一级行政执法员（二）</t>
  </si>
  <si>
    <t>天府新区海关</t>
  </si>
  <si>
    <t>海关行政综合一级行政执法员</t>
  </si>
  <si>
    <t>国家税务总局四川省税务局</t>
  </si>
  <si>
    <t>国家税务总局四川天府新区成都管理委员会税务局</t>
  </si>
  <si>
    <t>一级行政执法员（一）</t>
  </si>
  <si>
    <t>一级行政执法员（二）</t>
  </si>
  <si>
    <t>一级行政执法员（三）</t>
  </si>
  <si>
    <t>一级行政执法员（四）</t>
  </si>
  <si>
    <t>国家税务总局成都高新技术产业开发区税务局</t>
  </si>
  <si>
    <t>四川省成都市锦江区</t>
  </si>
  <si>
    <t>国家税务总局成都市锦江区税务局</t>
  </si>
  <si>
    <t>国家税务总局成都市青羊区税务局</t>
  </si>
  <si>
    <t>四川省成都市金牛区</t>
  </si>
  <si>
    <t>国家税务总局成都市金牛区税务局</t>
  </si>
  <si>
    <t>四川省成都市武侯区</t>
  </si>
  <si>
    <t>国家税务总局成都市武侯区税务局</t>
  </si>
  <si>
    <t>四川省成都市成华区</t>
  </si>
  <si>
    <t>国家税务总局成都市成华区税务局</t>
  </si>
  <si>
    <t>四川省成都市龙泉驿区</t>
  </si>
  <si>
    <t>国家税务总局成都市龙泉驿区税务局</t>
  </si>
  <si>
    <t>四川省成都市青白江区</t>
  </si>
  <si>
    <t>国家税务总局成都市青白江区税务局</t>
  </si>
  <si>
    <t>四川省成都市新都区</t>
  </si>
  <si>
    <t>国家税务总局成都市新都区税务局</t>
  </si>
  <si>
    <t>四川省成都市温江区</t>
  </si>
  <si>
    <t>国家税务总局成都市温江区税务局</t>
  </si>
  <si>
    <t>四川省成都市双流区</t>
  </si>
  <si>
    <t>国家税务总局成都市双流区税务局</t>
  </si>
  <si>
    <t>四川省成都市郫都区</t>
  </si>
  <si>
    <t>国家税务总局成都市郫都区税务局</t>
  </si>
  <si>
    <t>四川省成都市简阳市</t>
  </si>
  <si>
    <t>国家税务总局简阳市税务局</t>
  </si>
  <si>
    <t>四川省成都市都江堰市</t>
  </si>
  <si>
    <t>国家税务总局都江堰市税务局</t>
  </si>
  <si>
    <t>四川省成都市彭州市</t>
  </si>
  <si>
    <t>国家税务总局彭州市税务局</t>
  </si>
  <si>
    <t>四川省成都市邛崃市</t>
  </si>
  <si>
    <t>国家税务总局邛崃市税务局</t>
  </si>
  <si>
    <t>四川省成都市崇州市</t>
  </si>
  <si>
    <t>国家税务总局崇州市税务局</t>
  </si>
  <si>
    <t>四川省成都市金堂县</t>
  </si>
  <si>
    <t>国家税务总局金堂县税务局</t>
  </si>
  <si>
    <t>四川省成都市新津区</t>
  </si>
  <si>
    <t>国家税务总局新津县税务局</t>
  </si>
  <si>
    <t>四川省成都市大邑县</t>
  </si>
  <si>
    <t>国家税务总局大邑县税务局</t>
  </si>
  <si>
    <t>四川省成都市蒲江县</t>
  </si>
  <si>
    <t>国家税务总局蒲江县税务局</t>
  </si>
  <si>
    <t>四川省自贡市自流井区</t>
  </si>
  <si>
    <t>自贡市</t>
  </si>
  <si>
    <t>国家税务总局自贡市自流井区税务局</t>
  </si>
  <si>
    <t>一级行政执法员</t>
  </si>
  <si>
    <t>四川省自贡市贡井区</t>
  </si>
  <si>
    <t>国家税务总局自贡市贡井区税务局</t>
  </si>
  <si>
    <t>四川省自贡市大安区</t>
  </si>
  <si>
    <t>国家税务总局自贡市大安区税务局</t>
  </si>
  <si>
    <t>四川省自贡市沿滩区</t>
  </si>
  <si>
    <t>国家税务总局自贡市沿滩区税务局</t>
  </si>
  <si>
    <t>四川省自贡市荣县</t>
  </si>
  <si>
    <t>国家税务总局荣县税务局</t>
  </si>
  <si>
    <t>四川省自贡市富顺县</t>
  </si>
  <si>
    <t>国家税务总局富顺县税务局</t>
  </si>
  <si>
    <t>四川省自贡市</t>
  </si>
  <si>
    <t>国家税务总局自贡高新技术产业开发区税务局</t>
  </si>
  <si>
    <t>四川省攀枝花市东区</t>
  </si>
  <si>
    <t>攀枝花市</t>
  </si>
  <si>
    <t>国家税务总局攀枝花市东区税务局</t>
  </si>
  <si>
    <t>四川省攀枝花市西区</t>
  </si>
  <si>
    <t>国家税务总局攀枝花市西区税务局</t>
  </si>
  <si>
    <t>四川省攀枝花市仁和区</t>
  </si>
  <si>
    <t>国家税务总局攀枝花市仁和区税务局</t>
  </si>
  <si>
    <t>四川省攀枝花市米易县</t>
  </si>
  <si>
    <t>国家税务总局米易县税务局</t>
  </si>
  <si>
    <t>四川省攀枝花市盐边县</t>
  </si>
  <si>
    <t>国家税务总局盐边县税务局</t>
  </si>
  <si>
    <t>四川省攀枝花市</t>
  </si>
  <si>
    <t>国家税务总局攀枝花钒钛高新技术产业开发区税务局</t>
  </si>
  <si>
    <t>四川省泸州市江阳区</t>
  </si>
  <si>
    <t>国家税务总局泸州市江阳区税务局</t>
  </si>
  <si>
    <t>四川省泸州市龙马潭区</t>
  </si>
  <si>
    <t>国家税务总局泸州市龙马潭区税务局</t>
  </si>
  <si>
    <t>一级行政执法员（五）</t>
  </si>
  <si>
    <t>一级行政执法员（六）</t>
  </si>
  <si>
    <t>一级行政执法员（七）</t>
  </si>
  <si>
    <t>一级行政执法员（八）</t>
  </si>
  <si>
    <t>一级行政执法员（九）</t>
  </si>
  <si>
    <t>四川省泸州市纳溪区</t>
  </si>
  <si>
    <t>国家税务总局泸州市纳溪区税务局</t>
  </si>
  <si>
    <t>四川省泸州市泸县</t>
  </si>
  <si>
    <t>国家税务总局泸县税务局</t>
  </si>
  <si>
    <t>四川省泸州市合江县</t>
  </si>
  <si>
    <t>国家税务总局合江县税务局</t>
  </si>
  <si>
    <t>四川省泸州市叙永县</t>
  </si>
  <si>
    <t>国家税务总局叙永县税务局</t>
  </si>
  <si>
    <t>四川省泸州市古蔺县</t>
  </si>
  <si>
    <t>国家税务总局古蔺县税务局</t>
  </si>
  <si>
    <t>国家税务总局泸州高新技术产业开发区税务局</t>
  </si>
  <si>
    <t>四川省德阳市旌阳区</t>
  </si>
  <si>
    <t>德阳市</t>
  </si>
  <si>
    <t>国家税务总局德阳市旌阳区税务局</t>
  </si>
  <si>
    <t>四川省德阳市罗江区</t>
  </si>
  <si>
    <t>国家税务总局德阳市罗江区税务局</t>
  </si>
  <si>
    <t>四川省德阳市广汉市</t>
  </si>
  <si>
    <t>国家税务总局广汉市税务局</t>
  </si>
  <si>
    <t>四川省德阳市什邡市</t>
  </si>
  <si>
    <t>国家税务总局什邡市税务局</t>
  </si>
  <si>
    <t>四川省德阳市绵竹市</t>
  </si>
  <si>
    <t>国家税务总局绵竹市税务局</t>
  </si>
  <si>
    <t>四川省德阳市中江县</t>
  </si>
  <si>
    <t>国家税务总局中江县税务局</t>
  </si>
  <si>
    <t>四川省德阳市</t>
  </si>
  <si>
    <t>国家税务总局德阳经济技术开发区税务局</t>
  </si>
  <si>
    <t>四川省绵阳市涪城区</t>
  </si>
  <si>
    <t>绵阳市</t>
  </si>
  <si>
    <t>国家税务总局绵阳市涪城区税务局</t>
  </si>
  <si>
    <t>四川省绵阳市游仙区</t>
  </si>
  <si>
    <t>国家税务总局绵阳市游仙区税务局</t>
  </si>
  <si>
    <t>四川省绵阳市安州区</t>
  </si>
  <si>
    <t>国家税务总局绵阳市安州区税务局</t>
  </si>
  <si>
    <t>四川省绵阳市江油市</t>
  </si>
  <si>
    <t>国家税务总局江油市税务局</t>
  </si>
  <si>
    <t>四川省绵阳市平武县</t>
  </si>
  <si>
    <t>国家税务总局平武县税务局</t>
  </si>
  <si>
    <t>四川省绵阳市盐亭县</t>
  </si>
  <si>
    <t>国家税务总局盐亭县税务局</t>
  </si>
  <si>
    <t>四川省绵阳市梓潼县</t>
  </si>
  <si>
    <t>国家税务总局梓潼县税务局</t>
  </si>
  <si>
    <t>四川省绵阳市北川羌族自治县</t>
  </si>
  <si>
    <t>国家税务总局北川羌族自治县税务局</t>
  </si>
  <si>
    <t>四川省绵阳市三台县</t>
  </si>
  <si>
    <t>国家税务总局三台县税务局</t>
  </si>
  <si>
    <t>四川省绵阳市</t>
  </si>
  <si>
    <t>国家税务总局绵阳高新技术产业开发区税务局</t>
  </si>
  <si>
    <t>国家税务总局绵阳经济技术开发区税务局</t>
  </si>
  <si>
    <t>四川省广元市利州区</t>
  </si>
  <si>
    <t>广元市</t>
  </si>
  <si>
    <t>国家税务总局广元市利州区税务局</t>
  </si>
  <si>
    <t>四川省广元市昭化区</t>
  </si>
  <si>
    <t>国家税务总局广元市昭化区税务局</t>
  </si>
  <si>
    <t>四川省广元市朝天区</t>
  </si>
  <si>
    <t>国家税务总局广元市朝天区税务局</t>
  </si>
  <si>
    <t>四川省广元市苍溪县</t>
  </si>
  <si>
    <t>国家税务总局苍溪县税务局</t>
  </si>
  <si>
    <t>四川省广元市旺苍县</t>
  </si>
  <si>
    <t>国家税务总局旺苍县税务局</t>
  </si>
  <si>
    <t>四川省广元市剑阁县</t>
  </si>
  <si>
    <t>国家税务总局剑阁县税务局</t>
  </si>
  <si>
    <t>四川省广元市青川县</t>
  </si>
  <si>
    <t>国家税务总局青川县税务局</t>
  </si>
  <si>
    <t>四川省广元市</t>
  </si>
  <si>
    <t>国家税务总局广元经济技术开发区税务局</t>
  </si>
  <si>
    <t>四川省遂宁市安居区</t>
  </si>
  <si>
    <t>遂宁市</t>
  </si>
  <si>
    <t>国家税务总局遂宁市安居区税务局</t>
  </si>
  <si>
    <t>四川省遂宁市射洪市</t>
  </si>
  <si>
    <t>国家税务总局射洪市税务局</t>
  </si>
  <si>
    <t>四川省遂宁市蓬溪县</t>
  </si>
  <si>
    <t>国家税务总局蓬溪县税务局</t>
  </si>
  <si>
    <t>四川省遂宁市大英县</t>
  </si>
  <si>
    <t>国家税务总局大英县税务局</t>
  </si>
  <si>
    <t>四川省内江市市中区</t>
  </si>
  <si>
    <t>内江市</t>
  </si>
  <si>
    <t>国家税务总局内江市市中区税务局</t>
  </si>
  <si>
    <t>四川省内江市东兴区</t>
  </si>
  <si>
    <t>国家税务总局内江市东兴区税务局</t>
  </si>
  <si>
    <t>四川省内江市隆昌市</t>
  </si>
  <si>
    <t>国家税务总局隆昌市税务局</t>
  </si>
  <si>
    <t>四川省内江市资中县</t>
  </si>
  <si>
    <t>国家税务总局资中县税务局</t>
  </si>
  <si>
    <t>四川省内江市威远县</t>
  </si>
  <si>
    <t>国家税务总局威远县税务局</t>
  </si>
  <si>
    <t>四川省内江市</t>
  </si>
  <si>
    <t>国家税务总局内江经济技术开发区税务局</t>
  </si>
  <si>
    <t>四川省乐山市金口河区</t>
  </si>
  <si>
    <t>乐山市</t>
  </si>
  <si>
    <t>国家税务总局乐山市金口河区税务局</t>
  </si>
  <si>
    <t>四川省乐山市犍为县</t>
  </si>
  <si>
    <t>国家税务总局犍为县税务局</t>
  </si>
  <si>
    <t>四川省乐山市井研县</t>
  </si>
  <si>
    <t>国家税务总局井研县税务局</t>
  </si>
  <si>
    <t>四川省乐山市夹江县</t>
  </si>
  <si>
    <t>国家税务总局夹江县税务局</t>
  </si>
  <si>
    <t>四川省乐山市沐川县</t>
  </si>
  <si>
    <t>国家税务总局沐川县税务局</t>
  </si>
  <si>
    <t>四川省乐山市峨边彝族自治县</t>
  </si>
  <si>
    <t>国家税务总局峨边彝族自治县税务局</t>
  </si>
  <si>
    <t>四川省乐山市马边彝族自治县</t>
  </si>
  <si>
    <t>国家税务总局马边彝族自治县税务局</t>
  </si>
  <si>
    <t>四川省南充市阆中市</t>
  </si>
  <si>
    <t>南充市</t>
  </si>
  <si>
    <t>国家税务总局阆中市税务局</t>
  </si>
  <si>
    <t>四川省南充市南部县</t>
  </si>
  <si>
    <t>国家税务总局南部县税务局</t>
  </si>
  <si>
    <t>四川省南充市营山县</t>
  </si>
  <si>
    <t>国家税务总局营山县税务局</t>
  </si>
  <si>
    <t>四川省南充市蓬安县</t>
  </si>
  <si>
    <t>国家税务总局蓬安县税务局</t>
  </si>
  <si>
    <t>四川省南充市仪陇县</t>
  </si>
  <si>
    <t>国家税务总局仪陇县税务局</t>
  </si>
  <si>
    <t>四川省宜宾市翠屏区</t>
  </si>
  <si>
    <t>宜宾市</t>
  </si>
  <si>
    <t>国家税务总局宜宾市翠屏区税务局</t>
  </si>
  <si>
    <t>四川省宜宾市叙州区</t>
  </si>
  <si>
    <t>国家税务总局宜宾市叙州区税务局</t>
  </si>
  <si>
    <t>四川省宜宾市南溪区</t>
  </si>
  <si>
    <t>国家税务总局宜宾市南溪区税务局</t>
  </si>
  <si>
    <t>四川省宜宾市江安县</t>
  </si>
  <si>
    <t>国家税务总局江安县税务局</t>
  </si>
  <si>
    <t>四川省宜宾市长宁县</t>
  </si>
  <si>
    <t>国家税务总局长宁县税务局</t>
  </si>
  <si>
    <t>四川省宜宾市高县</t>
  </si>
  <si>
    <t>国家税务总局高县税务局</t>
  </si>
  <si>
    <t>四川省宜宾市筠连县</t>
  </si>
  <si>
    <t>国家税务总局筠连县税务局</t>
  </si>
  <si>
    <t>四川省宜宾市珙县</t>
  </si>
  <si>
    <t>国家税务总局珙县税务局</t>
  </si>
  <si>
    <t>四川省宜宾市兴文县</t>
  </si>
  <si>
    <t>国家税务总局兴文县税务局</t>
  </si>
  <si>
    <t>四川省宜宾市屏山县</t>
  </si>
  <si>
    <t>国家税务总局屏山县税务局</t>
  </si>
  <si>
    <t>四川省广安市广安区</t>
  </si>
  <si>
    <t>广安市</t>
  </si>
  <si>
    <t>国家税务总局广安市广安区税务局</t>
  </si>
  <si>
    <t>四川省广安市</t>
  </si>
  <si>
    <t>国家税务总局广安经济技术开发区税务局</t>
  </si>
  <si>
    <t>四川省达州市万源市</t>
  </si>
  <si>
    <t>达州市</t>
  </si>
  <si>
    <t>国家税务总局万源市税务局</t>
  </si>
  <si>
    <t>四川省达州市宣汉县</t>
  </si>
  <si>
    <t>国家税务总局宣汉县税务局</t>
  </si>
  <si>
    <t>四川省达州市开江县</t>
  </si>
  <si>
    <t>国家税务总局开江县税务局</t>
  </si>
  <si>
    <t>四川省达州市大竹县</t>
  </si>
  <si>
    <t>国家税务总局大竹县税务局</t>
  </si>
  <si>
    <t>四川省达州市渠县</t>
  </si>
  <si>
    <t>国家税务总局渠县税务局</t>
  </si>
  <si>
    <t>四川省巴中市巴州区</t>
  </si>
  <si>
    <t>巴中市</t>
  </si>
  <si>
    <t>国家税务总局巴中市巴州区税务局</t>
  </si>
  <si>
    <t>四川省巴中市恩阳区</t>
  </si>
  <si>
    <t>国家税务总局巴中市恩阳区税务局</t>
  </si>
  <si>
    <t>四川省巴中市通江县</t>
  </si>
  <si>
    <t>国家税务总局通江县税务局</t>
  </si>
  <si>
    <t>四川省巴中市南江县</t>
  </si>
  <si>
    <t>国家税务总局南江县税务局</t>
  </si>
  <si>
    <t>四川省巴中市平昌县</t>
  </si>
  <si>
    <t>国家税务总局平昌县税务局</t>
  </si>
  <si>
    <t>四川省雅安市荥经县</t>
  </si>
  <si>
    <t>雅安市</t>
  </si>
  <si>
    <t>国家税务总局荥经县税务局</t>
  </si>
  <si>
    <t>四川省雅安市汉源县</t>
  </si>
  <si>
    <t>国家税务总局汉源县税务局</t>
  </si>
  <si>
    <t>四川省雅安市石棉县</t>
  </si>
  <si>
    <t>国家税务总局石棉县税务局</t>
  </si>
  <si>
    <t>四川省雅安市天全县</t>
  </si>
  <si>
    <t>国家税务总局天全县税务局</t>
  </si>
  <si>
    <t>四川省雅安市芦山县</t>
  </si>
  <si>
    <t>国家税务总局芦山县税务局</t>
  </si>
  <si>
    <t>四川省雅安市宝兴县</t>
  </si>
  <si>
    <t>国家税务总局宝兴县税务局</t>
  </si>
  <si>
    <t>四川省眉山市东坡区</t>
  </si>
  <si>
    <t>眉山市</t>
  </si>
  <si>
    <t>国家税务总局眉山市东坡区税务局</t>
  </si>
  <si>
    <t>四川省眉山市彭山区</t>
  </si>
  <si>
    <t>国家税务总局眉山市彭山区税务局</t>
  </si>
  <si>
    <t>四川省眉山市仁寿县</t>
  </si>
  <si>
    <t>国家税务总局仁寿县税务局</t>
  </si>
  <si>
    <t>四川省眉山市洪雅县</t>
  </si>
  <si>
    <t>国家税务总局洪雅县税务局</t>
  </si>
  <si>
    <t>四川省眉山市丹棱县</t>
  </si>
  <si>
    <t>国家税务总局丹棱县税务局</t>
  </si>
  <si>
    <t>四川省眉山市青神县</t>
  </si>
  <si>
    <t>国家税务总局青神县税务局</t>
  </si>
  <si>
    <t>四川省眉山市</t>
  </si>
  <si>
    <t>国家税务总局四川眉山经济开发区税务局</t>
  </si>
  <si>
    <t>国家税务总局四川天府新区眉山管理委员会税务局</t>
  </si>
  <si>
    <t>四川省资阳市安岳县</t>
  </si>
  <si>
    <t>资阳市</t>
  </si>
  <si>
    <t>国家税务总局安岳县税务局</t>
  </si>
  <si>
    <t>四川省资阳市乐至县</t>
  </si>
  <si>
    <t>国家税务总局乐至县税务局</t>
  </si>
  <si>
    <t>四川省阿坝藏族羌族自治州马尔康市</t>
  </si>
  <si>
    <t>阿坝藏族羌族自治州</t>
  </si>
  <si>
    <t>国家税务总局马尔康市税务局</t>
  </si>
  <si>
    <t>四川省阿坝藏族羌族自治州金川县</t>
  </si>
  <si>
    <t>国家税务总局金川县税务局</t>
  </si>
  <si>
    <t>四川省阿坝藏族羌族自治州小金县</t>
  </si>
  <si>
    <t>国家税务总局小金县税务局</t>
  </si>
  <si>
    <t>四川省阿坝藏族羌族自治州阿坝县</t>
  </si>
  <si>
    <t>国家税务总局阿坝县税务局</t>
  </si>
  <si>
    <t>四川省阿坝藏族羌族自治州壤塘县</t>
  </si>
  <si>
    <t>国家税务总局壤塘县税务局</t>
  </si>
  <si>
    <t>四川省阿坝藏族羌族自治州松潘县</t>
  </si>
  <si>
    <t>国家税务总局松潘县税务局</t>
  </si>
  <si>
    <t>四川省阿坝藏族羌族自治州黑水县</t>
  </si>
  <si>
    <t>国家税务总局黑水县税务局</t>
  </si>
  <si>
    <t>四川省甘孜藏族自治州道孚县</t>
  </si>
  <si>
    <t>甘孜藏族自治州</t>
  </si>
  <si>
    <t>国家税务总局道孚县税务局</t>
  </si>
  <si>
    <t>四川省甘孜藏族自治州炉霍县</t>
  </si>
  <si>
    <t>国家税务总局炉霍县税务局</t>
  </si>
  <si>
    <t>四川省甘孜藏族自治州甘孜县</t>
  </si>
  <si>
    <t>国家税务总局甘孜县税务局</t>
  </si>
  <si>
    <t>四川省甘孜藏族自治州新龙县</t>
  </si>
  <si>
    <t>国家税务总局新龙县税务局</t>
  </si>
  <si>
    <t>四川省甘孜藏族自治州白玉县</t>
  </si>
  <si>
    <t>国家税务总局白玉县税务局</t>
  </si>
  <si>
    <t>四川省甘孜藏族自治州德格县</t>
  </si>
  <si>
    <t>国家税务总局德格县税务局</t>
  </si>
  <si>
    <t>四川省甘孜藏族自治州石渠县</t>
  </si>
  <si>
    <t>国家税务总局石渠县税务局</t>
  </si>
  <si>
    <t>四川省甘孜藏族自治州色达县</t>
  </si>
  <si>
    <t>国家税务总局色达县税务局</t>
  </si>
  <si>
    <t>四川省甘孜藏族自治州理塘县</t>
  </si>
  <si>
    <t>国家税务总局理塘县税务局</t>
  </si>
  <si>
    <t>四川省甘孜藏族自治州巴塘县</t>
  </si>
  <si>
    <t>国家税务总局巴塘县税务局</t>
  </si>
  <si>
    <t>四川省甘孜藏族自治州乡城县</t>
  </si>
  <si>
    <t>国家税务总局乡城县税务局</t>
  </si>
  <si>
    <t>四川省甘孜藏族自治州稻城县</t>
  </si>
  <si>
    <t>国家税务总局稻城县税务局</t>
  </si>
  <si>
    <t>四川省甘孜藏族自治州得荣县</t>
  </si>
  <si>
    <t>国家税务总局得荣县税务局</t>
  </si>
  <si>
    <t>四川省凉山彝族自治州德昌县</t>
  </si>
  <si>
    <t>国家税务总局德昌县税务局</t>
  </si>
  <si>
    <t>四川省凉山彝族自治州会理县</t>
  </si>
  <si>
    <t>国家税务总局会理县税务局</t>
  </si>
  <si>
    <t>四川省凉山彝族自治州会东县</t>
  </si>
  <si>
    <t>国家税务总局会东县税务局</t>
  </si>
  <si>
    <t>四川省凉山彝族自治州宁南县</t>
  </si>
  <si>
    <t>国家税务总局宁南县税务局</t>
  </si>
  <si>
    <t>四川省凉山彝族自治州普格县</t>
  </si>
  <si>
    <t>国家税务总局普格县税务局</t>
  </si>
  <si>
    <t>四川省凉山彝族自治州布拖县</t>
  </si>
  <si>
    <t>国家税务总局布拖县税务局</t>
  </si>
  <si>
    <t>四川省凉山彝族自治州昭觉县</t>
  </si>
  <si>
    <t>国家税务总局昭觉县税务局</t>
  </si>
  <si>
    <t>四川省凉山彝族自治州金阳县</t>
  </si>
  <si>
    <t>国家税务总局金阳县税务局</t>
  </si>
  <si>
    <t>四川省凉山彝族自治州雷波县</t>
  </si>
  <si>
    <t>国家税务总局雷波县税务局</t>
  </si>
  <si>
    <t>四川省凉山彝族自治州美姑县</t>
  </si>
  <si>
    <t>国家税务总局美姑县税务局</t>
  </si>
  <si>
    <t>四川省凉山彝族自治州甘洛县</t>
  </si>
  <si>
    <t>国家税务总局甘洛县税务局</t>
  </si>
  <si>
    <t>四川省凉山彝族自治州越西县</t>
  </si>
  <si>
    <t>国家税务总局越西县税务局</t>
  </si>
  <si>
    <t>四川省凉山彝族自治州喜德县</t>
  </si>
  <si>
    <t>国家税务总局喜德县税务局</t>
  </si>
  <si>
    <t>四川省凉山彝族自治州冕宁县</t>
  </si>
  <si>
    <t>国家税务总局冕宁县税务局</t>
  </si>
  <si>
    <t>四川省凉山彝族自治州盐源县</t>
  </si>
  <si>
    <t>国家税务总局盐源县税务局</t>
  </si>
  <si>
    <t>四川省凉山彝族自治州木里藏族自治县</t>
  </si>
  <si>
    <t>国家税务总局木里藏族自治县税务局</t>
  </si>
  <si>
    <t>国家粮食和物资储备局四川局</t>
  </si>
  <si>
    <t>执法督查处一级主任科员及以下</t>
  </si>
  <si>
    <t>国家能源局四川监管办公室</t>
  </si>
  <si>
    <t>行业监管处一级主任科员及以下</t>
  </si>
  <si>
    <t>四川出入境边防检查总站</t>
  </si>
  <si>
    <t>成都边检站一级警长及以下（一）</t>
  </si>
  <si>
    <t>成都边检站一级警长及以下（二）</t>
  </si>
  <si>
    <t>成都边检站一级警长及以下（三）</t>
  </si>
  <si>
    <t>成都边检站一级警长及以下（四）</t>
  </si>
  <si>
    <t>成都边检站一级警长及以下（五）</t>
  </si>
  <si>
    <t>成都边检站一级警长及以下（六）</t>
  </si>
  <si>
    <t>成都边检站一级警长及以下（七）</t>
  </si>
  <si>
    <t>成都边检站一级警长及以下（八）</t>
  </si>
  <si>
    <t>成都铁路监督管理局</t>
  </si>
  <si>
    <t>监管一处 一级主任科员及以下</t>
  </si>
  <si>
    <t>监管三处 一级主任科员及以下</t>
  </si>
  <si>
    <t>监管四处 一级主任科员及以下</t>
  </si>
  <si>
    <t>执法监察办公室 一级主任科员及以下</t>
  </si>
  <si>
    <t>中国民用航空局西南地区管理局</t>
  </si>
  <si>
    <t>中国民用航空西南地区管理局</t>
  </si>
  <si>
    <t>财务处一级主任科员及以下</t>
  </si>
  <si>
    <t>航空卫生处一级主任科员及以下</t>
  </si>
  <si>
    <t>外国航空公司审定和监管处一级主任科员及以下</t>
  </si>
  <si>
    <t>航空气象处一级主任科员及以下</t>
  </si>
  <si>
    <t>中国民用航空四川安全监督管理局</t>
  </si>
  <si>
    <t>行政办公室一级主任科员及以下</t>
  </si>
  <si>
    <t>运输处一级主任科员及以下</t>
  </si>
  <si>
    <t>适航维修处一级主任科员及以下</t>
  </si>
  <si>
    <t>空中交通管理处一级主任科员及以下</t>
  </si>
  <si>
    <t>四川省邮政管理局</t>
  </si>
  <si>
    <t>广安市邮政管理局</t>
  </si>
  <si>
    <t>办公室一级科员及以下</t>
  </si>
  <si>
    <t>四川省宜宾市</t>
  </si>
  <si>
    <t>宜宾市邮政管理局</t>
  </si>
  <si>
    <t>四川煤矿安全监察局</t>
  </si>
  <si>
    <t>四川煤矿安全监察局所属监察分局</t>
  </si>
  <si>
    <t>四川煤矿安全监察局所属分局一级主任科员及以下</t>
  </si>
  <si>
    <t>四川煤矿安全监察局所属监察分局一级主任科员及以下</t>
  </si>
  <si>
    <t>四川省达州市</t>
  </si>
  <si>
    <t>国家统计局四川调查总队</t>
  </si>
  <si>
    <t>攀枝花调查队业务科室一级科员</t>
  </si>
  <si>
    <t>泸州调查队业务科室一级科员</t>
  </si>
  <si>
    <t>广元调查队业务科室一级科员</t>
  </si>
  <si>
    <t>大邑调查队一级科员</t>
  </si>
  <si>
    <t>邛崃调查队一级科员</t>
  </si>
  <si>
    <t>富顺调查队一级科员</t>
  </si>
  <si>
    <t>蓬溪调查队一级科员</t>
  </si>
  <si>
    <t>射洪调查队一级科员</t>
  </si>
  <si>
    <t>汉源调查队一级科员</t>
  </si>
  <si>
    <t>四川省乐山市</t>
  </si>
  <si>
    <t>四川省气象局</t>
  </si>
  <si>
    <t>四川省乐山市气象局</t>
  </si>
  <si>
    <t>人事教育科一级科员</t>
  </si>
  <si>
    <t>四川省攀枝花市气象局</t>
  </si>
  <si>
    <t>业务科技科（法规科)一级科员</t>
  </si>
  <si>
    <t>四川省甘孜藏族自治州</t>
  </si>
  <si>
    <t>四川省甘孜藏族自治州气象局</t>
  </si>
  <si>
    <t>办公室一级科员</t>
  </si>
  <si>
    <t>四川省甘孜藏族自治州乡城县气象局</t>
  </si>
  <si>
    <t>防灾减灾科一级科员</t>
  </si>
  <si>
    <t>中国银行保险监督管理委员会四川监管局</t>
  </si>
  <si>
    <t>四川银保监局</t>
  </si>
  <si>
    <t>监管部门一级主任科员及以下</t>
  </si>
  <si>
    <t>自贡银保监分局</t>
  </si>
  <si>
    <t>统计信息部门一级主任科员及以下</t>
  </si>
  <si>
    <t>四川银保监局辖内银保监分局</t>
  </si>
  <si>
    <t>财会部门一级主任科员及以下</t>
  </si>
  <si>
    <t>法规部门一级主任科员及以下</t>
  </si>
  <si>
    <t>甘孜银保监分局</t>
  </si>
  <si>
    <t>凉山银保监分局</t>
  </si>
  <si>
    <t>综合部门一级主任科员及以下</t>
  </si>
  <si>
    <t>四川省资阳市</t>
  </si>
  <si>
    <t>资阳银保监分局</t>
  </si>
  <si>
    <t>广元银保监分局</t>
  </si>
  <si>
    <t>四川省阿坝藏族羌族自治州</t>
  </si>
  <si>
    <t>阿坝银保监分局</t>
  </si>
  <si>
    <t>绵阳银保监分局</t>
  </si>
  <si>
    <t>攀枝花银保监分局辖内银保监监管组</t>
  </si>
  <si>
    <t>四川辖内银保监分局下辖银保监监管组</t>
  </si>
  <si>
    <t>中国证券监督管理委员会四川监管局</t>
  </si>
  <si>
    <t>辖区法律类监管岗位一级主任科员及以下</t>
  </si>
  <si>
    <t>四川省地震局</t>
  </si>
  <si>
    <t>机关业务处室一级主任科员及以下</t>
  </si>
  <si>
    <t>机关综合处室一级主任科员及以下</t>
  </si>
  <si>
    <t>总职位数</t>
  </si>
  <si>
    <t>总计划人数</t>
  </si>
  <si>
    <t>发布时间</t>
  </si>
  <si>
    <t>竞争比例</t>
  </si>
  <si>
    <t>无人报职位数</t>
  </si>
  <si>
    <t>总报考人数</t>
  </si>
  <si>
    <t>审核通过人数</t>
  </si>
  <si>
    <t>竞争比</t>
    <phoneticPr fontId="5" type="noConversion"/>
  </si>
  <si>
    <r>
      <rPr>
        <b/>
        <sz val="11"/>
        <color theme="0"/>
        <rFont val="等线"/>
        <family val="3"/>
        <charset val="134"/>
      </rPr>
      <t>竞争比</t>
    </r>
    <phoneticPr fontId="5" type="noConversion"/>
  </si>
  <si>
    <t>招考
人数</t>
    <phoneticPr fontId="5" type="noConversion"/>
  </si>
  <si>
    <t>待审核
人数</t>
    <phoneticPr fontId="5" type="noConversion"/>
  </si>
  <si>
    <t>职位查询</t>
  </si>
  <si>
    <t>http://sc.huatu.com/gkzwb/2021</t>
    <phoneticPr fontId="5" type="noConversion"/>
  </si>
  <si>
    <r>
      <rPr>
        <b/>
        <sz val="18"/>
        <color rgb="FFFFFF00"/>
        <rFont val="微软雅黑"/>
        <family val="2"/>
        <charset val="134"/>
      </rPr>
      <t>国考课程优惠报送</t>
    </r>
    <r>
      <rPr>
        <b/>
        <sz val="18"/>
        <color theme="0"/>
        <rFont val="微软雅黑"/>
        <family val="2"/>
        <charset val="134"/>
      </rPr>
      <t xml:space="preserve">
最高优惠
非协议：￥3000
协议：￥4000</t>
    </r>
    <phoneticPr fontId="5" type="noConversion"/>
  </si>
  <si>
    <t>考试公告</t>
  </si>
  <si>
    <t>http://sc.huatu.com/2020/0914/1679863.html</t>
    <phoneticPr fontId="5" type="noConversion"/>
  </si>
  <si>
    <t>考试备考群</t>
  </si>
  <si>
    <t>http://sc.huatu.com/zt/qq/</t>
    <phoneticPr fontId="5" type="noConversion"/>
  </si>
  <si>
    <r>
      <t>2021</t>
    </r>
    <r>
      <rPr>
        <sz val="12"/>
        <color rgb="FF333333"/>
        <rFont val="宋体"/>
        <family val="3"/>
        <charset val="134"/>
      </rPr>
      <t>国家公务员考试报名人数统计</t>
    </r>
    <phoneticPr fontId="5" type="noConversion"/>
  </si>
  <si>
    <t>排序</t>
    <phoneticPr fontId="5" type="noConversion"/>
  </si>
  <si>
    <t>岗位数</t>
    <phoneticPr fontId="5" type="noConversion"/>
  </si>
  <si>
    <t>招考人数</t>
    <phoneticPr fontId="5" type="noConversion"/>
  </si>
  <si>
    <t>报名总人数</t>
    <phoneticPr fontId="5" type="noConversion"/>
  </si>
  <si>
    <t>报名人数</t>
    <phoneticPr fontId="5" type="noConversion"/>
  </si>
  <si>
    <t>已审核
人数</t>
    <phoneticPr fontId="5" type="noConversion"/>
  </si>
  <si>
    <t>已审核人数</t>
    <phoneticPr fontId="5" type="noConversion"/>
  </si>
  <si>
    <t>总计</t>
    <phoneticPr fontId="5" type="noConversion"/>
  </si>
  <si>
    <t>——</t>
    <phoneticPr fontId="5" type="noConversion"/>
  </si>
  <si>
    <t>department_id</t>
  </si>
  <si>
    <t>department_name</t>
  </si>
  <si>
    <t>superior_department</t>
  </si>
  <si>
    <t>nature_of_organization</t>
  </si>
  <si>
    <t>recruitment_position</t>
  </si>
  <si>
    <t>position_attribute</t>
  </si>
  <si>
    <t>position_distribution</t>
  </si>
  <si>
    <t>position_description</t>
  </si>
  <si>
    <t>position_code</t>
  </si>
  <si>
    <t>institutional_level</t>
  </si>
  <si>
    <t>examination_category</t>
  </si>
  <si>
    <t>专业</t>
  </si>
  <si>
    <t>education_background</t>
  </si>
  <si>
    <t>degree</t>
  </si>
  <si>
    <t>political_status</t>
  </si>
  <si>
    <t>grassroots_work</t>
  </si>
  <si>
    <t>experience_in_grassroots</t>
  </si>
  <si>
    <t>professional_competency_tests</t>
  </si>
  <si>
    <t>proportion_of_interviewees</t>
  </si>
  <si>
    <t>working_place</t>
  </si>
  <si>
    <t>place_of_domicile</t>
  </si>
  <si>
    <t>市区</t>
  </si>
  <si>
    <t>remark</t>
  </si>
  <si>
    <t>department_website</t>
  </si>
  <si>
    <t>enquiry_telephone1</t>
  </si>
  <si>
    <t>enquiry_telephone2</t>
  </si>
  <si>
    <t>enquiry_telephone3</t>
  </si>
  <si>
    <t>year</t>
  </si>
  <si>
    <t>通过人数</t>
  </si>
  <si>
    <t>汇总</t>
  </si>
  <si>
    <t>165000</t>
  </si>
  <si>
    <t>中央国家行政机关（本级）</t>
  </si>
  <si>
    <t>普通职位</t>
  </si>
  <si>
    <t>其他职位</t>
  </si>
  <si>
    <t>从事森林草原荒漠湿地等资源保护管理工作、案件督查督办和监督林政管理、国家公园管理等工作</t>
  </si>
  <si>
    <t>200110014001</t>
  </si>
  <si>
    <t>中央</t>
  </si>
  <si>
    <t>中央机关及其省级直属机构职位</t>
  </si>
  <si>
    <t>自然保护区管理</t>
  </si>
  <si>
    <t>硕士研究生及以上</t>
  </si>
  <si>
    <t>与最高学历相对应的学位</t>
  </si>
  <si>
    <t>中共党员或共青团员</t>
  </si>
  <si>
    <t>二年</t>
  </si>
  <si>
    <t>无限制</t>
  </si>
  <si>
    <t>否</t>
  </si>
  <si>
    <t>5:1</t>
  </si>
  <si>
    <t>有较好的文字功底。</t>
  </si>
  <si>
    <t>http://www.forestry.gov.cn/</t>
  </si>
  <si>
    <t>010-84239733</t>
  </si>
  <si>
    <t>010-84238789</t>
  </si>
  <si>
    <t>84238735</t>
  </si>
  <si>
    <t>107123</t>
  </si>
  <si>
    <t>中央国家行政机关省级以下直属机构</t>
  </si>
  <si>
    <t>负责所在地信息通信行业发展管理等工作</t>
  </si>
  <si>
    <t>300110003001</t>
  </si>
  <si>
    <t>省（副省）级</t>
  </si>
  <si>
    <t>电子科学与技术、信息与通信工程、计算机科学与技术（以上为一级学科）</t>
  </si>
  <si>
    <t>不限</t>
  </si>
  <si>
    <t>本科及以上学习阶段均要求取得毕业证和学位证；职位要求专业为报考者研究生所学专业（含相应的专业硕士专业）。</t>
  </si>
  <si>
    <t>http://scca.miit.gov.cn/</t>
  </si>
  <si>
    <t>010-68208718</t>
  </si>
  <si>
    <t>010-68205929</t>
  </si>
  <si>
    <t>109214</t>
  </si>
  <si>
    <t>公安机关人民警察职位</t>
  </si>
  <si>
    <t>西部地区和艰苦边远地区职位</t>
  </si>
  <si>
    <t>从事线路治安管理工作</t>
  </si>
  <si>
    <t>300130853001</t>
  </si>
  <si>
    <t>县（区）级及以下</t>
  </si>
  <si>
    <t>市（地）级及以下直属机构职位</t>
  </si>
  <si>
    <t>中国语言文学类</t>
  </si>
  <si>
    <t>仅限本科</t>
  </si>
  <si>
    <t>学士</t>
  </si>
  <si>
    <t>3:1</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</si>
  <si>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四川省生源。6.工作强度大、任务重，经常加班出差，限男性。7.服从处内二次分配。</t>
  </si>
  <si>
    <t>http://weibo.com/xinantiejing</t>
  </si>
  <si>
    <t>028-86434928</t>
  </si>
  <si>
    <t>从事线路治安管理、民警心理疏导工作</t>
  </si>
  <si>
    <t>300130853002</t>
  </si>
  <si>
    <t>心理学类</t>
  </si>
  <si>
    <t>从事线路治安管理、大数据分析等工作</t>
  </si>
  <si>
    <t>300130853003</t>
  </si>
  <si>
    <t>数学与应用数学、数据计算及应用</t>
  </si>
  <si>
    <t>从事看守所管理、理化检验工作</t>
  </si>
  <si>
    <t>300130853004</t>
  </si>
  <si>
    <t>药物制剂、药物分析</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</si>
  <si>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四川省生源。6.限女性。7.服从处内二次分配。</t>
  </si>
  <si>
    <t>从事车站治安管理、公安媒体、宣传等工作</t>
  </si>
  <si>
    <t>300130853005</t>
  </si>
  <si>
    <t>数字媒体艺术</t>
  </si>
  <si>
    <t>从事车站治安管理、公安信息管理及设备维护等工作</t>
  </si>
  <si>
    <t>300130853006</t>
  </si>
  <si>
    <t>信息管理与信息系统、工商管理</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</si>
  <si>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限女性。7.服从处内二次分配。</t>
  </si>
  <si>
    <t>从事车站治安管理、计算机维护等工作</t>
  </si>
  <si>
    <t>300130853007</t>
  </si>
  <si>
    <t>计算机类</t>
  </si>
  <si>
    <t>主要从事治安管理和民警训练工作</t>
  </si>
  <si>
    <t>300130853008</t>
  </si>
  <si>
    <t>不限专业</t>
  </si>
  <si>
    <t>大专及以上</t>
  </si>
  <si>
    <t>无要求</t>
  </si>
  <si>
    <t>1.2016年以来取得世界性赛事（奥运会、世锦赛、世界杯总决赛、世青赛或青奥会）、亚洲洲际赛事（亚运会、亚洲杯、亚锦赛）、国家级赛事（全运会、锦标赛、冠军赛）前八名。2.专业技能为田径、射击、散打、跆拳道、空手道。3.招录年龄限定在18周岁至30周岁。4.专业技能测试主要测查考生报名填报所获运动成绩对应体育项目现有的专业能力和水平，占总成绩的40%。5.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6.按照招录人民警察要求，开展体检、体能测评、职业心理素质测评、政审考察。7.服从处内二次分配。</t>
  </si>
  <si>
    <t>从事车站治安管理、计算机通信设备维护等工作</t>
  </si>
  <si>
    <t>300130853009</t>
  </si>
  <si>
    <t>电子信息工程、通信工程</t>
  </si>
  <si>
    <t>300130853010</t>
  </si>
  <si>
    <t>法学</t>
  </si>
  <si>
    <t>300130853011</t>
  </si>
  <si>
    <t>体育学类、中国语言文学类、计算机类</t>
  </si>
  <si>
    <t>大学生村官、“三支一扶”计划、在军队服役5年（含）以上的高校毕业生退役士兵</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</si>
  <si>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要求服务期满、考核合格，报考年龄不超过30周岁。6.工作强度大、任务重，经常加班出差，限男性。7.限四川省生源。8.服从处内二次分配。</t>
  </si>
  <si>
    <t>从事车站、线路案发现场处置工作</t>
  </si>
  <si>
    <t>300130853032</t>
  </si>
  <si>
    <t>法医学</t>
  </si>
  <si>
    <t>从事车站治安管理、警犬饲养训练等工作</t>
  </si>
  <si>
    <t>300130853033</t>
  </si>
  <si>
    <t>动物医学类</t>
  </si>
  <si>
    <t>从事车站治安管理、现场爆破等工作</t>
  </si>
  <si>
    <t>300130853034</t>
  </si>
  <si>
    <t>弹药工程与爆炸技术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</si>
  <si>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工作强度大、任务重，经常加班出差，限男性。7.服从处内二次分配。</t>
  </si>
  <si>
    <t>从事车站治安管理、公安文秘等工作</t>
  </si>
  <si>
    <t>300130853035</t>
  </si>
  <si>
    <t>从事车站治安管理、财务管理等工作</t>
  </si>
  <si>
    <t>300130853036</t>
  </si>
  <si>
    <t>会计</t>
  </si>
  <si>
    <t>大专或本科</t>
  </si>
  <si>
    <t>从事线路治安管理及路外宣传工作</t>
  </si>
  <si>
    <t>300130853037</t>
  </si>
  <si>
    <t>播音与主持艺术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</si>
  <si>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在职人员要求为国有企事业单位工作人员，报考年龄不超过30周岁。6.工作强度大、任务重，经常加班出差，限男性。7.服从处内二次分配。</t>
  </si>
  <si>
    <t>300130853038</t>
  </si>
  <si>
    <t>中国少数民族语言文学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</si>
  <si>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四川省生源。6.工作强度大、任务重，经常加班出差，限男性。7.限藏族。8.服从处内二次分配。</t>
  </si>
  <si>
    <t>109501</t>
  </si>
  <si>
    <t>水上巡逻、治安管理与基础工作</t>
  </si>
  <si>
    <t>300130001002</t>
  </si>
  <si>
    <t>法学类、公共管理类、工商管理类专业</t>
  </si>
  <si>
    <t>本科及以上</t>
  </si>
  <si>
    <t>限应届毕业生报考。1.高等学历教育经历均需取得相应学历学位；2.职位要求专业为报考者最高学历对应主修专业；3.与招录单位工作人员之间有夫妻关系、直系血亲关系、三代以内旁系血亲关系以及近姻亲关系的，父母、配偶或子女已移居国（境）外的，子女或兄弟姐妹等直系亲属与外国人结婚的，有6个月以上非公派国（境）外留学工作生活经历的考生，不得报考部机关及相关招录单位职位。同时，与各直属、垂管单位领导班子成员存在规定回避情形的，不得报考相关直属、垂管单位职位；与各直属、垂管单位机关工作人员存在规定回避情形的，不得报考直属、垂管单位本机关职位；与处级及以下直属、垂管单位工作人员存在规定回避情形的，不得报考相关单位职位；4.按照招录人民警察要求，开展体检、体能测评、心理素质测评、政治考察；5.本科学历要求大学英语四级425分及以上；6.工作、生活在巡逻艇、趸船上，经常加班，夜班较多，风险高、强度大、条件艰苦，限男性。</t>
  </si>
  <si>
    <t>www.cjhygaj.gov.cn</t>
  </si>
  <si>
    <t>027-82761069</t>
  </si>
  <si>
    <t>027-82763405</t>
  </si>
  <si>
    <t>300130001003</t>
  </si>
  <si>
    <t>计算机类、电子信息类专业</t>
  </si>
  <si>
    <t>从事财务管理、会计工作</t>
  </si>
  <si>
    <t>300130001004</t>
  </si>
  <si>
    <t>会计、财务管理、审计学专业</t>
  </si>
  <si>
    <t>1.高等学历教育经历均需取得相应学历学位；2.职位要求专业为报考者最高学历对应主修专业；3.与招录单位工作人员之间有夫妻关系、直系血亲关系、三代以内旁系血亲关系以及近姻亲关系的，父母、配偶或子女已移居国（境）外的，子女或兄弟姐妹等直系亲属与外国人结婚的，有6个月以上非公派国（境）外留学工作生活经历的考生，不得报考部机关及相关招录单位职位。同时，与各直属、垂管单位领导班子成员存在规定回避情形的，不得报考相关直属、垂管单位职位；与各直属、垂管单位机关工作人员存在规定回避情形的，不得报考直属、垂管单位本机关职位；与处级及以下直属、垂管单位工作人员存在规定回避情形的，不得报考相关单位职位;4.按照招录人民警察要求，开展体检、体能测评、心理素质测评、政治考察；5.本科学历要求大学英语四级425分及以上；6.在职人员要求为国有企事业单位工作人员；7.经常加班，夜班较多，限男性。</t>
  </si>
  <si>
    <t>115112</t>
  </si>
  <si>
    <t>从事测绘科技管理工作。</t>
  </si>
  <si>
    <t>300110112001</t>
  </si>
  <si>
    <t>测绘工程、摄影测量与遥感</t>
  </si>
  <si>
    <t>1.最高学历教育经历均需取得相应学历学位；2.职位要求专业条件为报考者最高学历对应专业。</t>
  </si>
  <si>
    <t>http://scsm.mnr.gov.cn/</t>
  </si>
  <si>
    <t>02866065637</t>
  </si>
  <si>
    <t>02866065635</t>
  </si>
  <si>
    <t>02866065638</t>
  </si>
  <si>
    <t>从事财务管理工作。</t>
  </si>
  <si>
    <t>300110112002</t>
  </si>
  <si>
    <t>会计学、会计</t>
  </si>
  <si>
    <t>仅限硕士研究生</t>
  </si>
  <si>
    <t>硕士</t>
  </si>
  <si>
    <t>125323</t>
  </si>
  <si>
    <t>从事消防救援和执勤备战工作。</t>
  </si>
  <si>
    <t>300110001001</t>
  </si>
  <si>
    <t>市（地）级</t>
  </si>
  <si>
    <t>化学类、化工与制药类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</si>
  <si>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</si>
  <si>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</si>
  <si>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028-86303515</t>
  </si>
  <si>
    <t>300110001002</t>
  </si>
  <si>
    <t>土木类、水利类、建筑类</t>
  </si>
  <si>
    <t>300110001003</t>
  </si>
  <si>
    <t>机械类、电气类、电子信息类、自动化类、计算机类</t>
  </si>
  <si>
    <t>300110001004</t>
  </si>
  <si>
    <t>核工程类、环境科学与工程类</t>
  </si>
  <si>
    <t>300110001005</t>
  </si>
  <si>
    <t>安全科学与工程类、公安技术类</t>
  </si>
  <si>
    <t>300110001006</t>
  </si>
  <si>
    <t>大气科学类、地球物理学类、地质类</t>
  </si>
  <si>
    <t>300110001007</t>
  </si>
  <si>
    <t>交通运输类、海洋工程类、航空航天类</t>
  </si>
  <si>
    <t>300110001008</t>
  </si>
  <si>
    <t>法学类、马克思主义理论类、中国语言文学类、新闻传播学类</t>
  </si>
  <si>
    <t>300110001009</t>
  </si>
  <si>
    <t>经济学类、金融学类、工商管理类、图书情报与档案管理类</t>
  </si>
  <si>
    <t>300110001010</t>
  </si>
  <si>
    <t>体育学类、心理学类</t>
  </si>
  <si>
    <t>300110001011</t>
  </si>
  <si>
    <t>动物医学类、基础医学类、临床医学类、公共卫生与预防医学类、中医学类、中西医结合类、护理学类</t>
  </si>
  <si>
    <t>从事消防救援相关技术和保障工作。</t>
  </si>
  <si>
    <t>300110001012</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</si>
  <si>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</si>
  <si>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300110001013</t>
  </si>
  <si>
    <t>300110001014</t>
  </si>
  <si>
    <t>300110001015</t>
  </si>
  <si>
    <t>心理学类、动物医学类、基础医学类、临床医学类、公共卫生与预防医学类、中医学类、中西医结合类、护理学类</t>
  </si>
  <si>
    <t>300110001016</t>
  </si>
  <si>
    <t>体育学类、音乐与舞蹈学类、戏剧与影视学类</t>
  </si>
  <si>
    <t>基层队站指挥员岗位，从事消防灭火救援和执勤备战工作。</t>
  </si>
  <si>
    <t>300110001017</t>
  </si>
  <si>
    <t>是</t>
  </si>
  <si>
    <t>限四川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攀枝花市、阿坝州、凉山州支队工作，并在大队级（含）以下单位工作不低于5年，其中在基层队站岗位工作时限不低于3年（女性除外）。</t>
  </si>
  <si>
    <t>300110001018</t>
  </si>
  <si>
    <t>因灭火救援一线任务重、风险高，限四川省行政区域内政府专职消防队现职男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到甘孜州支队工作，并在大队级（含）以下单位工作不低于5年，其中在基层队站岗位工作时限不低于3年。</t>
  </si>
  <si>
    <t>300110001019</t>
  </si>
  <si>
    <t>机械类、电气类、电子信息类、自动化类、计算机类、安全科学与工程类、公安技术类、法学类、马克思主义理论类、中国语言文学类、新闻传播学类</t>
  </si>
  <si>
    <t>五年以上</t>
  </si>
  <si>
    <t>在军队服役5年（含）以上的高校毕业生退役士兵</t>
  </si>
  <si>
    <t>1.限军队服役5年以上的高校毕业生退役士兵报考；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</si>
  <si>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125405</t>
  </si>
  <si>
    <t>林业工程类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</si>
  <si>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录用后到攀枝花、阿坝、甘孜、凉山支队工作）；7.报考资格条件及考录程序登录应急管理部官网（网址：www.mem.gov.cn）公开栏目详见《国家综合性消防救援队伍2021年度考试录用干部公告》。</t>
  </si>
  <si>
    <t>028-65002222</t>
  </si>
  <si>
    <t>林学类</t>
  </si>
  <si>
    <t>自然保护与环境生态类</t>
  </si>
  <si>
    <t>交通运输类</t>
  </si>
  <si>
    <t>土木类</t>
  </si>
  <si>
    <t>水利类</t>
  </si>
  <si>
    <t>建筑类</t>
  </si>
  <si>
    <t>测绘类</t>
  </si>
  <si>
    <t>矿业类</t>
  </si>
  <si>
    <t>地质类</t>
  </si>
  <si>
    <t>电子信息类</t>
  </si>
  <si>
    <t>安全科学与工程类</t>
  </si>
  <si>
    <t>法学类</t>
  </si>
  <si>
    <t>新闻传播学类</t>
  </si>
  <si>
    <t>临床医学类</t>
  </si>
  <si>
    <t>公共卫生与预防医学类</t>
  </si>
  <si>
    <t>金融学类</t>
  </si>
  <si>
    <t>300110001020</t>
  </si>
  <si>
    <t>体育学类</t>
  </si>
  <si>
    <t>300110001021</t>
  </si>
  <si>
    <t>管理科学与工程类</t>
  </si>
  <si>
    <t>300110001022</t>
  </si>
  <si>
    <t>限四川省森林消防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甘孜、凉山支队工作，并在大队级（含）以下单位工作不低于5年，其中在基层队站岗位工作时限不低于3年（女性除外）。</t>
  </si>
  <si>
    <t>127114</t>
  </si>
  <si>
    <t>从事审计业务工作</t>
  </si>
  <si>
    <t>计算机科学与技术</t>
  </si>
  <si>
    <t>限2021年应届高校毕业生；大学英语六级425分及以上；专业能力测试范围为审计人员履行职责必需的相关专业知识和技能，占综合总成绩15%；本岗位出差较多。</t>
  </si>
  <si>
    <t>www.audit.gov.cn</t>
  </si>
  <si>
    <t>028-85307033</t>
  </si>
  <si>
    <t>028-85307362</t>
  </si>
  <si>
    <t>028-85307032</t>
  </si>
  <si>
    <t>会计学、审计学</t>
  </si>
  <si>
    <t>限2021年应届高校毕业生；大学英语六级425分及以上；计算机国家或省二级（含）以上；专业能力测试范围为审计人员履行职责必需的相关专业知识和技能，占综合总成绩15%；本岗位出差较多。</t>
  </si>
  <si>
    <t>财政学、税收学、税务</t>
  </si>
  <si>
    <t>129137</t>
  </si>
  <si>
    <t>从事海关口岸海关卫生检疫监管工作</t>
  </si>
  <si>
    <t>临床医学、预防医学、卫生检验与检疫</t>
  </si>
  <si>
    <t>限高校应届毕业生；大学英语四级考试合格（或425分）及以上；现场一线岗位；需24小时倒班；身体条件须符合《公务员录用体检特殊标准（试行）》；住宿自理；服从关区二次分配；本职位所指专业为具体专业名称；考生必须具备与填报学历及专业相应的学位。</t>
  </si>
  <si>
    <t>http://chengdu.customs.gov.cn/</t>
  </si>
  <si>
    <t>028-85390378</t>
  </si>
  <si>
    <t>028-85390185</t>
  </si>
  <si>
    <t>028-85391561</t>
  </si>
  <si>
    <t>从事海关一线食品监管工作</t>
  </si>
  <si>
    <t>食品科学与工程类</t>
  </si>
  <si>
    <t>限高校应届毕业生；大学英语四级考试合格（或425分）及以上；现场一线岗位；身体条件须符合《公务员录用体检特殊标准（试行）》；住宿自理；服从关区二次调配；本职位所指专业为一级学科名称；考生必须具备与填报学历及专业相应的学位。</t>
  </si>
  <si>
    <t>从事海关一线监管工作</t>
  </si>
  <si>
    <t>300110004001</t>
  </si>
  <si>
    <t>海关管理</t>
  </si>
  <si>
    <t>限高校应届毕业生；本科生大学英语四级考试合格（或425分）及以上，研究生大学英语六级考试合格（或425分）及以上；现场一线岗位；住宿自理；服从关区二次调配；本职位所指专业为具体专业名称；考生必须具备与填报学历及专业相应的学位。</t>
  </si>
  <si>
    <t>300110004002</t>
  </si>
  <si>
    <t>机械类、电子信息类</t>
  </si>
  <si>
    <t>300110004003</t>
  </si>
  <si>
    <t>应用化学、材料化学、化学工程与工艺</t>
  </si>
  <si>
    <t>限高校应届毕业生；大学英语四级考试合格（或425分）及以上；现场一线岗位；身体条件须符合《公务员录用体检特殊标准（试行）》；住宿自理；服从关区二次调配；本职位所指专业为具体专业名称；考生必须具备与填报学历及专业相应的学位。</t>
  </si>
  <si>
    <t>从事海关综合业务工作</t>
  </si>
  <si>
    <t>300110005001</t>
  </si>
  <si>
    <t>会计学、审计学、财务管理</t>
  </si>
  <si>
    <t>大学生村官、农村义务教育阶段学校教师特设岗位计划、“三支一扶”计划、大学生志愿服务西部计划、在军队服役5年（含）以上的高校毕业生退役士兵</t>
  </si>
  <si>
    <t>本职位定向招录服务基层项目人员，服务期满、考核合格；大学英语四级考试合格（或425分）及以上；住宿自理；服从关区二次调配；本职位所指专业为具体专业名称；考生必须具备与填报学历及专业相应的学位。</t>
  </si>
  <si>
    <t>130128</t>
  </si>
  <si>
    <t>从事税收相关工作</t>
  </si>
  <si>
    <t>经济学类、财政学类、金融学类、经济与贸易类、财会审计类</t>
  </si>
  <si>
    <t>2021年应届高校毕业生，具有英语六级证书或六级考试成绩425分及以上，男性，在本单位最低服务年限为5年</t>
  </si>
  <si>
    <t>http://sichuan.chinatax.gov.cn/</t>
  </si>
  <si>
    <t>028-86655001</t>
  </si>
  <si>
    <t>17358627668</t>
  </si>
  <si>
    <t>2021年应届高校毕业生，具有英语六级证书或六级考试成绩425分及以上，女性，在本单位最低服务年限为5年</t>
  </si>
  <si>
    <t>数学类、统计学类、计算机类、自动化类、电子信息类、电子商务类</t>
  </si>
  <si>
    <t>2021年应届高校毕业生，具有英语六级证书或六级考试成绩425分及以上，在本单位最低服务年限为5年</t>
  </si>
  <si>
    <t>法学类、政治学类、公安学类、社会学类</t>
  </si>
  <si>
    <t>2019年及以后年度毕业的高校毕业生，具有英语六级证书或六级考试成绩425分及以上，在本单位最低服务年限为5年</t>
  </si>
  <si>
    <t>300110002001</t>
  </si>
  <si>
    <t>300110002002</t>
  </si>
  <si>
    <t>300110002003</t>
  </si>
  <si>
    <t>300110002004</t>
  </si>
  <si>
    <t>300110003002</t>
  </si>
  <si>
    <t>300110003003</t>
  </si>
  <si>
    <t>300110003004</t>
  </si>
  <si>
    <t>300110004004</t>
  </si>
  <si>
    <t>300110005002</t>
  </si>
  <si>
    <t>300110005003</t>
  </si>
  <si>
    <t>300110005004</t>
  </si>
  <si>
    <t>300110006001</t>
  </si>
  <si>
    <t>300110006002</t>
  </si>
  <si>
    <t>300110006003</t>
  </si>
  <si>
    <t>300110006004</t>
  </si>
  <si>
    <t>300110007001</t>
  </si>
  <si>
    <t>300110007002</t>
  </si>
  <si>
    <t>300110007003</t>
  </si>
  <si>
    <t>300110007004</t>
  </si>
  <si>
    <t>300110008001</t>
  </si>
  <si>
    <t>2021年应届高校毕业生，男性，在本单位最低服务年限为5年</t>
  </si>
  <si>
    <t>300110008002</t>
  </si>
  <si>
    <t>2021年应届高校毕业生，女性，在本单位最低服务年限为5年</t>
  </si>
  <si>
    <t>300110008003</t>
  </si>
  <si>
    <t>2021年应届高校毕业生，在本单位最低服务年限为5年</t>
  </si>
  <si>
    <t>300110008004</t>
  </si>
  <si>
    <t>经济学类、财政学类、金融学类、经济与贸易类、法学类、中国语言文学类、新闻传播学类、数学类、统计学类、机械类、电子信息类、计算机类、土木类、建筑类、管理科学与工程类、工商管理类、农业经济管理类、公共管理类、图书情报与档案管理类、电子商务类</t>
  </si>
  <si>
    <t>在本单位最低服务年限为5年</t>
  </si>
  <si>
    <t>300110009001</t>
  </si>
  <si>
    <t>300110009002</t>
  </si>
  <si>
    <t>300110009003</t>
  </si>
  <si>
    <t>300110009004</t>
  </si>
  <si>
    <t>300110010001</t>
  </si>
  <si>
    <t>300110010002</t>
  </si>
  <si>
    <t>300110010003</t>
  </si>
  <si>
    <t>300110010004</t>
  </si>
  <si>
    <t>300110011001</t>
  </si>
  <si>
    <t>300110011002</t>
  </si>
  <si>
    <t>300110011003</t>
  </si>
  <si>
    <t>300110011004</t>
  </si>
  <si>
    <t>300110012001</t>
  </si>
  <si>
    <t>300110012002</t>
  </si>
  <si>
    <t>300110012003</t>
  </si>
  <si>
    <t>300110012004</t>
  </si>
  <si>
    <t>300110013001</t>
  </si>
  <si>
    <t>300110013002</t>
  </si>
  <si>
    <t>300110013003</t>
  </si>
  <si>
    <t>300110013004</t>
  </si>
  <si>
    <t>300110014001</t>
  </si>
  <si>
    <t>300110014002</t>
  </si>
  <si>
    <t>300110014003</t>
  </si>
  <si>
    <t>300110014004</t>
  </si>
  <si>
    <t>300110015001</t>
  </si>
  <si>
    <t>300110015002</t>
  </si>
  <si>
    <t>300110015003</t>
  </si>
  <si>
    <t>300110015004</t>
  </si>
  <si>
    <t>300110016001</t>
  </si>
  <si>
    <t>300110016002</t>
  </si>
  <si>
    <t>300110016003</t>
  </si>
  <si>
    <t>300110016004</t>
  </si>
  <si>
    <t>300110017001</t>
  </si>
  <si>
    <t>300110017002</t>
  </si>
  <si>
    <t>300110017003</t>
  </si>
  <si>
    <t>300110017004</t>
  </si>
  <si>
    <t>300110018001</t>
  </si>
  <si>
    <t>300110018002</t>
  </si>
  <si>
    <t>300110018003</t>
  </si>
  <si>
    <t>300110018004</t>
  </si>
  <si>
    <t>300110019001</t>
  </si>
  <si>
    <t>300110019002</t>
  </si>
  <si>
    <t>300110019003</t>
  </si>
  <si>
    <t>300110019004</t>
  </si>
  <si>
    <t>300110020001</t>
  </si>
  <si>
    <t>300110020002</t>
  </si>
  <si>
    <t>300110020003</t>
  </si>
  <si>
    <t>300110020004</t>
  </si>
  <si>
    <t>300110021001</t>
  </si>
  <si>
    <t>300110021002</t>
  </si>
  <si>
    <t>300110021003</t>
  </si>
  <si>
    <t>300110021004</t>
  </si>
  <si>
    <t>300110022001</t>
  </si>
  <si>
    <t>300110022002</t>
  </si>
  <si>
    <t>300110022003</t>
  </si>
  <si>
    <t>300110022004</t>
  </si>
  <si>
    <t>300110023001</t>
  </si>
  <si>
    <t>财会审计类</t>
  </si>
  <si>
    <t>2021年应届高校毕业生</t>
  </si>
  <si>
    <t>300110024001</t>
  </si>
  <si>
    <t>工商管理类</t>
  </si>
  <si>
    <t>2019年及以后年度毕业的高校毕业生</t>
  </si>
  <si>
    <t>300110025001</t>
  </si>
  <si>
    <t>300110026001</t>
  </si>
  <si>
    <t>金融学类、统计学类</t>
  </si>
  <si>
    <t>300110027001</t>
  </si>
  <si>
    <t>300110028001</t>
  </si>
  <si>
    <t>数学类、统计学类</t>
  </si>
  <si>
    <t>300110029001</t>
  </si>
  <si>
    <t>300110029002</t>
  </si>
  <si>
    <t>经济学类、财会审计类</t>
  </si>
  <si>
    <t>300110029003</t>
  </si>
  <si>
    <t>300110030001</t>
  </si>
  <si>
    <t>2021年应届高校毕业生，男性</t>
  </si>
  <si>
    <t>300110030002</t>
  </si>
  <si>
    <t>2021年应届高校毕业生，女性</t>
  </si>
  <si>
    <t>300110031001</t>
  </si>
  <si>
    <t>300110031002</t>
  </si>
  <si>
    <t>300110032001</t>
  </si>
  <si>
    <t>300110032002</t>
  </si>
  <si>
    <t>300110032003</t>
  </si>
  <si>
    <t>300110033001</t>
  </si>
  <si>
    <t>300110033002</t>
  </si>
  <si>
    <t>300110033003</t>
  </si>
  <si>
    <t>法学类、中国语言文学类、新闻传播学类、工商管理类、英语相关专业</t>
  </si>
  <si>
    <t>300110034001</t>
  </si>
  <si>
    <t>300110034002</t>
  </si>
  <si>
    <t>300110035001</t>
  </si>
  <si>
    <t>300110035002</t>
  </si>
  <si>
    <t>300110035003</t>
  </si>
  <si>
    <t>300110036001</t>
  </si>
  <si>
    <t>300110036002</t>
  </si>
  <si>
    <t>数学类、计算机类、环境科学与工程类</t>
  </si>
  <si>
    <t>300110036003</t>
  </si>
  <si>
    <t>经济学类、财政学类、财会审计类</t>
  </si>
  <si>
    <t>300110037001</t>
  </si>
  <si>
    <t>数学类、统计学类、财会审计类</t>
  </si>
  <si>
    <t>300110037002</t>
  </si>
  <si>
    <t>300110037003</t>
  </si>
  <si>
    <t>法学类、计算机类</t>
  </si>
  <si>
    <t>300110037004</t>
  </si>
  <si>
    <t>300110037005</t>
  </si>
  <si>
    <t>300110037006</t>
  </si>
  <si>
    <t>300110037007</t>
  </si>
  <si>
    <t>男性</t>
  </si>
  <si>
    <t>300110037008</t>
  </si>
  <si>
    <t>女性</t>
  </si>
  <si>
    <t>300110037009</t>
  </si>
  <si>
    <t>300110038001</t>
  </si>
  <si>
    <t>300110038002</t>
  </si>
  <si>
    <t>金融学类、中国语言文学类、统计学类、计算机类</t>
  </si>
  <si>
    <t>300110038003</t>
  </si>
  <si>
    <t>计算机类、环境科学与工程类</t>
  </si>
  <si>
    <t>300110038004</t>
  </si>
  <si>
    <t>金融学类、经济与贸易类、财会审计类</t>
  </si>
  <si>
    <t>300110039001</t>
  </si>
  <si>
    <t>经济学类、财政学类</t>
  </si>
  <si>
    <t>300110039002</t>
  </si>
  <si>
    <t>统计学类、计算机类</t>
  </si>
  <si>
    <t>300110039003</t>
  </si>
  <si>
    <t>中国语言文学类、新闻传播学类</t>
  </si>
  <si>
    <t>300110039004</t>
  </si>
  <si>
    <t>300110040001</t>
  </si>
  <si>
    <t>300110040002</t>
  </si>
  <si>
    <t>电子信息类、计算机类</t>
  </si>
  <si>
    <t>300110040003</t>
  </si>
  <si>
    <t>300110040004</t>
  </si>
  <si>
    <t>300110041001</t>
  </si>
  <si>
    <t>财政学类、财会审计类</t>
  </si>
  <si>
    <t>2021年应届高校毕业生，四川省户口或四川省生源，在本单位最低服务年限为5年</t>
  </si>
  <si>
    <t>300110041002</t>
  </si>
  <si>
    <t>300110041003</t>
  </si>
  <si>
    <t>电子信息类、计算机类、财会审计类</t>
  </si>
  <si>
    <t>2019年及以后年度毕业的高校毕业生，四川省户口或四川省生源，在本单位最低服务年限为5年</t>
  </si>
  <si>
    <t>300110041004</t>
  </si>
  <si>
    <t>计算机类、财会审计类</t>
  </si>
  <si>
    <t>300110041005</t>
  </si>
  <si>
    <t>四川省户口或四川省生源，在本单位最低服务年限为5年</t>
  </si>
  <si>
    <t>300110041006</t>
  </si>
  <si>
    <t>法学类、管理科学与工程类、工商管理类、设计学类</t>
  </si>
  <si>
    <t>300110041007</t>
  </si>
  <si>
    <t>法学类、财会审计类</t>
  </si>
  <si>
    <t>300110042001</t>
  </si>
  <si>
    <t>计算机类、物流管理与工程类</t>
  </si>
  <si>
    <t>泸州市户口或泸州市生源，在本单位最低服务年限为5年</t>
  </si>
  <si>
    <t>300110042002</t>
  </si>
  <si>
    <t>机械类</t>
  </si>
  <si>
    <t>2019年及以后年度毕业的高校毕业生，在本单位最低服务年限为5年</t>
  </si>
  <si>
    <t>300110042003</t>
  </si>
  <si>
    <t>300110042004</t>
  </si>
  <si>
    <t>新闻传播学类、财会审计类、图书情报与档案管理类</t>
  </si>
  <si>
    <t>300110042005</t>
  </si>
  <si>
    <t>数学类、计算机类</t>
  </si>
  <si>
    <t>300110042006</t>
  </si>
  <si>
    <t>300110043001</t>
  </si>
  <si>
    <t>300110043002</t>
  </si>
  <si>
    <t>300110043003</t>
  </si>
  <si>
    <t>财政学类、计算机类、工商管理类</t>
  </si>
  <si>
    <t>300110044001</t>
  </si>
  <si>
    <t>300110044002</t>
  </si>
  <si>
    <t>2021年应届高校毕业生，具有英语六级证书或六级考试成绩425分及以上，男性</t>
  </si>
  <si>
    <t>300110044003</t>
  </si>
  <si>
    <t>2021年应届高校毕业生，具有英语六级证书或六级考试成绩425分及以上，女性</t>
  </si>
  <si>
    <t>300110044004</t>
  </si>
  <si>
    <t>数学类、统计学类、计算机类</t>
  </si>
  <si>
    <t>300110044005</t>
  </si>
  <si>
    <t>300110045001</t>
  </si>
  <si>
    <t>300110045002</t>
  </si>
  <si>
    <t>数学类、计算机类、财会审计类</t>
  </si>
  <si>
    <t>300110045003</t>
  </si>
  <si>
    <t>300110046001</t>
  </si>
  <si>
    <t>300110046002</t>
  </si>
  <si>
    <t>300110046003</t>
  </si>
  <si>
    <t>300110046004</t>
  </si>
  <si>
    <t>300110046005</t>
  </si>
  <si>
    <t>300110047001</t>
  </si>
  <si>
    <t>300110047002</t>
  </si>
  <si>
    <t>300110047003</t>
  </si>
  <si>
    <t>300110047004</t>
  </si>
  <si>
    <t>300110047005</t>
  </si>
  <si>
    <t>300110048001</t>
  </si>
  <si>
    <t>300110048002</t>
  </si>
  <si>
    <t>300110048003</t>
  </si>
  <si>
    <t>300110048004</t>
  </si>
  <si>
    <t>300110048005</t>
  </si>
  <si>
    <t>300110049001</t>
  </si>
  <si>
    <t>300110049002</t>
  </si>
  <si>
    <t>300110049003</t>
  </si>
  <si>
    <t>300110049004</t>
  </si>
  <si>
    <t>300110049005</t>
  </si>
  <si>
    <t>300110049006</t>
  </si>
  <si>
    <t>300110050001</t>
  </si>
  <si>
    <t>300110050002</t>
  </si>
  <si>
    <t>300110050003</t>
  </si>
  <si>
    <t>300110051001</t>
  </si>
  <si>
    <t>300110051002</t>
  </si>
  <si>
    <t>300110052001</t>
  </si>
  <si>
    <t>300110052002</t>
  </si>
  <si>
    <t>300110053001</t>
  </si>
  <si>
    <t>法学类、中国语言文学类、统计学类、计算机类</t>
  </si>
  <si>
    <t>300110053002</t>
  </si>
  <si>
    <t>300110053003</t>
  </si>
  <si>
    <t>300110053004</t>
  </si>
  <si>
    <t>300110054001</t>
  </si>
  <si>
    <t>300110054002</t>
  </si>
  <si>
    <t>300110054003</t>
  </si>
  <si>
    <t>300110054004</t>
  </si>
  <si>
    <t>300110055001</t>
  </si>
  <si>
    <t>300110055002</t>
  </si>
  <si>
    <t>2021年应届高校毕业生，四川省户口或四川省生源，男性，在本单位最低服务年限为5年</t>
  </si>
  <si>
    <t>300110055003</t>
  </si>
  <si>
    <t>2021年应届高校毕业生，四川省户口或四川省生源，女性，在本单位最低服务年限为5年</t>
  </si>
  <si>
    <t>300110056001</t>
  </si>
  <si>
    <t>300110056002</t>
  </si>
  <si>
    <t>300110056003</t>
  </si>
  <si>
    <t>300110056004</t>
  </si>
  <si>
    <t>300110057001</t>
  </si>
  <si>
    <t>300110057002</t>
  </si>
  <si>
    <t>300110057003</t>
  </si>
  <si>
    <t>300110057004</t>
  </si>
  <si>
    <t>300110058001</t>
  </si>
  <si>
    <t>心理学类、计算机类</t>
  </si>
  <si>
    <t>300110058002</t>
  </si>
  <si>
    <t>300110058003</t>
  </si>
  <si>
    <t>300110058004</t>
  </si>
  <si>
    <t>300110059001</t>
  </si>
  <si>
    <t>300110059002</t>
  </si>
  <si>
    <t>300110059003</t>
  </si>
  <si>
    <t>300110059004</t>
  </si>
  <si>
    <t>300110060001</t>
  </si>
  <si>
    <t>300110060002</t>
  </si>
  <si>
    <t>300110061001</t>
  </si>
  <si>
    <t>300110061002</t>
  </si>
  <si>
    <t>300110062001</t>
  </si>
  <si>
    <t>财政学类、统计学类、财会审计类</t>
  </si>
  <si>
    <t>300110063001</t>
  </si>
  <si>
    <t>计算机类、土木类</t>
  </si>
  <si>
    <t>300110064001</t>
  </si>
  <si>
    <t>300110065001</t>
  </si>
  <si>
    <t>300110066001</t>
  </si>
  <si>
    <t>300110067001</t>
  </si>
  <si>
    <t>经济学类、财政学类、工商管理类、数学类</t>
  </si>
  <si>
    <t>300110068001</t>
  </si>
  <si>
    <t>法学类、中国语言文学类</t>
  </si>
  <si>
    <t>300110069001</t>
  </si>
  <si>
    <t>300110071001</t>
  </si>
  <si>
    <t>电子信息类、土木类</t>
  </si>
  <si>
    <t>300110072001</t>
  </si>
  <si>
    <t>财会审计类、公共管理类、土木类、机械类</t>
  </si>
  <si>
    <t>300110072002</t>
  </si>
  <si>
    <t>300110073001</t>
  </si>
  <si>
    <t>300110074001</t>
  </si>
  <si>
    <t>经济学类、财会审计类、数学类、统计学类、英语相关专业</t>
  </si>
  <si>
    <t>2019年及以后年度毕业的高校毕业生，男性，在本单位最低服务年限为5年</t>
  </si>
  <si>
    <t>300110074002</t>
  </si>
  <si>
    <t>2019年及以后年度毕业的高校毕业生，女性，在本单位最低服务年限为5年</t>
  </si>
  <si>
    <t>300110076001</t>
  </si>
  <si>
    <t>300110077001</t>
  </si>
  <si>
    <t>电子商务类</t>
  </si>
  <si>
    <t>300110078001</t>
  </si>
  <si>
    <t>物流管理与工程类</t>
  </si>
  <si>
    <t>300110079001</t>
  </si>
  <si>
    <t>300110080001</t>
  </si>
  <si>
    <t>300110081001</t>
  </si>
  <si>
    <t>300110085001</t>
  </si>
  <si>
    <t>300110085002</t>
  </si>
  <si>
    <t>300110085003</t>
  </si>
  <si>
    <t>2019年及以后年度毕业的高校毕业生，乐山市户口或乐山市生源</t>
  </si>
  <si>
    <t>300110085004</t>
  </si>
  <si>
    <t>300110087001</t>
  </si>
  <si>
    <t>数学类、统计学类、计算机类、土木类</t>
  </si>
  <si>
    <t>300110087002</t>
  </si>
  <si>
    <t>300110088001</t>
  </si>
  <si>
    <t>300110088002</t>
  </si>
  <si>
    <t>300110089001</t>
  </si>
  <si>
    <t>数学类、统计学类、计算机类、仪器类</t>
  </si>
  <si>
    <t>2019年及以后年度毕业的高校毕业生，男性</t>
  </si>
  <si>
    <t>300110089002</t>
  </si>
  <si>
    <t>2019年及以后年度毕业的高校毕业生，女性</t>
  </si>
  <si>
    <t>300110090001</t>
  </si>
  <si>
    <t>300110090002</t>
  </si>
  <si>
    <t>300110090003</t>
  </si>
  <si>
    <t>数学类、统计学类、计算机类、地质类</t>
  </si>
  <si>
    <t>300110090004</t>
  </si>
  <si>
    <t>300110090005</t>
  </si>
  <si>
    <t>300110091001</t>
  </si>
  <si>
    <t>2019年及以后年度毕业的高校毕业生，乐山市户口或乐山市生源，男性</t>
  </si>
  <si>
    <t>300110091002</t>
  </si>
  <si>
    <t>2019年及以后年度毕业的高校毕业生，乐山市户口或乐山市生源，女性</t>
  </si>
  <si>
    <t>300110091003</t>
  </si>
  <si>
    <t>300110091004</t>
  </si>
  <si>
    <t>300110091005</t>
  </si>
  <si>
    <t>300110092001</t>
  </si>
  <si>
    <t>300110092002</t>
  </si>
  <si>
    <t>300110092003</t>
  </si>
  <si>
    <t>300110097001</t>
  </si>
  <si>
    <t>300110097002</t>
  </si>
  <si>
    <t>300110098001</t>
  </si>
  <si>
    <t>300110098002</t>
  </si>
  <si>
    <t>300110100001</t>
  </si>
  <si>
    <t>300110100002</t>
  </si>
  <si>
    <t>300110101001</t>
  </si>
  <si>
    <t>经济学类、财政学类、金融学类、经济与贸易类、工商管理类</t>
  </si>
  <si>
    <t>300110101002</t>
  </si>
  <si>
    <t>300110102001</t>
  </si>
  <si>
    <t>300110102002</t>
  </si>
  <si>
    <t>土木类、建筑类、管理科学与工程类、机械类、能源动力类、自动化类、电子信息类</t>
  </si>
  <si>
    <t>300110104001</t>
  </si>
  <si>
    <t>计算机类、工商管理类</t>
  </si>
  <si>
    <t>2021年应届高校毕业生，具有英语六级证书或六级考试成绩425分及以上</t>
  </si>
  <si>
    <t>300110104002</t>
  </si>
  <si>
    <t>300110105001</t>
  </si>
  <si>
    <t>300110105002</t>
  </si>
  <si>
    <t>300110106001</t>
  </si>
  <si>
    <t>300110106002</t>
  </si>
  <si>
    <t>300110106003</t>
  </si>
  <si>
    <t>300110106004</t>
  </si>
  <si>
    <t>300110106005</t>
  </si>
  <si>
    <t>300110107001</t>
  </si>
  <si>
    <t>300110107002</t>
  </si>
  <si>
    <t>数学类、统计学类、电子信息类、计算机类</t>
  </si>
  <si>
    <t>300110107003</t>
  </si>
  <si>
    <t>300110107004</t>
  </si>
  <si>
    <t>英语相关专业</t>
  </si>
  <si>
    <t>300110107005</t>
  </si>
  <si>
    <t>300110108001</t>
  </si>
  <si>
    <t>300110108002</t>
  </si>
  <si>
    <t>300110108003</t>
  </si>
  <si>
    <t>300110108004</t>
  </si>
  <si>
    <t>300110108005</t>
  </si>
  <si>
    <t>300110108006</t>
  </si>
  <si>
    <t>300110109001</t>
  </si>
  <si>
    <t>300110109002</t>
  </si>
  <si>
    <t>经济学类、金融学类、经济与贸易类</t>
  </si>
  <si>
    <t>300110109003</t>
  </si>
  <si>
    <t>300110109004</t>
  </si>
  <si>
    <t>300110109005</t>
  </si>
  <si>
    <t>300110110001</t>
  </si>
  <si>
    <t>300110110002</t>
  </si>
  <si>
    <t>经济学类、财政学类、金融学类、经济与贸易类</t>
  </si>
  <si>
    <t>300110110003</t>
  </si>
  <si>
    <t>300110110004</t>
  </si>
  <si>
    <t>300110110005</t>
  </si>
  <si>
    <t>300110110006</t>
  </si>
  <si>
    <t>公共管理类</t>
  </si>
  <si>
    <t>300110110007</t>
  </si>
  <si>
    <t>300110111001</t>
  </si>
  <si>
    <t>300110111002</t>
  </si>
  <si>
    <t>300110111003</t>
  </si>
  <si>
    <t>300110111004</t>
  </si>
  <si>
    <t>300110111005</t>
  </si>
  <si>
    <t>哲学类、政治学类、马克思主义理论类</t>
  </si>
  <si>
    <t>300110111006</t>
  </si>
  <si>
    <t>300110111007</t>
  </si>
  <si>
    <t>2019年及以后年度毕业的高校毕业生，宜宾市户口或宜宾市生源，在本单位最低服务年限为5年</t>
  </si>
  <si>
    <t>2021年应届高校毕业生，宜宾市户口或宜宾市生源，在本单位最低服务年限为5年</t>
  </si>
  <si>
    <t>300110112003</t>
  </si>
  <si>
    <t>300110112004</t>
  </si>
  <si>
    <t>300110112005</t>
  </si>
  <si>
    <t>哲学类、历史学类、心理学类</t>
  </si>
  <si>
    <t>300110112006</t>
  </si>
  <si>
    <t>宜宾市户口或宜宾市生源，在本单位最低服务年限为5年</t>
  </si>
  <si>
    <t>300110113001</t>
  </si>
  <si>
    <t>300110113002</t>
  </si>
  <si>
    <t>300110113003</t>
  </si>
  <si>
    <t>300110113004</t>
  </si>
  <si>
    <t>300110113005</t>
  </si>
  <si>
    <t>300110113006</t>
  </si>
  <si>
    <t>生物科学类、水利类</t>
  </si>
  <si>
    <t>300110113007</t>
  </si>
  <si>
    <t>300110115001</t>
  </si>
  <si>
    <t>300110121001</t>
  </si>
  <si>
    <t>300110121002</t>
  </si>
  <si>
    <t>300110121003</t>
  </si>
  <si>
    <t>300110121004</t>
  </si>
  <si>
    <t>300110121005</t>
  </si>
  <si>
    <t>经济学类、财政学类、金融学类</t>
  </si>
  <si>
    <t>300110121006</t>
  </si>
  <si>
    <t>300110124001</t>
  </si>
  <si>
    <t>300110124002</t>
  </si>
  <si>
    <t>300110125001</t>
  </si>
  <si>
    <t>工商管理类、英语相关专业</t>
  </si>
  <si>
    <t>2019年及以后年度毕业的高校毕业生，达州市户口或达州市生源，在本单位最低服务年限为5年</t>
  </si>
  <si>
    <t>300110126001</t>
  </si>
  <si>
    <t>300110126002</t>
  </si>
  <si>
    <t>300110127001</t>
  </si>
  <si>
    <t>法学类、中国语言文学类、新闻传播学类</t>
  </si>
  <si>
    <t>300110128001</t>
  </si>
  <si>
    <t>300110129001</t>
  </si>
  <si>
    <t>财政学类、计算机类、土木类、管理科学与工程类、财会审计类</t>
  </si>
  <si>
    <t>300110130001</t>
  </si>
  <si>
    <t>300110131001</t>
  </si>
  <si>
    <t>300110132001</t>
  </si>
  <si>
    <t>经济学类、财政学类、金融学类、经济与贸易类、计算机类、土木类、管理科学与工程类、财会审计类</t>
  </si>
  <si>
    <t>2021年应届高校毕业生，巴中市户口或巴中市生源，在本单位最低服务年限为5年</t>
  </si>
  <si>
    <t>300110133001</t>
  </si>
  <si>
    <t>电子信息类、财会审计类</t>
  </si>
  <si>
    <t>2019年及以后年度毕业的高校毕业生，巴中市户口或巴中市生源</t>
  </si>
  <si>
    <t>300110136001</t>
  </si>
  <si>
    <t>财政学类、法学类、中国语言文学类、统计学类、计算机类</t>
  </si>
  <si>
    <t>300110137001</t>
  </si>
  <si>
    <t>中国语言文学类、新闻传播学类、计算机类、财会审计类</t>
  </si>
  <si>
    <t>300110138001</t>
  </si>
  <si>
    <t>财政学类、法学类、中国语言文学类、计算机类、英语相关专业</t>
  </si>
  <si>
    <t>300110139001</t>
  </si>
  <si>
    <t>法学类、中国语言文学类、计算机类、财会审计类、英语相关专业</t>
  </si>
  <si>
    <t>300110139002</t>
  </si>
  <si>
    <t>300110140001</t>
  </si>
  <si>
    <t>300110141001</t>
  </si>
  <si>
    <t>法学类、中国语言文学类、计算机类、工商管理类、英语相关专业</t>
  </si>
  <si>
    <t>300110141002</t>
  </si>
  <si>
    <t>300110142001</t>
  </si>
  <si>
    <t>财政学类、统计学类、计算机类、财会审计类、图书情报与档案管理类</t>
  </si>
  <si>
    <t>300110142002</t>
  </si>
  <si>
    <t>财政学类、统计学类、机械类、计算机类、财会审计类</t>
  </si>
  <si>
    <t>300110142003</t>
  </si>
  <si>
    <t>法学类、数学类、计算机类、工商管理类、物流管理与工程类</t>
  </si>
  <si>
    <t>300110142004</t>
  </si>
  <si>
    <t>金融学类、数学类、电子信息类、环境科学与工程类、财会审计类、设计学类</t>
  </si>
  <si>
    <t>300110143001</t>
  </si>
  <si>
    <t>经济学类、财政学类、统计学类、计算机类、财会审计类</t>
  </si>
  <si>
    <t>300110143002</t>
  </si>
  <si>
    <t>300110143003</t>
  </si>
  <si>
    <t>法学类、统计学类</t>
  </si>
  <si>
    <t>300110144001</t>
  </si>
  <si>
    <t>财政学类、法学类、中国语言文学类、财会审计类</t>
  </si>
  <si>
    <t>300110144002</t>
  </si>
  <si>
    <t>财政学类、法学类、统计学类、计算机类</t>
  </si>
  <si>
    <t>300110144003</t>
  </si>
  <si>
    <t>300110145001</t>
  </si>
  <si>
    <t>金融学类、中国语言文学类、计算机类</t>
  </si>
  <si>
    <t>300110145002</t>
  </si>
  <si>
    <t>金融学类、心理学类、电气类、计算机类</t>
  </si>
  <si>
    <t>300110145003</t>
  </si>
  <si>
    <t>金融学类、经济与贸易类、社会学类、统计学类</t>
  </si>
  <si>
    <t>具有英语六级证书或六级考试成绩425分及以上，在本单位最低服务年限为5年</t>
  </si>
  <si>
    <t>300110145004</t>
  </si>
  <si>
    <t>300110146001</t>
  </si>
  <si>
    <t>财政学类、法学类、中国语言文学类、统计学类、计算机类、财会审计类</t>
  </si>
  <si>
    <t>300110146002</t>
  </si>
  <si>
    <t>300110146003</t>
  </si>
  <si>
    <t>财政学类、数学类、财会审计类</t>
  </si>
  <si>
    <t>300110146004</t>
  </si>
  <si>
    <t>300110147001</t>
  </si>
  <si>
    <t>数学类、物理学类、统计学类、机械类、电子信息类、计算机类、建筑类</t>
  </si>
  <si>
    <t>300110147002</t>
  </si>
  <si>
    <t>300110147003</t>
  </si>
  <si>
    <t>法学类、中国语言文学类、数学类、物理学类、统计学类、机械类、电子信息类、计算机类、建筑类、英语相关专业</t>
  </si>
  <si>
    <t>300110147004</t>
  </si>
  <si>
    <t>中国语言文学类、新闻传播学类、英语相关专业</t>
  </si>
  <si>
    <t>300110147005</t>
  </si>
  <si>
    <t>经济学类、法学类、环境科学与工程类、农业经济管理类、公共管理类、图书情报与档案管理类、电子商务类、设计学类</t>
  </si>
  <si>
    <t>300110147006</t>
  </si>
  <si>
    <t>300110148001</t>
  </si>
  <si>
    <t>300110148002</t>
  </si>
  <si>
    <t>300110148003</t>
  </si>
  <si>
    <t>300110148004</t>
  </si>
  <si>
    <t>财政学类、中国语言文学类、统计学类、计算机类、财会审计类</t>
  </si>
  <si>
    <t>300110149001</t>
  </si>
  <si>
    <t>300110149002</t>
  </si>
  <si>
    <t>中国语言文学类、计算机类、环境科学与工程类</t>
  </si>
  <si>
    <t>300110149003</t>
  </si>
  <si>
    <t>财政学类、数学类、食品科学与工程类</t>
  </si>
  <si>
    <t>300110149004</t>
  </si>
  <si>
    <t>300110151001</t>
  </si>
  <si>
    <t>经济学类、财政学类、财会审计类、法学类、计算机类</t>
  </si>
  <si>
    <t>300110151002</t>
  </si>
  <si>
    <t>300110152001</t>
  </si>
  <si>
    <t>300110152002</t>
  </si>
  <si>
    <t>300110154001</t>
  </si>
  <si>
    <t>经济学类、财政学类、金融学类、经济与贸易类、中国语言文学类、财会审计类</t>
  </si>
  <si>
    <t>300110154002</t>
  </si>
  <si>
    <t>300110155001</t>
  </si>
  <si>
    <t>300110155002</t>
  </si>
  <si>
    <t>300110155003</t>
  </si>
  <si>
    <t>300110156001</t>
  </si>
  <si>
    <t>经济学类、数学类、统计学类、计算机类、财会审计类</t>
  </si>
  <si>
    <t>2021年应届高校毕业生，阿坝州户口或阿坝州生源，男性，在本单位最低服务年限为5年</t>
  </si>
  <si>
    <t>300110156002</t>
  </si>
  <si>
    <t>2021年应届高校毕业生，阿坝州户口或阿坝州生源，女性，在本单位最低服务年限为5年</t>
  </si>
  <si>
    <t>300110157001</t>
  </si>
  <si>
    <t>2019年及以后年度毕业的高校毕业生，阿坝州户口或阿坝州生源，在本单位最低服务年限为5年</t>
  </si>
  <si>
    <t>300110160001</t>
  </si>
  <si>
    <t>2019年及以后年度毕业的高校毕业生，阿坝州户口或阿坝州生源，男性，在本单位最低服务年限为5年</t>
  </si>
  <si>
    <t>300110160002</t>
  </si>
  <si>
    <t>2019年及以后年度毕业的高校毕业生，阿坝州户口或阿坝州生源，女性，在本单位最低服务年限为5年</t>
  </si>
  <si>
    <t>300110160003</t>
  </si>
  <si>
    <t>300110164001</t>
  </si>
  <si>
    <t>中国语言文学类、数学类、统计学类、计算机类、财会审计类</t>
  </si>
  <si>
    <t>300110166001</t>
  </si>
  <si>
    <t>数学类、统计学类、计算机类、财会审计类、图书情报与档案管理类、物流管理与工程类</t>
  </si>
  <si>
    <t>300110172001</t>
  </si>
  <si>
    <t>法学类、中国语言文学类、工商管理类、公共管理类</t>
  </si>
  <si>
    <t>300110173001</t>
  </si>
  <si>
    <t>法学类、中国语言文学类、工商管理类、公共管理类、英语相关专业</t>
  </si>
  <si>
    <t>甘孜州户口或甘孜州生源，在本单位最低服务年限为5年</t>
  </si>
  <si>
    <t>300110174001</t>
  </si>
  <si>
    <t>2021年应届高校毕业生，甘孜州户口或甘孜州生源，在本单位最低服务年限为5年</t>
  </si>
  <si>
    <t>300110175001</t>
  </si>
  <si>
    <t>数学类、机械类、统计学类、计算机类、财会审计类、土木类</t>
  </si>
  <si>
    <t>300110176001</t>
  </si>
  <si>
    <t>300110177001</t>
  </si>
  <si>
    <t>统计学类、计算机类、土木类、财会审计类</t>
  </si>
  <si>
    <t>300110178001</t>
  </si>
  <si>
    <t>新闻传播学类、电气类、管理科学与工程类、电子商务类、旅游管理类、设计学类</t>
  </si>
  <si>
    <t>300110179001</t>
  </si>
  <si>
    <t>民族学类、数学类、统计学类、计算机类</t>
  </si>
  <si>
    <t>300110180001</t>
  </si>
  <si>
    <t>300110181001</t>
  </si>
  <si>
    <t>300110182001</t>
  </si>
  <si>
    <t>经济学类、财政学类、财会审计类、统计学类、计算机类</t>
  </si>
  <si>
    <t>300110183001</t>
  </si>
  <si>
    <t>2019年及以后年度毕业的高校毕业生，甘孜州户口或甘孜州生源，在本单位最低服务年限为5年</t>
  </si>
  <si>
    <t>300110184001</t>
  </si>
  <si>
    <t>300110186001</t>
  </si>
  <si>
    <t>经济学类、财政学类、金融学类、经济与贸易类、法学类、财会审计类</t>
  </si>
  <si>
    <t>300110186002</t>
  </si>
  <si>
    <t>经济学类、财政学类、金融学类、经济与贸易类、法学类、中国语言文学类</t>
  </si>
  <si>
    <t>300110187001</t>
  </si>
  <si>
    <t>经济学类、财政学类、金融学类、经济与贸易类、法学类、财会审计类、中国语言文学类</t>
  </si>
  <si>
    <t>300110187002</t>
  </si>
  <si>
    <t>300110188001</t>
  </si>
  <si>
    <t>300110188002</t>
  </si>
  <si>
    <t>300110189001</t>
  </si>
  <si>
    <t>经济学类、财政学类、金融学类、经济与贸易类、法学类、数学类、统计学类、计算机类、财会审计类</t>
  </si>
  <si>
    <t>300110189002</t>
  </si>
  <si>
    <t>300110190001</t>
  </si>
  <si>
    <t>经济学类、财政学类、金融学类、经济与贸易类、法学类、中国语言文学类、数学类、统计学类、计算机类、财会审计类、中国语言文学类</t>
  </si>
  <si>
    <t>300110190002</t>
  </si>
  <si>
    <t>300110191001</t>
  </si>
  <si>
    <t>经济学类、财政学类、金融学类、经济与贸易类、法学类、中国语言文学类、数学类、统计学类、计算机类、财会审计类</t>
  </si>
  <si>
    <t>2019年及以后年度毕业的高校毕业生，凉山州户口或凉山州生源，在本单位最低服务年限为5年</t>
  </si>
  <si>
    <t>300110191002</t>
  </si>
  <si>
    <t>经济学类、财政学类、金融学类、经济与贸易类、法学类、中国语言文学类、数学类、统计学类、计算机类、工商管理类</t>
  </si>
  <si>
    <t>300110192001</t>
  </si>
  <si>
    <t>数学类、统计学类、计算机类、电子信息类</t>
  </si>
  <si>
    <t>300110192002</t>
  </si>
  <si>
    <t>经济学类、财政学类、金融学类、经济与贸易类、法学类、中国语言文学类、财会审计类</t>
  </si>
  <si>
    <t>300110193001</t>
  </si>
  <si>
    <t>经济学类、财政学类、金融学类、经济与贸易类、中国语言文学类、数学类、统计学类、计算机类、财会审计类</t>
  </si>
  <si>
    <t>2019年及以后年度毕业的高校毕业生，凉山州户口或凉山州生源，男性，在本单位最低服务年限为5年</t>
  </si>
  <si>
    <t>300110193002</t>
  </si>
  <si>
    <t>2019年及以后年度毕业的高校毕业生，凉山州户口或凉山州生源，女性，在本单位最低服务年限为5年</t>
  </si>
  <si>
    <t>300110194001</t>
  </si>
  <si>
    <t>2021年应届高校毕业生，凉山州户口或凉山州生源，在本单位最低服务年限为5年</t>
  </si>
  <si>
    <t>300110194002</t>
  </si>
  <si>
    <t>300110195001</t>
  </si>
  <si>
    <t>300110195002</t>
  </si>
  <si>
    <t>300110196001</t>
  </si>
  <si>
    <t>300110196002</t>
  </si>
  <si>
    <t>300110197001</t>
  </si>
  <si>
    <t>300110197002</t>
  </si>
  <si>
    <t>300110198001</t>
  </si>
  <si>
    <t>300110198002</t>
  </si>
  <si>
    <t>300110199001</t>
  </si>
  <si>
    <t>300110199002</t>
  </si>
  <si>
    <t>300110200001</t>
  </si>
  <si>
    <t>300110200002</t>
  </si>
  <si>
    <t>300110201001</t>
  </si>
  <si>
    <t>300110201002</t>
  </si>
  <si>
    <t>160116</t>
  </si>
  <si>
    <t>负责执法专项经费的管理与使用；负责监管对象相关账目的清查。</t>
  </si>
  <si>
    <t>300110116001</t>
  </si>
  <si>
    <t>会计学、审计学等相关专业</t>
  </si>
  <si>
    <t>1.限以主修专业报考，各学习阶段均获得相应的学历学位。
2.具有2年及以上会计、审计工作经历。
3.具有初级会计师及以上资格证书。</t>
  </si>
  <si>
    <t>http://www.lswz.gov.cn/</t>
  </si>
  <si>
    <t>028-86673592</t>
  </si>
  <si>
    <t>161116</t>
  </si>
  <si>
    <t>从事油气及其他能源监管工作</t>
  </si>
  <si>
    <t>油气储运工程或石油、天然气相关专业</t>
  </si>
  <si>
    <t>中共党员</t>
  </si>
  <si>
    <t>1.专业能力测试：石油、天然气和能源监管相关知识，占综合成绩15%;
2.熟悉油气管输业务，具有较强的文字表达能力；
3.具有两年以上石油、天然气管网设施运营、管理相关工作经验；
4.在机关最低服务年限5年（含试用期）。咨询电话：028-85259700。</t>
  </si>
  <si>
    <t>http://scb.nea.gov.cn/</t>
  </si>
  <si>
    <t>028-85259700</t>
  </si>
  <si>
    <t>164126</t>
  </si>
  <si>
    <t>属于公安机关人民警察，从事出入境边防检查和应急处突、大型安保、侦查办案等实战工作。实行轮流倒班工作制，夜间执勤较多，法定休息日及节假日不能保证正常休息休假。</t>
  </si>
  <si>
    <t>300130001001</t>
  </si>
  <si>
    <t>会计学</t>
  </si>
  <si>
    <t>1、2021年度应届高校毕业生（高等学历教育各阶段均需取得相应学历和学位）。
2、大学英语等级考试四级通过或四级425分以上，英语口语和文字表达能力好，能熟练运用英语开展工作。
3、按《公务员录用体检特殊标准（试行）》进行体检。对《公务员录用体检特殊标准（试行）》未作规定的项目，按《公务员录用体检通用标准（试行）》执行。 
4、按《公安机关录用人民警察体能测评项目和标准（暂行）》进行体能测评。
5、限招男性。
6、父母、配偶或子女已移居国（境）外的，有6个月以上非公派海外留学经历的，上述两类人员不得报考。</t>
  </si>
  <si>
    <t>https://www.nia.gov.cn</t>
  </si>
  <si>
    <t>028-86022126</t>
  </si>
  <si>
    <t>审计学</t>
  </si>
  <si>
    <t>土木工程</t>
  </si>
  <si>
    <t>1、2021年度应届高校毕业生（高等学历教育各阶段均需取得相应学历和学位）。
2、大学英语等级考试四级通过或四级425分以上，英语口语和文字表达能力好，能熟练运用英语开展工作。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5、父母、配偶或子女已移居国（境）外的，有6个月以上非公派海外留学经历的，上述两类人员不得报考。</t>
  </si>
  <si>
    <t>300130001005</t>
  </si>
  <si>
    <t>日语</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</si>
  <si>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4、父母、配偶或子女已移居国（境）外的，有6个月以上非公派海外留学经历的，上述两类人员不得报考。</t>
  </si>
  <si>
    <t>300130001006</t>
  </si>
  <si>
    <t>英语</t>
  </si>
  <si>
    <t>1、高校毕业生（高等学历教育各阶段均需取得相应学历和学位）。
2、专业英语四级通过，英语口语和文字表达能力好，能熟练运用英语开展工作。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5、父母、配偶或子女已移居国（境）外的，有6个月以上非公派海外留学经历的，上述两类人员不得报考。</t>
  </si>
  <si>
    <t>300130001007</t>
  </si>
  <si>
    <t>汉语言文学</t>
  </si>
  <si>
    <t>1、高校毕业生（高等学历教育各阶段均需取得相应学历和学位）。
2、大学英语等级考试四级通过或四级425分以上，英语口语和文字表达能力好，能熟练运用英语开展工作。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5、父母、配偶或子女已移居国（境）外的，有6个月以上非公派海外留学经历的，上述两类人员不得报考。</t>
  </si>
  <si>
    <t>300130001008</t>
  </si>
  <si>
    <t>一年</t>
  </si>
  <si>
    <t>1、高校毕业生（高等学历教育各阶段均需取得相应学历和学位）。
2、大学英语等级考试四级通过或四级425分以上，英语口语和文字表达能力好，能熟练运用英语开展工作。
3、按《公务员录用体检特殊标准（试行）》进行体检。对《公务员录用体检特殊标准（试行）》未作规定的项目，按《公务员录用体检通用标准（试行）》执行。 
4、按《公安机关录用人民警察体能测评项目和标准（暂行）》进行体能测评。
5、限招男性。
6、父母、配偶或子女已移居国（境）外的，有6个月以上非公派海外留学经历的，上述两类人员不得报考。
7、服务基层项目人员须服务期满、考核合格。</t>
  </si>
  <si>
    <t>168104</t>
  </si>
  <si>
    <t>主要从事铁路综合监管工作。</t>
  </si>
  <si>
    <t>交通运输、交通运输规划与管理、土木工程、电气工程及其自动化</t>
  </si>
  <si>
    <t>2年及以上铁路运输企业车务、机务、工务、电务、行车管理工作经历。此岗位条件艰苦，工作强度大，须能够按照单位安排，长期在山区野外出差、在第一时间前往一线处置突发事件，能够适应长时间机车添乘作业环境。到本机关工作最低服务年限5年（含试用期）。</t>
  </si>
  <si>
    <t>http://www.nra.gov.cn/</t>
  </si>
  <si>
    <t>028-86485827</t>
  </si>
  <si>
    <t>主要从事铁路建设土建或“四电”工程质量安全、招标投标、市场秩序监管工作。</t>
  </si>
  <si>
    <t>土木工程、给排水科学与工程、地质工程、勘查技术与工程、交通工程、电气工程及其自动化、通信工程</t>
  </si>
  <si>
    <t>2年及以上铁路运输企业或铁路工程建设企业工作经历，且从事铁路土建施工管理或者铁路通讯、信号、牵引供电、电气化“四电”施工管理2年及以上工作经历 。此岗位为一线业务监察，长期工作于山区野外，并须适应长时间机车添乘作业的环境。
    到本机关工作最低服务年限5年（含试用期）。</t>
  </si>
  <si>
    <t>主要从事铁路牵引供电设备监管工作。</t>
  </si>
  <si>
    <t>电气工程及其自动化、电气工程、轨道交通电气化与信息技术</t>
  </si>
  <si>
    <t>2年及以上铁路运输企业铁路牵引供电专业工作经历。
    此岗位工作有以下特点：1.工作强度较大，每月出差时间长；2.在休息或休假时，须能按照单位安排，第一时间前往一线处置突发事件；3.需适应长时间添乘机车或车辆作业环境。
    到本机关工作最低服务年限5年（含试用期）。</t>
  </si>
  <si>
    <t>主要从事铁路外部环境综合监管工作。</t>
  </si>
  <si>
    <t>300110004005</t>
  </si>
  <si>
    <t>交通运输、土木工程、安全工程</t>
  </si>
  <si>
    <t>2年及以上铁路运输企业安全、工务、运输工作经历。
    此岗位工作有以下特点：1.工作强度较大，每月出差时间长；2.在休息或休假时，须能按照单位安排，第一时间前往一线处置突发事件；3.需适应长时间添乘机车或车辆作业环境。
    到本机关工作最低服务年限5年（含试用期）。</t>
  </si>
  <si>
    <t>169104</t>
  </si>
  <si>
    <t>从事财务管理相关工作</t>
  </si>
  <si>
    <t>1、大学英语四级合格或425分以上；
2、持有现行有效的中级及以上会计专业技术资格证书；
3、最低服务年限5年。</t>
  </si>
  <si>
    <t>http://xn.caac.gov.cn/</t>
  </si>
  <si>
    <t>028-85710609</t>
  </si>
  <si>
    <t>028-85710196</t>
  </si>
  <si>
    <t>监督管理西南辖区内民用航空卫生工作</t>
  </si>
  <si>
    <t>临床医学</t>
  </si>
  <si>
    <t>1、大学英语四级合格或425分以上；
2、持有现行有效的医师资格证和执业医师证；
3、最低服务年限5年。</t>
  </si>
  <si>
    <t>特殊专业职位</t>
  </si>
  <si>
    <t>按照民航局授权，实施对外航公司的运行合格审定和持续监督</t>
  </si>
  <si>
    <t>300149001001</t>
  </si>
  <si>
    <t>航空器动力工程（飞机发动机）、航空电子（电子信息工程类）、航空电气（电气工程及其自动化类）、民航机务工程</t>
  </si>
  <si>
    <t>1、大学英语六级合格或425分以上；
2、具有良好的英语沟通能力；
3、具有两年及以上民航运输航空公司（CCAR121部）维修工作经历；
4、持有现行有效的CCAR66部民航维修人员执照；
5、未发生人为责任原因导致的征候及以上不安全事件；
6、最低服务年限5年。</t>
  </si>
  <si>
    <t>民航气象行业监督管理</t>
  </si>
  <si>
    <t>300149001002</t>
  </si>
  <si>
    <t>航空气象（大气科学、应用气象学）</t>
  </si>
  <si>
    <t>1、大学英语四级合格或425分以上；
2、持有现行有效的民用航空气象预报执照；
3、最低服务年限5年。</t>
  </si>
  <si>
    <t>从事机关及行业档案管理工作</t>
  </si>
  <si>
    <t>档案学</t>
  </si>
  <si>
    <t>1、大学英语四级合格或425分以上；
2、具有一定的文字写作功底；
3、需经常赴高原藏区出差，对身体素质要求较高；
4、最低服务年限5年。</t>
  </si>
  <si>
    <t>从事法律事务相关工作</t>
  </si>
  <si>
    <t>1、大学英语四级合格或425分以上；
2、最低服务年限5年。</t>
  </si>
  <si>
    <t>民航运行管理、市场运输监督</t>
  </si>
  <si>
    <t>工商管理（民航类）、市场营销（民航类）、计算机科学与技术</t>
  </si>
  <si>
    <t>1、大学英语四级合格或425分以上；
2、限应届毕业生；
3、最低服务年限5年。</t>
  </si>
  <si>
    <t>民用航空器适航管理监察工作</t>
  </si>
  <si>
    <t>300149002001</t>
  </si>
  <si>
    <t>航空器动力工程（飞机发动机）、航空器制造工程、飞行器设计（空气动力学类）、航空电子（电子信息工程类）、航空电气（电气工程及其自动化类）、航空材料工程（材料科学类）、民航机务工程（航空机电设备维修、航空电子设备维修）、航空器可靠性工程</t>
  </si>
  <si>
    <t>1、大学英语六级合格或425分以上；
2、具有两年及以上民航运输航空公司（CCAR121部）维修工作经历；
3、持有现行有效的CCAR66部民航维修人员执照；
4、未发生人为责任原因导致的征候及以上不安全事件；
5、最低服务年限5年。</t>
  </si>
  <si>
    <t>民航空管监管工作</t>
  </si>
  <si>
    <t>300149002002</t>
  </si>
  <si>
    <t>空中交通管制（交通运输类）、飞行签派（交通运输类）、航行情报（交通运输类）</t>
  </si>
  <si>
    <t>1、持有现行有效的中国民用航空空中交通管制员执照；
2、具有国际民航组织ICAO英语4级及以上等级；
3、未发生人为责任原因导致的征候及以上不安全事件；
4、最低服务年限5年。</t>
  </si>
  <si>
    <t>170123</t>
  </si>
  <si>
    <t>办公室综合管理、文字工作</t>
  </si>
  <si>
    <t>汉语言文学、新闻学、法学（不含政治学类、社会学类、民族学类、马克思主义理论类、公安学类）</t>
  </si>
  <si>
    <t>仅招录2021年应届毕业生；落户须符合当地有关政策，单位无法办理集体户口。</t>
  </si>
  <si>
    <t>http://sc.spb.gov.cn/</t>
  </si>
  <si>
    <t>028-86750762</t>
  </si>
  <si>
    <t>028-86751370</t>
  </si>
  <si>
    <t>汉语言文学、新闻学、行政管理、法学（不含政治学类、社会学类、民族学类、马克思主义理论类、公安学类）</t>
  </si>
  <si>
    <t>173119</t>
  </si>
  <si>
    <t>煤矿安全监察执法</t>
  </si>
  <si>
    <t>300149459001</t>
  </si>
  <si>
    <t>电气工程及其自动化（煤矿电气方向）</t>
  </si>
  <si>
    <t>有2年以上与本煤矿主体专业相一致的煤矿安全生产管理或技术工作经历，男性且适合矿山井下安全监察工作。</t>
  </si>
  <si>
    <t>http://sc.chinacoal-safety.gov.cn/</t>
  </si>
  <si>
    <t>02886647836</t>
  </si>
  <si>
    <t>02886630376</t>
  </si>
  <si>
    <t>300149459002</t>
  </si>
  <si>
    <t>地质工程（煤矿地质方向）</t>
  </si>
  <si>
    <t>300149459003</t>
  </si>
  <si>
    <t>300149459004</t>
  </si>
  <si>
    <t>300149459005</t>
  </si>
  <si>
    <t>300149459006</t>
  </si>
  <si>
    <t>采矿工程</t>
  </si>
  <si>
    <t>135123</t>
  </si>
  <si>
    <t>中央国家行政机关参照公务员法管理事业单位</t>
  </si>
  <si>
    <t>从事一线入户调查、数据处理、统计分析、统计研究等工作。</t>
  </si>
  <si>
    <t>400110123002</t>
  </si>
  <si>
    <t>经济学、统计学。</t>
  </si>
  <si>
    <t>1.该职位需要长期出差，经常深入乡村厂矿一线，适宜男性报考；2.该职位限招应届毕业生；3.本单位最低服务年限为5年（含试用期）。</t>
  </si>
  <si>
    <t>无</t>
  </si>
  <si>
    <t>028-65593790</t>
  </si>
  <si>
    <t>028-65593721</t>
  </si>
  <si>
    <t>13699468649</t>
  </si>
  <si>
    <t>400110123003</t>
  </si>
  <si>
    <t>400110123004</t>
  </si>
  <si>
    <t>经济学、统计学</t>
  </si>
  <si>
    <t>400110123005</t>
  </si>
  <si>
    <t>400110123006</t>
  </si>
  <si>
    <t>400110123007</t>
  </si>
  <si>
    <t>经济学、统计学、计算机类。</t>
  </si>
  <si>
    <t>400110123008</t>
  </si>
  <si>
    <t>400110123009</t>
  </si>
  <si>
    <t>400110123010</t>
  </si>
  <si>
    <t>1.该职位限招四川省户籍和长期生活工作在四川省的考生；2.该职位需要长期出差，经常深入乡村厂矿一线，适宜男性报考；3.本单位最低服务年限为5年（含试用期）。</t>
  </si>
  <si>
    <t>153123</t>
  </si>
  <si>
    <t>主要承担党建工作。工作强度正常，工资待遇按国家有关规定执行。</t>
  </si>
  <si>
    <t>400110001001</t>
  </si>
  <si>
    <t>大气科学类、公共管理类、中国语言文学类</t>
  </si>
  <si>
    <t>http://www.scqx.gov.cn</t>
  </si>
  <si>
    <t>028-87329818</t>
  </si>
  <si>
    <t>028-87331725</t>
  </si>
  <si>
    <t>028-87319285</t>
  </si>
  <si>
    <t>主要从事气象业务管理、法规管理。工作强度正常，工资待遇按国家有关规定执行。</t>
  </si>
  <si>
    <t>400149002001</t>
  </si>
  <si>
    <t>大气科学类</t>
  </si>
  <si>
    <t>主要承担办公室文秘管理工作。工作强度正常，工资待遇按国家有关规定执行。</t>
  </si>
  <si>
    <t>400110003001</t>
  </si>
  <si>
    <t>大气科学类、中国语言文学类、新闻传播学类</t>
  </si>
  <si>
    <t>主要承担该县气象服务管理工作。工作强度正常，工资待遇按国家有关规定执行。</t>
  </si>
  <si>
    <t>400149004001</t>
  </si>
  <si>
    <t>154123</t>
  </si>
  <si>
    <t>银保监财经类职位</t>
  </si>
  <si>
    <t>主要从事银行保险非现场监管、现场检查及其他监管综合工作。</t>
  </si>
  <si>
    <t>400144001001</t>
  </si>
  <si>
    <t>经济、金融、保险</t>
  </si>
  <si>
    <t>4:1</t>
  </si>
  <si>
    <t>1.具有国家英语六级证书或国家英语六级成绩在425分以上；2.请考生报考时在备注栏注明已获得的英语等级证书及成绩；3.本职位最低服务年限为5年（含试用期）。</t>
  </si>
  <si>
    <t>http://www.cbirc.gov.cn/</t>
  </si>
  <si>
    <t>028-61886583</t>
  </si>
  <si>
    <t>028-61886498</t>
  </si>
  <si>
    <t>028-61886534</t>
  </si>
  <si>
    <t>银保监计算机类职位</t>
  </si>
  <si>
    <t>主要从事银行保险信息科技风险监管，内部电子信息设备软硬件管理及信息系统运行维护等工作。</t>
  </si>
  <si>
    <t>400147002001</t>
  </si>
  <si>
    <t>计算机科学与技术、软件工程、网络工程、信息安全</t>
  </si>
  <si>
    <t>1.仅限应届毕业生报考；2.具有国家英语四级证书或国家英语四级成绩在425分以上；3.请考生报考时在备注栏注明已获得的英语等级证书及成绩；4.本职位最低服务年限为5年（含试用期）。</t>
  </si>
  <si>
    <t>400144003001</t>
  </si>
  <si>
    <t>金融、保险</t>
  </si>
  <si>
    <t>1.仅限应届毕业生报考；2.具有国家英语四级证书或国家英语四级成绩在425分以上；3.请考生报考时在备注栏注明已获得的英语等级证书及成绩；4.工作地点为自贡1人、泸州1人、内江1人，落户地与工作地一致，报考时请在报名表的备注栏填写本人意向工作地点，入职后须服从分配；5.本职位最低服务年限为5年（含试用期）。</t>
  </si>
  <si>
    <t>银保监财会类职位</t>
  </si>
  <si>
    <t>主要从事内部财会管理工作及相关监管工作。</t>
  </si>
  <si>
    <t>400145003001</t>
  </si>
  <si>
    <t>会计学、财务管理、审计学</t>
  </si>
  <si>
    <t>1.仅限应届毕业生报考；2.具有国家英语四级证书或国家英语四级成绩在425分以上；3.请考生报考时在备注栏注明已获得的英语等级证书及成绩；4.工作地点为广元1人、广安1人，落户地与工作地一致，报考时请在报名表的备注栏填写本人意向工作地点，入职后须服从分配；5.本职位最低服务年限为5年（含试用期）。</t>
  </si>
  <si>
    <t>银保监法律类职位</t>
  </si>
  <si>
    <t>主要从事银行保险监管法律法规事务工作。</t>
  </si>
  <si>
    <t>400146003001</t>
  </si>
  <si>
    <t>法学（仅限专业代码030101K）</t>
  </si>
  <si>
    <t>1.仅限应届毕业生报考；2.具有国家英语四级证书或国家英语四级成绩在425分以上；3.请考生报考时在备注栏注明已获得的英语等级证书及成绩；4.工作地点为内江1人、乐山1人，落户地与工作地一致，报考时请在报名表的备注栏填写本人意向工作地点，入职后须服从分配；5.本职位最低服务年限为5年（含试用期）。</t>
  </si>
  <si>
    <t>银保监综合类职位</t>
  </si>
  <si>
    <t>主要从事银行保险监管数据统计、分析等工作。</t>
  </si>
  <si>
    <t>400148004001</t>
  </si>
  <si>
    <t>统计学类</t>
  </si>
  <si>
    <t>1.限四川省户籍或生源；2.本岗位长期出差，适合男性；3.本职位最低服务年限为5年（含试用期）。</t>
  </si>
  <si>
    <t>主要从事内部综合管理、文字材料撰写等工作。</t>
  </si>
  <si>
    <t>400148006001</t>
  </si>
  <si>
    <t>汉语言、汉语言文学、新闻学</t>
  </si>
  <si>
    <t>1.具有国家英语四级证书或国家英语四级成绩在425分以上；2.请考生报考时在备注栏注明已获得的英语等级证书及成绩；3.本职位最低服务年限为5年（含试用期）。</t>
  </si>
  <si>
    <t>400144008001</t>
  </si>
  <si>
    <t>保险学</t>
  </si>
  <si>
    <t>400144011001</t>
  </si>
  <si>
    <t>400144012001</t>
  </si>
  <si>
    <t>400144019001</t>
  </si>
  <si>
    <t>400144020001</t>
  </si>
  <si>
    <t>1.仅限应届毕业生报考；2.具有国家英语四级证书或国家英语四级成绩在425分以上；3.请考生报考时在备注栏注明已获得的英语等级证书及成绩；4.工作地点为攀枝花市或辖内县（区、市）,落户地与工作地一致；5.本职位最低服务年限为5年（含试用期）。</t>
  </si>
  <si>
    <t>400144021001</t>
  </si>
  <si>
    <t>1.仅限应届毕业生报考；2.具有国家英语四级证书或国家英语四级成绩在425分以上；3.请考生报考时在备注栏注明已获得的英语等级证书及成绩；4.工作地点为达州市或辖内县（区、市）1人、南充市或辖内县（区、市）1人，落户地与工作地一致，报考时请在报名表的备注栏填写本人意向工作地点，入职后须服从分配；5.本职位最低服务年限为5年（含试用期）。</t>
  </si>
  <si>
    <t>400144021002</t>
  </si>
  <si>
    <t>1.仅限应届毕业生报考；2.具有国家英语四级证书或国家英语四级成绩在425分以上；3.请考生报考时在备注栏注明已获得的英语等级证书及成绩；4.工作地点为雅安市或辖内县（区、市）2人、眉山市或辖内县（区、市）1人，落户地与工作地一致，报考时请在报名表的备注栏填写本人意向工作地点，入职后须服从分配；5.本职位最低服务年限为5年（含试用期）。</t>
  </si>
  <si>
    <t>400144021003</t>
  </si>
  <si>
    <t>1.仅限应届毕业生报考；2.具有国家英语四级证书或国家英语四级成绩在425分以上；3.请考生报考时在备注栏注明已获得的英语等级证书及成绩；4.工作地点为绵阳市或辖内县（区、市）1人，宜宾市或辖内县（区、市）2人，落户地与工作地一致，报考时请在报名表的备注栏填写本人意向工作地点，入职后须服从分配；5.本职位最低服务年限为5年（含试用期）。</t>
  </si>
  <si>
    <t>400144021004</t>
  </si>
  <si>
    <t>1.具有国家英语四级证书或国家英语四级成绩在425分以上；2.请考生报考时在备注栏注明已获得的英语等级证书及成绩；3.工作地点为雅安市或辖内县（区、市）1人、巴中市或辖内县（区、市）1人，落户地与工作地一致，报考时请在报名表的备注栏填写本人意向工作地点，入职后须服从分配；4.本职位最低服务年限为5年（含试用期）。</t>
  </si>
  <si>
    <t>400146021001</t>
  </si>
  <si>
    <t>1.仅限应届毕业生报考；2.具有国家英语四级证书或国家英语四级成绩在425分以上；3.请考生报考时在备注栏注明已获得的英语等级证书及成绩；4.工作地点为绵阳市或辖内县（区、市）1人、内江市或辖内县（区、市）1人、广安市或辖内县（区、市）1人，落户地与工作地一致，报考时请在报名表的备注栏填写本人意向工作地点，入职后须服从分配；5.本职位最低服务年限为5年（含试用期）。</t>
  </si>
  <si>
    <t>400146021002</t>
  </si>
  <si>
    <t>1.仅限应届毕业生报考；2.具有国家英语四级证书或国家英语四级成绩在425分以上；3.请考生报考时在备注栏注明已获得的英语等级证书及成绩；4.工作地点为达州市或辖内县（区、市）1人、巴中市或辖内县（区、市）1人，落户地与工作地一致，报考时请在报名表的备注栏填写本人意向工作地点，入职后须服从分配；5.本职位最低服务年限为5年（含试用期）。</t>
  </si>
  <si>
    <t>400147021001</t>
  </si>
  <si>
    <t>1.仅限应届毕业生报考；2.具有国家英语四级证书或国家英语四级成绩在425分以上；3.请考生报考时在备注栏注明已获得的英语等级证书及成绩；4.工作地点为泸州市或辖内县（区、市）1人、眉山市或辖内县（区、市）1人，落户地与工作地一致，报考时请在报名表的备注栏填写本人意向工作地点，入职后须服从分配；5.本职位最低服务年限为5年（含试用期）。</t>
  </si>
  <si>
    <t>155127</t>
  </si>
  <si>
    <t>证监法律类职位</t>
  </si>
  <si>
    <t>主要从事辖区证券期货市场法律类监管工作或主要从事内部综合管理等工作</t>
  </si>
  <si>
    <t>400142828001</t>
  </si>
  <si>
    <t>法学（学科代码0301）、法律硕士</t>
  </si>
  <si>
    <t>1.须取得法律职业资格证书（A类）；
2.能够胜任较高强度工作及出差任务；
3.报考专业必须为主修专业，不接受以辅修专业报考；
4.有关专业考试信息及大纲可在中国证监会网站上查询。</t>
  </si>
  <si>
    <t>www.csrc.gov.cn/pub/sichuan/</t>
  </si>
  <si>
    <t>028-85587732</t>
  </si>
  <si>
    <t>028-85585277</t>
  </si>
  <si>
    <t>187123</t>
  </si>
  <si>
    <t>本岗位以业务管理工作为主，兼其他相关工作</t>
  </si>
  <si>
    <t>400110123001</t>
  </si>
  <si>
    <t>(固体)地球物理学、构造地质学、第四纪地质学、地图学与地理信息系统、岩土工程、结构工程、防灾减灾工程及防护工程、建筑与土木工程、大地测量学与测量工程、地图制图学与地理信息工程、测绘工程、地质资源与地质工程、地球探测与信息技术、地质工程</t>
  </si>
  <si>
    <t>www.scdzj.gov.cn</t>
  </si>
  <si>
    <t>02885454885</t>
  </si>
  <si>
    <t>本岗位以综合管理工作为主，兼其他相关工作</t>
  </si>
  <si>
    <t>会计（学），财务学，财务管理，审计（学），中国语言文学，文艺学，语言学及应用语言学，汉语言文字学，中国现当代文学，文艺与传媒，文化与传媒，文化传播（学），新闻学，传播学，新闻传播学，新闻与传播</t>
  </si>
  <si>
    <t>总</t>
    <phoneticPr fontId="5" type="noConversion"/>
  </si>
  <si>
    <t>招考部门</t>
  </si>
  <si>
    <t>招考
人数</t>
  </si>
  <si>
    <t>待审核
人数</t>
  </si>
  <si>
    <t>已审核
人数</t>
  </si>
  <si>
    <t>报名人数</t>
  </si>
  <si>
    <t>岗位数</t>
  </si>
  <si>
    <t>已审核人数</t>
  </si>
  <si>
    <t>报名总人数</t>
  </si>
  <si>
    <t>竞争比</t>
  </si>
  <si>
    <r>
      <t>2020</t>
    </r>
    <r>
      <rPr>
        <sz val="11"/>
        <color rgb="FFFF0000"/>
        <rFont val="宋体"/>
        <family val="3"/>
        <charset val="134"/>
      </rPr>
      <t>年</t>
    </r>
    <r>
      <rPr>
        <sz val="11"/>
        <color rgb="FFFF0000"/>
        <rFont val="Arial"/>
        <family val="2"/>
      </rPr>
      <t>10</t>
    </r>
    <r>
      <rPr>
        <sz val="11"/>
        <color rgb="FFFF0000"/>
        <rFont val="宋体"/>
        <family val="3"/>
        <charset val="134"/>
      </rPr>
      <t>月</t>
    </r>
    <r>
      <rPr>
        <sz val="11"/>
        <color rgb="FFFF0000"/>
        <rFont val="Arial"/>
        <family val="2"/>
      </rPr>
      <t>21</t>
    </r>
    <r>
      <rPr>
        <sz val="11"/>
        <color rgb="FFFF0000"/>
        <rFont val="宋体"/>
        <family val="3"/>
        <charset val="134"/>
      </rPr>
      <t>日</t>
    </r>
    <r>
      <rPr>
        <sz val="11"/>
        <color rgb="FFFF0000"/>
        <rFont val="Arial"/>
        <family val="2"/>
      </rPr>
      <t>17:30</t>
    </r>
    <phoneticPr fontId="5" type="noConversion"/>
  </si>
  <si>
    <t>职位名称</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</si>
</sst>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1&quot;"/>
    <numFmt numFmtId="177" formatCode="0_ "/>
    <numFmt numFmtId="178" formatCode="0.00_ "/>
  </numFmts>
  <fonts count="31" x14ac:knownFonts="1">
    <font>
      <sz val="11"/>
      <color theme="1"/>
      <name val="等线"/>
      <charset val="134"/>
      <scheme val="minor"/>
    </font>
    <font>
      <b/>
      <sz val="11"/>
      <color theme="0"/>
      <name val="宋体"/>
      <family val="3"/>
      <charset val="134"/>
    </font>
    <font>
      <b/>
      <sz val="11"/>
      <color theme="0"/>
      <name val="Calibri"/>
      <family val="2"/>
    </font>
    <font>
      <sz val="11"/>
      <color theme="1"/>
      <name val="Calibri"/>
      <family val="2"/>
    </font>
    <font>
      <u/>
      <sz val="11"/>
      <color rgb="FF0000FF"/>
      <name val="等线"/>
      <family val="3"/>
      <charset val="134"/>
      <scheme val="minor"/>
    </font>
    <font>
      <sz val="9"/>
      <name val="等线"/>
      <family val="3"/>
      <charset val="134"/>
      <scheme val="minor"/>
    </font>
    <font>
      <sz val="12"/>
      <color rgb="FF333333"/>
      <name val="Arial"/>
      <family val="2"/>
    </font>
    <font>
      <sz val="11"/>
      <color rgb="FF333333"/>
      <name val="Arial"/>
      <family val="2"/>
    </font>
    <font>
      <b/>
      <sz val="11"/>
      <color theme="0"/>
      <name val="等线"/>
      <family val="3"/>
      <charset val="134"/>
    </font>
    <font>
      <b/>
      <sz val="11"/>
      <color theme="1"/>
      <name val="微软雅黑"/>
      <family val="2"/>
      <charset val="134"/>
    </font>
    <font>
      <b/>
      <sz val="18"/>
      <color theme="0"/>
      <name val="微软雅黑"/>
      <family val="2"/>
      <charset val="134"/>
    </font>
    <font>
      <b/>
      <sz val="18"/>
      <color rgb="FFFFFF00"/>
      <name val="微软雅黑"/>
      <family val="2"/>
      <charset val="134"/>
    </font>
    <font>
      <b/>
      <sz val="14"/>
      <color theme="0"/>
      <name val="微软雅黑"/>
      <family val="2"/>
      <charset val="134"/>
    </font>
    <font>
      <sz val="12"/>
      <color rgb="FF333333"/>
      <name val="宋体"/>
      <family val="3"/>
      <charset val="134"/>
    </font>
    <font>
      <sz val="11"/>
      <color theme="1"/>
      <name val="等线"/>
      <family val="3"/>
      <charset val="134"/>
      <scheme val="minor"/>
    </font>
    <font>
      <sz val="11"/>
      <color theme="1"/>
      <name val="宋体"/>
      <family val="3"/>
      <charset val="134"/>
    </font>
    <font>
      <sz val="10"/>
      <color theme="1"/>
      <name val="微软雅黑"/>
      <family val="2"/>
      <charset val="134"/>
    </font>
    <font>
      <sz val="11"/>
      <color rgb="FFFF0000"/>
      <name val="Arial"/>
      <family val="2"/>
    </font>
    <font>
      <sz val="11"/>
      <color rgb="FFFF0000"/>
      <name val="宋体"/>
      <family val="3"/>
      <charset val="134"/>
    </font>
    <font>
      <sz val="12"/>
      <color theme="1"/>
      <name val="等线"/>
      <family val="3"/>
      <charset val="134"/>
      <scheme val="minor"/>
    </font>
    <font>
      <sz val="12"/>
      <color theme="1"/>
      <name val="等线"/>
      <family val="3"/>
      <charset val="134"/>
      <scheme val="minor"/>
    </font>
    <font>
      <b/>
      <sz val="12"/>
      <color theme="1"/>
      <name val="等线"/>
      <family val="3"/>
      <charset val="134"/>
      <scheme val="minor"/>
    </font>
    <font>
      <sz val="16"/>
      <color theme="1"/>
      <name val="等线"/>
      <family val="3"/>
      <charset val="134"/>
      <scheme val="minor"/>
    </font>
    <font>
      <sz val="14"/>
      <name val="等线"/>
      <family val="3"/>
      <charset val="134"/>
      <scheme val="minor"/>
    </font>
    <font>
      <sz val="11"/>
      <color rgb="FFFF0000"/>
      <name val="等线"/>
      <family val="3"/>
      <charset val="134"/>
      <scheme val="minor"/>
    </font>
    <font>
      <sz val="12"/>
      <name val="等线"/>
      <family val="3"/>
      <charset val="134"/>
      <scheme val="minor"/>
    </font>
    <font>
      <sz val="11"/>
      <name val="等线"/>
      <family val="3"/>
      <charset val="134"/>
      <scheme val="minor"/>
    </font>
    <font>
      <b/>
      <sz val="12"/>
      <name val="Calibri"/>
      <family val="2"/>
    </font>
    <font>
      <b/>
      <sz val="12"/>
      <name val="宋体"/>
      <family val="3"/>
      <charset val="134"/>
    </font>
    <font>
      <b/>
      <sz val="14"/>
      <color theme="1"/>
      <name val="等线"/>
      <family val="3"/>
      <charset val="134"/>
      <scheme val="minor"/>
    </font>
    <font>
      <sz val="12"/>
      <color theme="1"/>
      <name val="等线"/>
      <charset val="134"/>
      <scheme val="minor"/>
    </font>
  </fonts>
  <fills count="9">
    <fill>
      <patternFill patternType="none"/>
    </fill>
    <fill>
      <patternFill patternType="gray125"/>
    </fill>
    <fill>
      <patternFill patternType="solid">
        <fgColor theme="4"/>
        <bgColor theme="4"/>
      </patternFill>
    </fill>
    <fill>
      <patternFill patternType="solid">
        <fgColor rgb="FFFFFF00"/>
        <bgColor indexed="64"/>
      </patternFill>
    </fill>
    <fill>
      <patternFill patternType="solid">
        <fgColor theme="4" tint="0.59999389629810485"/>
        <bgColor theme="4" tint="0.59999389629810485"/>
      </patternFill>
    </fill>
    <fill>
      <patternFill patternType="solid">
        <fgColor rgb="FFFFFFFF"/>
        <bgColor indexed="64"/>
      </patternFill>
    </fill>
    <fill>
      <patternFill patternType="solid">
        <fgColor rgb="FFC00000"/>
        <bgColor indexed="64"/>
      </patternFill>
    </fill>
    <fill>
      <patternFill patternType="solid">
        <fgColor theme="0"/>
        <bgColor indexed="64"/>
      </patternFill>
    </fill>
    <fill>
      <patternFill patternType="solid">
        <fgColor theme="4" tint="0.79995117038483843"/>
        <bgColor theme="4" tint="0.79995117038483843"/>
      </patternFill>
    </fill>
  </fills>
  <borders count="21">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5">
    <xf numFmtId="0" fontId="0" fillId="0" borderId="0" xfId="0">
      <alignment vertical="center"/>
    </xf>
    <xf numFmtId="0" fontId="1" fillId="2" borderId="1" xfId="0" applyFont="1" applyFill="1" applyBorder="1" applyAlignment="1"/>
    <xf numFmtId="0" fontId="2" fillId="3" borderId="2" xfId="0" applyFont="1" applyFill="1" applyBorder="1" applyAlignment="1">
      <alignment horizontal="center" vertical="center"/>
    </xf>
    <xf numFmtId="0" fontId="2" fillId="2" borderId="2" xfId="0" applyFont="1" applyFill="1" applyBorder="1" applyAlignment="1">
      <alignment horizontal="center" vertical="center"/>
    </xf>
    <xf numFmtId="0" fontId="3" fillId="4" borderId="3" xfId="0" applyFont="1" applyFill="1" applyBorder="1" applyAlignment="1"/>
    <xf numFmtId="0" fontId="3" fillId="3" borderId="4" xfId="0" applyFont="1" applyFill="1" applyBorder="1" applyAlignment="1">
      <alignment horizontal="center" vertical="center"/>
    </xf>
    <xf numFmtId="0" fontId="3" fillId="4"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6" xfId="0" applyFont="1" applyFill="1" applyBorder="1" applyAlignment="1">
      <alignment horizontal="center" vertical="center"/>
    </xf>
    <xf numFmtId="176" fontId="2" fillId="2" borderId="8" xfId="0" applyNumberFormat="1" applyFont="1" applyFill="1" applyBorder="1" applyAlignment="1">
      <alignment horizontal="center" vertical="center"/>
    </xf>
    <xf numFmtId="176" fontId="0" fillId="0" borderId="0" xfId="0" applyNumberFormat="1">
      <alignment vertical="center"/>
    </xf>
    <xf numFmtId="176" fontId="7" fillId="5" borderId="7" xfId="0" applyNumberFormat="1" applyFont="1" applyFill="1" applyBorder="1" applyAlignment="1">
      <alignment horizontal="center" vertical="center" wrapText="1"/>
    </xf>
    <xf numFmtId="0" fontId="1" fillId="2" borderId="5" xfId="0" applyFont="1" applyFill="1" applyBorder="1" applyAlignment="1">
      <alignment horizontal="center" vertical="center"/>
    </xf>
    <xf numFmtId="0" fontId="0" fillId="0" borderId="0" xfId="0" applyAlignment="1">
      <alignment horizontal="center" vertical="center"/>
    </xf>
    <xf numFmtId="177" fontId="2" fillId="2" borderId="2" xfId="0" applyNumberFormat="1" applyFont="1" applyFill="1" applyBorder="1" applyAlignment="1">
      <alignment horizontal="center" vertical="center"/>
    </xf>
    <xf numFmtId="177" fontId="3" fillId="4" borderId="4" xfId="0" applyNumberFormat="1" applyFont="1" applyFill="1" applyBorder="1" applyAlignment="1">
      <alignment horizontal="center" vertical="center"/>
    </xf>
    <xf numFmtId="177" fontId="0" fillId="0" borderId="0" xfId="0" applyNumberFormat="1">
      <alignment vertical="center"/>
    </xf>
    <xf numFmtId="0" fontId="1" fillId="2" borderId="2" xfId="0" applyFont="1" applyFill="1" applyBorder="1" applyAlignment="1">
      <alignment horizontal="center" vertical="center" wrapText="1"/>
    </xf>
    <xf numFmtId="176" fontId="0" fillId="0" borderId="0" xfId="0" applyNumberFormat="1" applyAlignment="1">
      <alignment horizontal="center" vertical="center"/>
    </xf>
    <xf numFmtId="0" fontId="7" fillId="5" borderId="7" xfId="0" applyFont="1" applyFill="1" applyBorder="1" applyAlignment="1">
      <alignment horizontal="center" vertical="center" wrapText="1"/>
    </xf>
    <xf numFmtId="0" fontId="14" fillId="0" borderId="0" xfId="0" applyFont="1">
      <alignment vertical="center"/>
    </xf>
    <xf numFmtId="177" fontId="0" fillId="0" borderId="0" xfId="0" applyNumberFormat="1" applyAlignment="1">
      <alignment horizontal="center" vertical="center"/>
    </xf>
    <xf numFmtId="0" fontId="14" fillId="0" borderId="0" xfId="0" applyFont="1" applyAlignment="1">
      <alignment horizontal="center" vertical="center"/>
    </xf>
    <xf numFmtId="0" fontId="15" fillId="4" borderId="4" xfId="0" applyFont="1" applyFill="1" applyBorder="1" applyAlignment="1">
      <alignment horizontal="center" vertical="center"/>
    </xf>
    <xf numFmtId="0" fontId="2" fillId="2" borderId="7" xfId="0" applyFont="1" applyFill="1" applyBorder="1" applyAlignment="1"/>
    <xf numFmtId="0" fontId="1" fillId="2" borderId="7" xfId="0" applyFont="1" applyFill="1" applyBorder="1" applyAlignment="1"/>
    <xf numFmtId="0" fontId="16" fillId="7" borderId="7" xfId="0" applyFont="1" applyFill="1" applyBorder="1" applyAlignment="1"/>
    <xf numFmtId="177" fontId="16" fillId="7" borderId="7" xfId="0" applyNumberFormat="1" applyFont="1" applyFill="1" applyBorder="1" applyAlignment="1"/>
    <xf numFmtId="0" fontId="19" fillId="0" borderId="0" xfId="0" applyFont="1">
      <alignment vertical="center"/>
    </xf>
    <xf numFmtId="0" fontId="0" fillId="5" borderId="7" xfId="0" applyFont="1" applyFill="1" applyBorder="1" applyAlignment="1">
      <alignment horizontal="center" vertical="center" wrapText="1"/>
    </xf>
    <xf numFmtId="0" fontId="3" fillId="8" borderId="3" xfId="0" applyNumberFormat="1" applyFont="1" applyFill="1" applyBorder="1" applyAlignment="1"/>
    <xf numFmtId="0" fontId="3" fillId="8" borderId="4" xfId="0" applyFont="1" applyFill="1" applyBorder="1" applyAlignment="1">
      <alignment horizontal="center" vertical="center"/>
    </xf>
    <xf numFmtId="177" fontId="3" fillId="8" borderId="4" xfId="0" applyNumberFormat="1" applyFont="1" applyFill="1" applyBorder="1" applyAlignment="1">
      <alignment horizontal="center" vertical="center"/>
    </xf>
    <xf numFmtId="0" fontId="3" fillId="8" borderId="6" xfId="0" applyFont="1" applyFill="1" applyBorder="1" applyAlignment="1">
      <alignment horizontal="center" vertical="center"/>
    </xf>
    <xf numFmtId="0" fontId="21" fillId="0" borderId="7" xfId="0" applyFont="1" applyBorder="1" applyAlignment="1">
      <alignment horizontal="center" vertical="center"/>
    </xf>
    <xf numFmtId="178" fontId="21" fillId="0" borderId="7" xfId="0" applyNumberFormat="1" applyFont="1" applyBorder="1" applyAlignment="1">
      <alignment horizontal="center" vertical="center"/>
    </xf>
    <xf numFmtId="0" fontId="20" fillId="0" borderId="7" xfId="0" applyFont="1" applyBorder="1" applyAlignment="1">
      <alignment horizontal="center" vertical="center"/>
    </xf>
    <xf numFmtId="178" fontId="20" fillId="0" borderId="7" xfId="0" applyNumberFormat="1" applyFont="1" applyBorder="1" applyAlignment="1">
      <alignment horizontal="center" vertical="center"/>
    </xf>
    <xf numFmtId="0" fontId="0" fillId="0" borderId="7" xfId="0" applyBorder="1" applyAlignment="1">
      <alignment horizontal="center" vertical="center"/>
    </xf>
    <xf numFmtId="178" fontId="0" fillId="0" borderId="7" xfId="0" applyNumberFormat="1" applyBorder="1" applyAlignment="1">
      <alignment horizontal="center" vertical="center"/>
    </xf>
    <xf numFmtId="0" fontId="22" fillId="0" borderId="7" xfId="0" applyFont="1" applyBorder="1" applyAlignment="1">
      <alignment horizontal="center" vertical="center"/>
    </xf>
    <xf numFmtId="177" fontId="23" fillId="0" borderId="7" xfId="0" applyNumberFormat="1" applyFont="1" applyFill="1" applyBorder="1" applyAlignment="1">
      <alignment horizontal="center" vertical="center"/>
    </xf>
    <xf numFmtId="176" fontId="23" fillId="0" borderId="7" xfId="0" applyNumberFormat="1" applyFont="1" applyFill="1" applyBorder="1" applyAlignment="1">
      <alignment horizontal="center" vertical="center"/>
    </xf>
    <xf numFmtId="0" fontId="24" fillId="3" borderId="0" xfId="0" applyFont="1" applyFill="1">
      <alignment vertical="center"/>
    </xf>
    <xf numFmtId="0" fontId="25" fillId="7" borderId="7" xfId="0" applyFont="1" applyFill="1" applyBorder="1" applyAlignment="1">
      <alignment horizontal="center" vertical="center"/>
    </xf>
    <xf numFmtId="178" fontId="25" fillId="7" borderId="7" xfId="0" applyNumberFormat="1" applyFont="1" applyFill="1" applyBorder="1" applyAlignment="1">
      <alignment horizontal="center" vertical="center"/>
    </xf>
    <xf numFmtId="0" fontId="26" fillId="7" borderId="0" xfId="0" applyFont="1" applyFill="1">
      <alignment vertical="center"/>
    </xf>
    <xf numFmtId="177" fontId="27" fillId="0" borderId="7" xfId="0" applyNumberFormat="1"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7" xfId="0" applyFont="1" applyFill="1" applyBorder="1" applyAlignment="1">
      <alignment horizontal="center" vertical="center"/>
    </xf>
    <xf numFmtId="0" fontId="29" fillId="0" borderId="7"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7" xfId="0" applyFont="1" applyBorder="1" applyAlignment="1">
      <alignment horizontal="center" vertical="center" wrapText="1"/>
    </xf>
    <xf numFmtId="0" fontId="4" fillId="0" borderId="12" xfId="1" applyBorder="1" applyAlignment="1">
      <alignment horizontal="left" vertical="center"/>
    </xf>
    <xf numFmtId="0" fontId="4" fillId="0" borderId="13" xfId="1" applyBorder="1" applyAlignment="1">
      <alignment horizontal="left" vertical="center"/>
    </xf>
    <xf numFmtId="0" fontId="4" fillId="0" borderId="14" xfId="1" applyBorder="1" applyAlignment="1">
      <alignment horizontal="left" vertical="center"/>
    </xf>
    <xf numFmtId="0" fontId="10" fillId="6" borderId="15" xfId="0" applyFont="1" applyFill="1" applyBorder="1" applyAlignment="1">
      <alignment horizontal="left" vertical="center" wrapText="1"/>
    </xf>
    <xf numFmtId="0" fontId="12" fillId="6" borderId="15" xfId="0" applyFont="1" applyFill="1" applyBorder="1" applyAlignment="1">
      <alignment horizontal="left" vertical="center"/>
    </xf>
    <xf numFmtId="0" fontId="0" fillId="0" borderId="16" xfId="0" applyBorder="1" applyAlignment="1">
      <alignment horizontal="center" vertical="center"/>
    </xf>
    <xf numFmtId="0" fontId="6" fillId="5"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14" fontId="17" fillId="5" borderId="7" xfId="0" applyNumberFormat="1" applyFont="1" applyFill="1" applyBorder="1" applyAlignment="1">
      <alignment horizontal="center" vertical="center" wrapText="1"/>
    </xf>
    <xf numFmtId="14" fontId="7" fillId="5" borderId="7" xfId="0" applyNumberFormat="1" applyFont="1" applyFill="1" applyBorder="1" applyAlignment="1">
      <alignment horizontal="center" vertical="center" wrapText="1"/>
    </xf>
    <xf numFmtId="0" fontId="0" fillId="5" borderId="7" xfId="0" applyFont="1" applyFill="1" applyBorder="1" applyAlignment="1">
      <alignment horizontal="center" vertical="center" wrapText="1"/>
    </xf>
    <xf numFmtId="0" fontId="22" fillId="0" borderId="7" xfId="0" applyFont="1" applyBorder="1" applyAlignment="1">
      <alignment horizontal="center" vertical="center"/>
    </xf>
    <xf numFmtId="0" fontId="29" fillId="0" borderId="7" xfId="0" applyFont="1" applyBorder="1" applyAlignment="1">
      <alignment horizontal="center" vertical="center"/>
    </xf>
    <xf numFmtId="0" fontId="30" fillId="0" borderId="0" xfId="0" applyFont="1">
      <alignment vertical="center"/>
    </xf>
  </cellXfs>
  <cellStyles count="2">
    <cellStyle name="常规" xfId="0" builtinId="0"/>
    <cellStyle name="超链接" xfId="1" builtinId="8"/>
  </cellStyles>
  <dxfs count="15">
    <dxf>
      <numFmt numFmtId="176" formatCode="#\:&quot;1&quot;"/>
    </dxf>
    <dxf>
      <font>
        <b val="0"/>
        <i val="0"/>
        <strike val="0"/>
        <condense val="0"/>
        <extend val="0"/>
        <outline val="0"/>
        <shadow val="0"/>
        <u val="none"/>
        <vertAlign val="baseline"/>
        <sz val="11"/>
        <color theme="1"/>
        <name val="Calibri"/>
        <family val="2"/>
        <scheme val="none"/>
      </font>
      <numFmt numFmtId="0" formatCode="General"/>
      <fill>
        <patternFill patternType="solid">
          <fgColor theme="4" tint="0.79995117038483843"/>
          <bgColor theme="4" tint="0.79995117038483843"/>
        </patternFill>
      </fill>
      <alignment horizontal="center"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5117038483843"/>
          <bgColor theme="4" tint="0.79995117038483843"/>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5117038483843"/>
          <bgColor theme="4" tint="0.79995117038483843"/>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5117038483843"/>
          <bgColor theme="4" tint="0.79995117038483843"/>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numFmt numFmtId="177" formatCode="0_ "/>
      <fill>
        <patternFill patternType="solid">
          <fgColor theme="4" tint="0.79995117038483843"/>
          <bgColor theme="4" tint="0.79995117038483843"/>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5117038483843"/>
          <bgColor theme="4" tint="0.79995117038483843"/>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5117038483843"/>
          <bgColor theme="4" tint="0.79995117038483843"/>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5117038483843"/>
          <bgColor theme="4" tint="0.79995117038483843"/>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5117038483843"/>
          <bgColor theme="4" tint="0.79995117038483843"/>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rgb="FFFFFF00"/>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rgb="FFFFFF00"/>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numFmt numFmtId="0" formatCode="General"/>
      <fill>
        <patternFill patternType="solid">
          <fgColor theme="4" tint="0.79995117038483843"/>
          <bgColor theme="4" tint="0.79995117038483843"/>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5117038483843"/>
          <bgColor theme="4" tint="0.79995117038483843"/>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none"/>
      </font>
      <fill>
        <patternFill patternType="solid">
          <fgColor theme="4"/>
          <bgColor theme="4"/>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sz="1800" b="0" i="0" baseline="0">
                <a:effectLst/>
              </a:rPr>
              <a:t>2021</a:t>
            </a:r>
            <a:r>
              <a:rPr lang="zh-CN" altLang="zh-CN" sz="1800" b="0" i="0" baseline="0">
                <a:effectLst/>
              </a:rPr>
              <a:t>国考四川省考岗位报名数据</a:t>
            </a:r>
            <a:endParaRPr lang="en-US" altLang="zh-CN" sz="1800" b="0" i="0" baseline="0">
              <a:effectLst/>
            </a:endParaRPr>
          </a:p>
          <a:p>
            <a:pPr>
              <a:defRPr/>
            </a:pPr>
            <a:r>
              <a:rPr lang="zh-CN" altLang="en-US" sz="1800" b="0" i="0" baseline="0">
                <a:effectLst/>
              </a:rPr>
              <a:t>截止</a:t>
            </a:r>
            <a:r>
              <a:rPr lang="en-US" altLang="zh-CN" sz="1800" b="0" i="0" baseline="0">
                <a:effectLst/>
              </a:rPr>
              <a:t>2020.10.</a:t>
            </a:r>
            <a:r>
              <a:rPr lang="en-US" altLang="zh-CN" sz="1800" b="0" i="0" baseline="0">
                <a:solidFill>
                  <a:srgbClr val="FF0000"/>
                </a:solidFill>
                <a:effectLst/>
              </a:rPr>
              <a:t>22 11:00</a:t>
            </a:r>
            <a:endParaRPr lang="zh-CN" altLang="zh-CN">
              <a:solidFill>
                <a:srgbClr val="FF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地市分析!$C$1</c:f>
              <c:strCache>
                <c:ptCount val="1"/>
                <c:pt idx="0">
                  <c:v>招考人数</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stdErr"/>
            <c:noEndCap val="0"/>
            <c:spPr>
              <a:noFill/>
              <a:ln w="9525" cap="flat" cmpd="sng" algn="ctr">
                <a:solidFill>
                  <a:schemeClr val="tx1">
                    <a:lumMod val="65000"/>
                    <a:lumOff val="35000"/>
                  </a:schemeClr>
                </a:solidFill>
                <a:round/>
              </a:ln>
              <a:effectLst/>
            </c:spPr>
          </c:errBars>
          <c:cat>
            <c:strRef>
              <c:f>地市分析!$A$2:$A$23</c:f>
              <c:strCache>
                <c:ptCount val="22"/>
                <c:pt idx="0">
                  <c:v>阿坝藏族羌族自治州</c:v>
                </c:pt>
                <c:pt idx="1">
                  <c:v>巴中市</c:v>
                </c:pt>
                <c:pt idx="2">
                  <c:v>成都市</c:v>
                </c:pt>
                <c:pt idx="3">
                  <c:v>达州市</c:v>
                </c:pt>
                <c:pt idx="4">
                  <c:v>德阳市</c:v>
                </c:pt>
                <c:pt idx="5">
                  <c:v>甘孜藏族自治州</c:v>
                </c:pt>
                <c:pt idx="6">
                  <c:v>广安市</c:v>
                </c:pt>
                <c:pt idx="7">
                  <c:v>广元市</c:v>
                </c:pt>
                <c:pt idx="8">
                  <c:v>乐山市</c:v>
                </c:pt>
                <c:pt idx="9">
                  <c:v>凉山彝族自治州</c:v>
                </c:pt>
                <c:pt idx="10">
                  <c:v>泸州市</c:v>
                </c:pt>
                <c:pt idx="11">
                  <c:v>眉山市</c:v>
                </c:pt>
                <c:pt idx="12">
                  <c:v>绵阳市</c:v>
                </c:pt>
                <c:pt idx="13">
                  <c:v>南充市</c:v>
                </c:pt>
                <c:pt idx="14">
                  <c:v>内江市</c:v>
                </c:pt>
                <c:pt idx="15">
                  <c:v>攀枝花市</c:v>
                </c:pt>
                <c:pt idx="16">
                  <c:v>四川省</c:v>
                </c:pt>
                <c:pt idx="17">
                  <c:v>遂宁市</c:v>
                </c:pt>
                <c:pt idx="18">
                  <c:v>雅安市</c:v>
                </c:pt>
                <c:pt idx="19">
                  <c:v>宜宾市</c:v>
                </c:pt>
                <c:pt idx="20">
                  <c:v>资阳市</c:v>
                </c:pt>
                <c:pt idx="21">
                  <c:v>自贡市</c:v>
                </c:pt>
              </c:strCache>
            </c:strRef>
          </c:cat>
          <c:val>
            <c:numRef>
              <c:f>地市分析!$C$2:$C$23</c:f>
              <c:numCache>
                <c:formatCode>General</c:formatCode>
                <c:ptCount val="22"/>
                <c:pt idx="0">
                  <c:v>18</c:v>
                </c:pt>
                <c:pt idx="1">
                  <c:v>5</c:v>
                </c:pt>
                <c:pt idx="2">
                  <c:v>222</c:v>
                </c:pt>
                <c:pt idx="3">
                  <c:v>8</c:v>
                </c:pt>
                <c:pt idx="4">
                  <c:v>88</c:v>
                </c:pt>
                <c:pt idx="5">
                  <c:v>21</c:v>
                </c:pt>
                <c:pt idx="6">
                  <c:v>8</c:v>
                </c:pt>
                <c:pt idx="7">
                  <c:v>11</c:v>
                </c:pt>
                <c:pt idx="8">
                  <c:v>41</c:v>
                </c:pt>
                <c:pt idx="9">
                  <c:v>49</c:v>
                </c:pt>
                <c:pt idx="10">
                  <c:v>77</c:v>
                </c:pt>
                <c:pt idx="11">
                  <c:v>35</c:v>
                </c:pt>
                <c:pt idx="12">
                  <c:v>84</c:v>
                </c:pt>
                <c:pt idx="13">
                  <c:v>10</c:v>
                </c:pt>
                <c:pt idx="14">
                  <c:v>6</c:v>
                </c:pt>
                <c:pt idx="15">
                  <c:v>20</c:v>
                </c:pt>
                <c:pt idx="16">
                  <c:v>191</c:v>
                </c:pt>
                <c:pt idx="17">
                  <c:v>8</c:v>
                </c:pt>
                <c:pt idx="18">
                  <c:v>9</c:v>
                </c:pt>
                <c:pt idx="19">
                  <c:v>81</c:v>
                </c:pt>
                <c:pt idx="20">
                  <c:v>5</c:v>
                </c:pt>
                <c:pt idx="21">
                  <c:v>12</c:v>
                </c:pt>
              </c:numCache>
            </c:numRef>
          </c:val>
          <c:extLst>
            <c:ext xmlns:c16="http://schemas.microsoft.com/office/drawing/2014/chart" uri="{C3380CC4-5D6E-409C-BE32-E72D297353CC}">
              <c16:uniqueId val="{00000000-F87C-49AD-9B3C-E7B055064A8C}"/>
            </c:ext>
          </c:extLst>
        </c:ser>
        <c:ser>
          <c:idx val="1"/>
          <c:order val="1"/>
          <c:tx>
            <c:strRef>
              <c:f>地市分析!$F$1</c:f>
              <c:strCache>
                <c:ptCount val="1"/>
                <c:pt idx="0">
                  <c:v>报名总人数</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stdErr"/>
            <c:noEndCap val="0"/>
            <c:spPr>
              <a:noFill/>
              <a:ln w="9525" cap="flat" cmpd="sng" algn="ctr">
                <a:solidFill>
                  <a:schemeClr val="tx1">
                    <a:lumMod val="65000"/>
                    <a:lumOff val="35000"/>
                  </a:schemeClr>
                </a:solidFill>
                <a:round/>
              </a:ln>
              <a:effectLst/>
            </c:spPr>
          </c:errBars>
          <c:cat>
            <c:strRef>
              <c:f>地市分析!$A$2:$A$23</c:f>
              <c:strCache>
                <c:ptCount val="22"/>
                <c:pt idx="0">
                  <c:v>阿坝藏族羌族自治州</c:v>
                </c:pt>
                <c:pt idx="1">
                  <c:v>巴中市</c:v>
                </c:pt>
                <c:pt idx="2">
                  <c:v>成都市</c:v>
                </c:pt>
                <c:pt idx="3">
                  <c:v>达州市</c:v>
                </c:pt>
                <c:pt idx="4">
                  <c:v>德阳市</c:v>
                </c:pt>
                <c:pt idx="5">
                  <c:v>甘孜藏族自治州</c:v>
                </c:pt>
                <c:pt idx="6">
                  <c:v>广安市</c:v>
                </c:pt>
                <c:pt idx="7">
                  <c:v>广元市</c:v>
                </c:pt>
                <c:pt idx="8">
                  <c:v>乐山市</c:v>
                </c:pt>
                <c:pt idx="9">
                  <c:v>凉山彝族自治州</c:v>
                </c:pt>
                <c:pt idx="10">
                  <c:v>泸州市</c:v>
                </c:pt>
                <c:pt idx="11">
                  <c:v>眉山市</c:v>
                </c:pt>
                <c:pt idx="12">
                  <c:v>绵阳市</c:v>
                </c:pt>
                <c:pt idx="13">
                  <c:v>南充市</c:v>
                </c:pt>
                <c:pt idx="14">
                  <c:v>内江市</c:v>
                </c:pt>
                <c:pt idx="15">
                  <c:v>攀枝花市</c:v>
                </c:pt>
                <c:pt idx="16">
                  <c:v>四川省</c:v>
                </c:pt>
                <c:pt idx="17">
                  <c:v>遂宁市</c:v>
                </c:pt>
                <c:pt idx="18">
                  <c:v>雅安市</c:v>
                </c:pt>
                <c:pt idx="19">
                  <c:v>宜宾市</c:v>
                </c:pt>
                <c:pt idx="20">
                  <c:v>资阳市</c:v>
                </c:pt>
                <c:pt idx="21">
                  <c:v>自贡市</c:v>
                </c:pt>
              </c:strCache>
            </c:strRef>
          </c:cat>
          <c:val>
            <c:numRef>
              <c:f>地市分析!$F$2:$F$23</c:f>
              <c:numCache>
                <c:formatCode>General</c:formatCode>
                <c:ptCount val="22"/>
                <c:pt idx="0">
                  <c:v>447</c:v>
                </c:pt>
                <c:pt idx="1">
                  <c:v>343</c:v>
                </c:pt>
                <c:pt idx="2">
                  <c:v>7602</c:v>
                </c:pt>
                <c:pt idx="3">
                  <c:v>270</c:v>
                </c:pt>
                <c:pt idx="4">
                  <c:v>634</c:v>
                </c:pt>
                <c:pt idx="5">
                  <c:v>1778</c:v>
                </c:pt>
                <c:pt idx="6">
                  <c:v>241</c:v>
                </c:pt>
                <c:pt idx="7">
                  <c:v>504</c:v>
                </c:pt>
                <c:pt idx="8">
                  <c:v>1209</c:v>
                </c:pt>
                <c:pt idx="9">
                  <c:v>1571</c:v>
                </c:pt>
                <c:pt idx="10">
                  <c:v>3861</c:v>
                </c:pt>
                <c:pt idx="11">
                  <c:v>5217</c:v>
                </c:pt>
                <c:pt idx="12">
                  <c:v>1085</c:v>
                </c:pt>
                <c:pt idx="13">
                  <c:v>557</c:v>
                </c:pt>
                <c:pt idx="14">
                  <c:v>533</c:v>
                </c:pt>
                <c:pt idx="15">
                  <c:v>529</c:v>
                </c:pt>
                <c:pt idx="16">
                  <c:v>2389</c:v>
                </c:pt>
                <c:pt idx="17">
                  <c:v>1190</c:v>
                </c:pt>
                <c:pt idx="18">
                  <c:v>273</c:v>
                </c:pt>
                <c:pt idx="19">
                  <c:v>2376</c:v>
                </c:pt>
                <c:pt idx="20">
                  <c:v>88</c:v>
                </c:pt>
                <c:pt idx="21">
                  <c:v>443</c:v>
                </c:pt>
              </c:numCache>
            </c:numRef>
          </c:val>
          <c:extLst>
            <c:ext xmlns:c16="http://schemas.microsoft.com/office/drawing/2014/chart" uri="{C3380CC4-5D6E-409C-BE32-E72D297353CC}">
              <c16:uniqueId val="{00000001-F87C-49AD-9B3C-E7B055064A8C}"/>
            </c:ext>
          </c:extLst>
        </c:ser>
        <c:dLbls>
          <c:dLblPos val="outEnd"/>
          <c:showLegendKey val="0"/>
          <c:showVal val="1"/>
          <c:showCatName val="0"/>
          <c:showSerName val="0"/>
          <c:showPercent val="0"/>
          <c:showBubbleSize val="0"/>
        </c:dLbls>
        <c:gapWidth val="219"/>
        <c:overlap val="-27"/>
        <c:axId val="1058093440"/>
        <c:axId val="1058094752"/>
      </c:barChart>
      <c:catAx>
        <c:axId val="1058093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zh-CN" altLang="en-US"/>
                  <a:t>四川地市名称</a:t>
                </a:r>
                <a:endParaRPr lang="en-US" altLang="zh-CN"/>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zh-CN"/>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1058094752"/>
        <c:crosses val="autoZero"/>
        <c:auto val="1"/>
        <c:lblAlgn val="ctr"/>
        <c:lblOffset val="100"/>
        <c:noMultiLvlLbl val="0"/>
      </c:catAx>
      <c:valAx>
        <c:axId val="1058094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zh-CN" altLang="en-US"/>
                  <a:t>人数</a:t>
                </a:r>
                <a:endParaRPr lang="en-US" altLang="zh-CN"/>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zh-CN"/>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1058093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342900</xdr:rowOff>
    </xdr:from>
    <xdr:to>
      <xdr:col>6</xdr:col>
      <xdr:colOff>323850</xdr:colOff>
      <xdr:row>2</xdr:row>
      <xdr:rowOff>581025</xdr:rowOff>
    </xdr:to>
    <xdr:pic>
      <xdr:nvPicPr>
        <xdr:cNvPr id="2" name="图片 1">
          <a:extLst>
            <a:ext uri="{FF2B5EF4-FFF2-40B4-BE49-F238E27FC236}">
              <a16:creationId xmlns:a16="http://schemas.microsoft.com/office/drawing/2014/main" id="{B619B30B-2F95-47DD-86F4-582CC84DD7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342900"/>
          <a:ext cx="4371975" cy="1238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246530</xdr:colOff>
      <xdr:row>0</xdr:row>
      <xdr:rowOff>22412</xdr:rowOff>
    </xdr:from>
    <xdr:to>
      <xdr:col>19</xdr:col>
      <xdr:colOff>134471</xdr:colOff>
      <xdr:row>28</xdr:row>
      <xdr:rowOff>44824</xdr:rowOff>
    </xdr:to>
    <xdr:graphicFrame macro="">
      <xdr:nvGraphicFramePr>
        <xdr:cNvPr id="2" name="图表 1">
          <a:extLst>
            <a:ext uri="{FF2B5EF4-FFF2-40B4-BE49-F238E27FC236}">
              <a16:creationId xmlns:a16="http://schemas.microsoft.com/office/drawing/2014/main" id="{B600F9A4-B452-4041-9307-64F6CE7399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DF6159-E4E5-4C9A-B6CE-CC53DE6338C2}" name="表1" displayName="表1" ref="A1:M603" totalsRowShown="0" headerRowDxfId="14" dataDxfId="13">
  <sortState xmlns:xlrd2="http://schemas.microsoft.com/office/spreadsheetml/2017/richdata2" ref="A2:M587">
    <sortCondition descending="1" ref="M1:M587"/>
  </sortState>
  <tableColumns count="13">
    <tableColumn id="1" xr3:uid="{D1E46EC7-3785-412A-BE29-992AF2F30463}" name="落户地点" dataDxfId="12"/>
    <tableColumn id="2" xr3:uid="{9FA7F394-E138-4818-876E-85601095C4EB}" name="省份" dataDxfId="11"/>
    <tableColumn id="3" xr3:uid="{C50C166A-8E73-42AB-92C3-CD5F2085E2C4}" name="市区" dataDxfId="10"/>
    <tableColumn id="4" xr3:uid="{4BCCF742-CC12-4862-A2FD-7D71FF7092F2}" name="招考部门" dataDxfId="9"/>
    <tableColumn id="5" xr3:uid="{8A6F6B65-C6C4-4292-BF9D-FCAE572D1FCC}" name="部门代码" dataDxfId="8"/>
    <tableColumn id="6" xr3:uid="{CA4C5C14-23C5-4B86-811A-3358D7CED32C}" name="用人司局" dataDxfId="7"/>
    <tableColumn id="7" xr3:uid="{A7D29AF1-AD8C-4B11-B00E-7A8850CA0E8F}" name="招考职位" dataDxfId="6"/>
    <tableColumn id="8" xr3:uid="{DA27DB3F-B886-4569-A6E7-AB4A45940134}" name="职位代码" dataDxfId="5"/>
    <tableColumn id="9" xr3:uid="{33D12BCB-6341-49D3-B2DF-450C0D8D04BB}" name="招考人数" dataDxfId="4"/>
    <tableColumn id="10" xr3:uid="{CF8BFDD3-FE44-4C92-86A7-8DA30F15DDDC}" name="待审核" dataDxfId="3"/>
    <tableColumn id="11" xr3:uid="{EF4872CA-1A3E-4530-853A-1642195C4DE5}" name="已审核" dataDxfId="2"/>
    <tableColumn id="12" xr3:uid="{CA886D79-095A-4724-BA3D-EC7AB9D1263F}" name="总" dataDxfId="1">
      <calculatedColumnFormula>K2+J2</calculatedColumnFormula>
    </tableColumn>
    <tableColumn id="13" xr3:uid="{F929D825-3568-4B75-9FE9-B2EB03DD9B47}" name="竞争比" dataDxfId="0"/>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c.huatu.com/zt/qq/" TargetMode="External"/><Relationship Id="rId2" Type="http://schemas.openxmlformats.org/officeDocument/2006/relationships/hyperlink" Target="http://sc.huatu.com/2020/0914/1679863.html" TargetMode="External"/><Relationship Id="rId1" Type="http://schemas.openxmlformats.org/officeDocument/2006/relationships/hyperlink" Target="http://sc.huatu.com/gkzwb/202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C544B-D8DE-4B79-A9A3-020584C0A5A9}">
  <dimension ref="A1:AG587"/>
  <sheetViews>
    <sheetView workbookViewId="0">
      <selection activeCell="I17" sqref="I17"/>
    </sheetView>
  </sheetViews>
  <sheetFormatPr defaultRowHeight="14.25" x14ac:dyDescent="0.2"/>
  <sheetData>
    <row r="1" spans="1:33" ht="15" x14ac:dyDescent="0.25">
      <c r="A1" s="24" t="s">
        <v>529</v>
      </c>
      <c r="B1" s="24" t="s">
        <v>530</v>
      </c>
      <c r="C1" s="24" t="s">
        <v>531</v>
      </c>
      <c r="D1" s="24" t="s">
        <v>532</v>
      </c>
      <c r="E1" s="24" t="s">
        <v>533</v>
      </c>
      <c r="F1" s="24" t="s">
        <v>534</v>
      </c>
      <c r="G1" s="24" t="s">
        <v>535</v>
      </c>
      <c r="H1" s="24" t="s">
        <v>536</v>
      </c>
      <c r="I1" s="24" t="s">
        <v>537</v>
      </c>
      <c r="J1" s="24" t="s">
        <v>538</v>
      </c>
      <c r="K1" s="24" t="s">
        <v>539</v>
      </c>
      <c r="L1" s="25" t="s">
        <v>8</v>
      </c>
      <c r="M1" s="25" t="s">
        <v>540</v>
      </c>
      <c r="N1" s="24" t="s">
        <v>541</v>
      </c>
      <c r="O1" s="24" t="s">
        <v>542</v>
      </c>
      <c r="P1" s="24" t="s">
        <v>543</v>
      </c>
      <c r="Q1" s="24" t="s">
        <v>544</v>
      </c>
      <c r="R1" s="24" t="s">
        <v>545</v>
      </c>
      <c r="S1" s="24" t="s">
        <v>546</v>
      </c>
      <c r="T1" s="24" t="s">
        <v>547</v>
      </c>
      <c r="U1" s="24" t="s">
        <v>548</v>
      </c>
      <c r="V1" s="24" t="s">
        <v>549</v>
      </c>
      <c r="W1" s="25" t="s">
        <v>1</v>
      </c>
      <c r="X1" s="25" t="s">
        <v>550</v>
      </c>
      <c r="Y1" s="24" t="s">
        <v>551</v>
      </c>
      <c r="Z1" s="24" t="s">
        <v>552</v>
      </c>
      <c r="AA1" s="24" t="s">
        <v>553</v>
      </c>
      <c r="AB1" s="24" t="s">
        <v>554</v>
      </c>
      <c r="AC1" s="24" t="s">
        <v>555</v>
      </c>
      <c r="AD1" s="24" t="s">
        <v>556</v>
      </c>
      <c r="AE1" s="25" t="s">
        <v>9</v>
      </c>
      <c r="AF1" s="25" t="s">
        <v>557</v>
      </c>
      <c r="AG1" s="25" t="s">
        <v>558</v>
      </c>
    </row>
    <row r="2" spans="1:33" ht="16.5" x14ac:dyDescent="0.35">
      <c r="A2" s="26" t="s">
        <v>559</v>
      </c>
      <c r="B2" s="26" t="s">
        <v>15</v>
      </c>
      <c r="C2" s="26" t="s">
        <v>16</v>
      </c>
      <c r="D2" s="26" t="s">
        <v>560</v>
      </c>
      <c r="E2" s="26" t="s">
        <v>17</v>
      </c>
      <c r="F2" s="26" t="s">
        <v>561</v>
      </c>
      <c r="G2" s="26" t="s">
        <v>562</v>
      </c>
      <c r="H2" s="26" t="s">
        <v>563</v>
      </c>
      <c r="I2" s="26" t="s">
        <v>564</v>
      </c>
      <c r="J2" s="26" t="s">
        <v>565</v>
      </c>
      <c r="K2" s="26" t="s">
        <v>566</v>
      </c>
      <c r="L2" s="27">
        <v>1</v>
      </c>
      <c r="M2" s="26" t="s">
        <v>567</v>
      </c>
      <c r="N2" s="26" t="s">
        <v>568</v>
      </c>
      <c r="O2" s="26" t="s">
        <v>569</v>
      </c>
      <c r="P2" s="26" t="s">
        <v>570</v>
      </c>
      <c r="Q2" s="26" t="s">
        <v>571</v>
      </c>
      <c r="R2" s="26" t="s">
        <v>572</v>
      </c>
      <c r="S2" s="26" t="s">
        <v>573</v>
      </c>
      <c r="T2" s="26" t="s">
        <v>574</v>
      </c>
      <c r="U2" s="26" t="s">
        <v>12</v>
      </c>
      <c r="V2" s="26" t="s">
        <v>12</v>
      </c>
      <c r="W2" s="26" t="s">
        <v>13</v>
      </c>
      <c r="X2" s="26" t="s">
        <v>14</v>
      </c>
      <c r="Y2" s="26" t="s">
        <v>575</v>
      </c>
      <c r="Z2" s="26" t="s">
        <v>576</v>
      </c>
      <c r="AA2" s="26" t="s">
        <v>577</v>
      </c>
      <c r="AB2" s="26" t="s">
        <v>578</v>
      </c>
      <c r="AC2" s="26" t="s">
        <v>579</v>
      </c>
      <c r="AD2" s="26">
        <v>2021</v>
      </c>
      <c r="AE2" s="26">
        <v>0</v>
      </c>
      <c r="AF2" s="26">
        <v>1</v>
      </c>
      <c r="AG2" s="26">
        <f>AE2+AF2</f>
        <v>1</v>
      </c>
    </row>
    <row r="3" spans="1:33" ht="16.5" x14ac:dyDescent="0.35">
      <c r="A3" s="26" t="s">
        <v>580</v>
      </c>
      <c r="B3" s="26" t="s">
        <v>19</v>
      </c>
      <c r="C3" s="26" t="s">
        <v>20</v>
      </c>
      <c r="D3" s="26" t="s">
        <v>581</v>
      </c>
      <c r="E3" s="26" t="s">
        <v>21</v>
      </c>
      <c r="F3" s="26" t="s">
        <v>561</v>
      </c>
      <c r="G3" s="26" t="s">
        <v>562</v>
      </c>
      <c r="H3" s="26" t="s">
        <v>582</v>
      </c>
      <c r="I3" s="26" t="s">
        <v>583</v>
      </c>
      <c r="J3" s="26" t="s">
        <v>584</v>
      </c>
      <c r="K3" s="26" t="s">
        <v>566</v>
      </c>
      <c r="L3" s="27">
        <v>2</v>
      </c>
      <c r="M3" s="26" t="s">
        <v>585</v>
      </c>
      <c r="N3" s="26" t="s">
        <v>568</v>
      </c>
      <c r="O3" s="26" t="s">
        <v>569</v>
      </c>
      <c r="P3" s="26" t="s">
        <v>586</v>
      </c>
      <c r="Q3" s="26" t="s">
        <v>571</v>
      </c>
      <c r="R3" s="26" t="s">
        <v>572</v>
      </c>
      <c r="S3" s="26" t="s">
        <v>573</v>
      </c>
      <c r="T3" s="26" t="s">
        <v>574</v>
      </c>
      <c r="U3" s="26" t="s">
        <v>18</v>
      </c>
      <c r="V3" s="26" t="s">
        <v>18</v>
      </c>
      <c r="W3" s="26" t="s">
        <v>13</v>
      </c>
      <c r="X3" s="26" t="s">
        <v>14</v>
      </c>
      <c r="Y3" s="26" t="s">
        <v>587</v>
      </c>
      <c r="Z3" s="26" t="s">
        <v>588</v>
      </c>
      <c r="AA3" s="26" t="s">
        <v>589</v>
      </c>
      <c r="AB3" s="26" t="s">
        <v>590</v>
      </c>
      <c r="AC3" s="26"/>
      <c r="AD3" s="26">
        <v>2021</v>
      </c>
      <c r="AE3" s="26">
        <v>18</v>
      </c>
      <c r="AF3" s="26">
        <v>0</v>
      </c>
      <c r="AG3" s="26">
        <f t="shared" ref="AG3:AG66" si="0">AE3+AF3</f>
        <v>18</v>
      </c>
    </row>
    <row r="4" spans="1:33" ht="16.5" x14ac:dyDescent="0.35">
      <c r="A4" s="26" t="s">
        <v>591</v>
      </c>
      <c r="B4" s="26" t="s">
        <v>22</v>
      </c>
      <c r="C4" s="26" t="s">
        <v>22</v>
      </c>
      <c r="D4" s="26" t="s">
        <v>581</v>
      </c>
      <c r="E4" s="26" t="s">
        <v>23</v>
      </c>
      <c r="F4" s="26" t="s">
        <v>592</v>
      </c>
      <c r="G4" s="26" t="s">
        <v>593</v>
      </c>
      <c r="H4" s="26" t="s">
        <v>594</v>
      </c>
      <c r="I4" s="26" t="s">
        <v>595</v>
      </c>
      <c r="J4" s="26" t="s">
        <v>596</v>
      </c>
      <c r="K4" s="26" t="s">
        <v>597</v>
      </c>
      <c r="L4" s="27">
        <v>3</v>
      </c>
      <c r="M4" s="26" t="s">
        <v>598</v>
      </c>
      <c r="N4" s="26" t="s">
        <v>599</v>
      </c>
      <c r="O4" s="26" t="s">
        <v>600</v>
      </c>
      <c r="P4" s="26" t="s">
        <v>570</v>
      </c>
      <c r="Q4" s="26" t="s">
        <v>572</v>
      </c>
      <c r="R4" s="26" t="s">
        <v>572</v>
      </c>
      <c r="S4" s="26" t="s">
        <v>573</v>
      </c>
      <c r="T4" s="26" t="s">
        <v>601</v>
      </c>
      <c r="U4" s="26" t="s">
        <v>41</v>
      </c>
      <c r="V4" s="26" t="s">
        <v>12</v>
      </c>
      <c r="W4" s="26" t="s">
        <v>13</v>
      </c>
      <c r="X4" s="26" t="s">
        <v>14</v>
      </c>
      <c r="Y4" s="26" t="s">
        <v>602</v>
      </c>
      <c r="Z4" s="26" t="s">
        <v>603</v>
      </c>
      <c r="AA4" s="26" t="s">
        <v>604</v>
      </c>
      <c r="AB4" s="26"/>
      <c r="AC4" s="26"/>
      <c r="AD4" s="26">
        <v>2021</v>
      </c>
      <c r="AE4" s="26">
        <v>7</v>
      </c>
      <c r="AF4" s="26">
        <v>0</v>
      </c>
      <c r="AG4" s="26">
        <f t="shared" si="0"/>
        <v>7</v>
      </c>
    </row>
    <row r="5" spans="1:33" ht="16.5" x14ac:dyDescent="0.35">
      <c r="A5" s="26" t="s">
        <v>591</v>
      </c>
      <c r="B5" s="26" t="s">
        <v>22</v>
      </c>
      <c r="C5" s="26" t="s">
        <v>22</v>
      </c>
      <c r="D5" s="26" t="s">
        <v>581</v>
      </c>
      <c r="E5" s="26" t="s">
        <v>23</v>
      </c>
      <c r="F5" s="26" t="s">
        <v>592</v>
      </c>
      <c r="G5" s="26" t="s">
        <v>593</v>
      </c>
      <c r="H5" s="26" t="s">
        <v>605</v>
      </c>
      <c r="I5" s="26" t="s">
        <v>606</v>
      </c>
      <c r="J5" s="26" t="s">
        <v>596</v>
      </c>
      <c r="K5" s="26" t="s">
        <v>597</v>
      </c>
      <c r="L5" s="27">
        <v>2</v>
      </c>
      <c r="M5" s="26" t="s">
        <v>607</v>
      </c>
      <c r="N5" s="26" t="s">
        <v>599</v>
      </c>
      <c r="O5" s="26" t="s">
        <v>600</v>
      </c>
      <c r="P5" s="26" t="s">
        <v>570</v>
      </c>
      <c r="Q5" s="26" t="s">
        <v>572</v>
      </c>
      <c r="R5" s="26" t="s">
        <v>572</v>
      </c>
      <c r="S5" s="26" t="s">
        <v>573</v>
      </c>
      <c r="T5" s="26" t="s">
        <v>601</v>
      </c>
      <c r="U5" s="26" t="s">
        <v>41</v>
      </c>
      <c r="V5" s="26" t="s">
        <v>12</v>
      </c>
      <c r="W5" s="26" t="s">
        <v>13</v>
      </c>
      <c r="X5" s="26" t="s">
        <v>14</v>
      </c>
      <c r="Y5" s="26" t="s">
        <v>602</v>
      </c>
      <c r="Z5" s="26" t="s">
        <v>603</v>
      </c>
      <c r="AA5" s="26" t="s">
        <v>604</v>
      </c>
      <c r="AB5" s="26"/>
      <c r="AC5" s="26"/>
      <c r="AD5" s="26">
        <v>2021</v>
      </c>
      <c r="AE5" s="26">
        <v>4</v>
      </c>
      <c r="AF5" s="26">
        <v>0</v>
      </c>
      <c r="AG5" s="26">
        <f t="shared" si="0"/>
        <v>4</v>
      </c>
    </row>
    <row r="6" spans="1:33" ht="16.5" x14ac:dyDescent="0.35">
      <c r="A6" s="26" t="s">
        <v>591</v>
      </c>
      <c r="B6" s="26" t="s">
        <v>22</v>
      </c>
      <c r="C6" s="26" t="s">
        <v>22</v>
      </c>
      <c r="D6" s="26" t="s">
        <v>581</v>
      </c>
      <c r="E6" s="26" t="s">
        <v>23</v>
      </c>
      <c r="F6" s="26" t="s">
        <v>592</v>
      </c>
      <c r="G6" s="26" t="s">
        <v>593</v>
      </c>
      <c r="H6" s="26" t="s">
        <v>608</v>
      </c>
      <c r="I6" s="26" t="s">
        <v>609</v>
      </c>
      <c r="J6" s="26" t="s">
        <v>596</v>
      </c>
      <c r="K6" s="26" t="s">
        <v>597</v>
      </c>
      <c r="L6" s="27">
        <v>1</v>
      </c>
      <c r="M6" s="26" t="s">
        <v>610</v>
      </c>
      <c r="N6" s="26" t="s">
        <v>599</v>
      </c>
      <c r="O6" s="26" t="s">
        <v>600</v>
      </c>
      <c r="P6" s="26" t="s">
        <v>570</v>
      </c>
      <c r="Q6" s="26" t="s">
        <v>572</v>
      </c>
      <c r="R6" s="26" t="s">
        <v>572</v>
      </c>
      <c r="S6" s="26" t="s">
        <v>573</v>
      </c>
      <c r="T6" s="26" t="s">
        <v>601</v>
      </c>
      <c r="U6" s="26" t="s">
        <v>41</v>
      </c>
      <c r="V6" s="26" t="s">
        <v>12</v>
      </c>
      <c r="W6" s="26" t="s">
        <v>13</v>
      </c>
      <c r="X6" s="26" t="s">
        <v>14</v>
      </c>
      <c r="Y6" s="26" t="s">
        <v>602</v>
      </c>
      <c r="Z6" s="26" t="s">
        <v>603</v>
      </c>
      <c r="AA6" s="26" t="s">
        <v>604</v>
      </c>
      <c r="AB6" s="26"/>
      <c r="AC6" s="26"/>
      <c r="AD6" s="26">
        <v>2021</v>
      </c>
      <c r="AE6" s="26">
        <v>1</v>
      </c>
      <c r="AF6" s="26">
        <v>0</v>
      </c>
      <c r="AG6" s="26">
        <f t="shared" si="0"/>
        <v>1</v>
      </c>
    </row>
    <row r="7" spans="1:33" ht="16.5" x14ac:dyDescent="0.35">
      <c r="A7" s="26" t="s">
        <v>591</v>
      </c>
      <c r="B7" s="26" t="s">
        <v>22</v>
      </c>
      <c r="C7" s="26" t="s">
        <v>22</v>
      </c>
      <c r="D7" s="26" t="s">
        <v>581</v>
      </c>
      <c r="E7" s="26" t="s">
        <v>24</v>
      </c>
      <c r="F7" s="26" t="s">
        <v>592</v>
      </c>
      <c r="G7" s="26" t="s">
        <v>593</v>
      </c>
      <c r="H7" s="26" t="s">
        <v>611</v>
      </c>
      <c r="I7" s="26" t="s">
        <v>612</v>
      </c>
      <c r="J7" s="26" t="s">
        <v>596</v>
      </c>
      <c r="K7" s="26" t="s">
        <v>597</v>
      </c>
      <c r="L7" s="27">
        <v>1</v>
      </c>
      <c r="M7" s="26" t="s">
        <v>613</v>
      </c>
      <c r="N7" s="26" t="s">
        <v>599</v>
      </c>
      <c r="O7" s="26" t="s">
        <v>600</v>
      </c>
      <c r="P7" s="26" t="s">
        <v>570</v>
      </c>
      <c r="Q7" s="26" t="s">
        <v>572</v>
      </c>
      <c r="R7" s="26" t="s">
        <v>572</v>
      </c>
      <c r="S7" s="26" t="s">
        <v>573</v>
      </c>
      <c r="T7" s="26" t="s">
        <v>601</v>
      </c>
      <c r="U7" s="26" t="s">
        <v>41</v>
      </c>
      <c r="V7" s="26" t="s">
        <v>12</v>
      </c>
      <c r="W7" s="26" t="s">
        <v>13</v>
      </c>
      <c r="X7" s="26" t="s">
        <v>14</v>
      </c>
      <c r="Y7" s="26" t="s">
        <v>614</v>
      </c>
      <c r="Z7" s="26" t="s">
        <v>603</v>
      </c>
      <c r="AA7" s="26" t="s">
        <v>604</v>
      </c>
      <c r="AB7" s="26"/>
      <c r="AC7" s="26"/>
      <c r="AD7" s="26">
        <v>2021</v>
      </c>
      <c r="AE7" s="26">
        <v>0</v>
      </c>
      <c r="AF7" s="26">
        <v>0</v>
      </c>
      <c r="AG7" s="26">
        <f t="shared" si="0"/>
        <v>0</v>
      </c>
    </row>
    <row r="8" spans="1:33" ht="16.5" x14ac:dyDescent="0.35">
      <c r="A8" s="26" t="s">
        <v>591</v>
      </c>
      <c r="B8" s="26" t="s">
        <v>22</v>
      </c>
      <c r="C8" s="26" t="s">
        <v>22</v>
      </c>
      <c r="D8" s="26" t="s">
        <v>581</v>
      </c>
      <c r="E8" s="26" t="s">
        <v>25</v>
      </c>
      <c r="F8" s="26" t="s">
        <v>592</v>
      </c>
      <c r="G8" s="26" t="s">
        <v>593</v>
      </c>
      <c r="H8" s="26" t="s">
        <v>615</v>
      </c>
      <c r="I8" s="26" t="s">
        <v>616</v>
      </c>
      <c r="J8" s="26" t="s">
        <v>596</v>
      </c>
      <c r="K8" s="26" t="s">
        <v>597</v>
      </c>
      <c r="L8" s="27">
        <v>1</v>
      </c>
      <c r="M8" s="26" t="s">
        <v>617</v>
      </c>
      <c r="N8" s="26" t="s">
        <v>599</v>
      </c>
      <c r="O8" s="26" t="s">
        <v>600</v>
      </c>
      <c r="P8" s="26" t="s">
        <v>570</v>
      </c>
      <c r="Q8" s="26" t="s">
        <v>572</v>
      </c>
      <c r="R8" s="26" t="s">
        <v>572</v>
      </c>
      <c r="S8" s="26" t="s">
        <v>573</v>
      </c>
      <c r="T8" s="26" t="s">
        <v>601</v>
      </c>
      <c r="U8" s="26" t="s">
        <v>41</v>
      </c>
      <c r="V8" s="26" t="s">
        <v>12</v>
      </c>
      <c r="W8" s="26" t="s">
        <v>13</v>
      </c>
      <c r="X8" s="26" t="s">
        <v>14</v>
      </c>
      <c r="Y8" s="26" t="s">
        <v>614</v>
      </c>
      <c r="Z8" s="26" t="s">
        <v>603</v>
      </c>
      <c r="AA8" s="26" t="s">
        <v>604</v>
      </c>
      <c r="AB8" s="26"/>
      <c r="AC8" s="26"/>
      <c r="AD8" s="26">
        <v>2021</v>
      </c>
      <c r="AE8" s="26">
        <v>14</v>
      </c>
      <c r="AF8" s="26">
        <v>0</v>
      </c>
      <c r="AG8" s="26">
        <f t="shared" si="0"/>
        <v>14</v>
      </c>
    </row>
    <row r="9" spans="1:33" ht="16.5" x14ac:dyDescent="0.35">
      <c r="A9" s="26" t="s">
        <v>591</v>
      </c>
      <c r="B9" s="26" t="s">
        <v>22</v>
      </c>
      <c r="C9" s="26" t="s">
        <v>22</v>
      </c>
      <c r="D9" s="26" t="s">
        <v>581</v>
      </c>
      <c r="E9" s="26" t="s">
        <v>25</v>
      </c>
      <c r="F9" s="26" t="s">
        <v>592</v>
      </c>
      <c r="G9" s="26" t="s">
        <v>593</v>
      </c>
      <c r="H9" s="26" t="s">
        <v>618</v>
      </c>
      <c r="I9" s="26" t="s">
        <v>619</v>
      </c>
      <c r="J9" s="26" t="s">
        <v>596</v>
      </c>
      <c r="K9" s="26" t="s">
        <v>597</v>
      </c>
      <c r="L9" s="27">
        <v>2</v>
      </c>
      <c r="M9" s="26" t="s">
        <v>620</v>
      </c>
      <c r="N9" s="26" t="s">
        <v>599</v>
      </c>
      <c r="O9" s="26" t="s">
        <v>600</v>
      </c>
      <c r="P9" s="26" t="s">
        <v>570</v>
      </c>
      <c r="Q9" s="26" t="s">
        <v>572</v>
      </c>
      <c r="R9" s="26" t="s">
        <v>572</v>
      </c>
      <c r="S9" s="26" t="s">
        <v>573</v>
      </c>
      <c r="T9" s="26" t="s">
        <v>601</v>
      </c>
      <c r="U9" s="26" t="s">
        <v>41</v>
      </c>
      <c r="V9" s="26" t="s">
        <v>12</v>
      </c>
      <c r="W9" s="26" t="s">
        <v>13</v>
      </c>
      <c r="X9" s="26" t="s">
        <v>14</v>
      </c>
      <c r="Y9" s="26" t="s">
        <v>621</v>
      </c>
      <c r="Z9" s="26" t="s">
        <v>603</v>
      </c>
      <c r="AA9" s="26" t="s">
        <v>604</v>
      </c>
      <c r="AB9" s="26"/>
      <c r="AC9" s="26"/>
      <c r="AD9" s="26">
        <v>2021</v>
      </c>
      <c r="AE9" s="26">
        <v>19</v>
      </c>
      <c r="AF9" s="26">
        <v>0</v>
      </c>
      <c r="AG9" s="26">
        <f t="shared" si="0"/>
        <v>19</v>
      </c>
    </row>
    <row r="10" spans="1:33" ht="16.5" x14ac:dyDescent="0.35">
      <c r="A10" s="26" t="s">
        <v>591</v>
      </c>
      <c r="B10" s="26" t="s">
        <v>22</v>
      </c>
      <c r="C10" s="26" t="s">
        <v>22</v>
      </c>
      <c r="D10" s="26" t="s">
        <v>581</v>
      </c>
      <c r="E10" s="26" t="s">
        <v>25</v>
      </c>
      <c r="F10" s="26" t="s">
        <v>592</v>
      </c>
      <c r="G10" s="26" t="s">
        <v>593</v>
      </c>
      <c r="H10" s="26" t="s">
        <v>622</v>
      </c>
      <c r="I10" s="26" t="s">
        <v>623</v>
      </c>
      <c r="J10" s="26" t="s">
        <v>596</v>
      </c>
      <c r="K10" s="26" t="s">
        <v>597</v>
      </c>
      <c r="L10" s="27">
        <v>4</v>
      </c>
      <c r="M10" s="26" t="s">
        <v>624</v>
      </c>
      <c r="N10" s="26" t="s">
        <v>599</v>
      </c>
      <c r="O10" s="26" t="s">
        <v>600</v>
      </c>
      <c r="P10" s="26" t="s">
        <v>570</v>
      </c>
      <c r="Q10" s="26" t="s">
        <v>572</v>
      </c>
      <c r="R10" s="26" t="s">
        <v>572</v>
      </c>
      <c r="S10" s="26" t="s">
        <v>573</v>
      </c>
      <c r="T10" s="26" t="s">
        <v>601</v>
      </c>
      <c r="U10" s="26" t="s">
        <v>41</v>
      </c>
      <c r="V10" s="26" t="s">
        <v>12</v>
      </c>
      <c r="W10" s="26" t="s">
        <v>13</v>
      </c>
      <c r="X10" s="26" t="s">
        <v>14</v>
      </c>
      <c r="Y10" s="26" t="s">
        <v>602</v>
      </c>
      <c r="Z10" s="26" t="s">
        <v>603</v>
      </c>
      <c r="AA10" s="26" t="s">
        <v>604</v>
      </c>
      <c r="AB10" s="26"/>
      <c r="AC10" s="26"/>
      <c r="AD10" s="26">
        <v>2021</v>
      </c>
      <c r="AE10" s="26">
        <v>6</v>
      </c>
      <c r="AF10" s="26">
        <v>0</v>
      </c>
      <c r="AG10" s="26">
        <f t="shared" si="0"/>
        <v>6</v>
      </c>
    </row>
    <row r="11" spans="1:33" ht="16.5" x14ac:dyDescent="0.35">
      <c r="A11" s="26" t="s">
        <v>591</v>
      </c>
      <c r="B11" s="26" t="s">
        <v>22</v>
      </c>
      <c r="C11" s="26" t="s">
        <v>22</v>
      </c>
      <c r="D11" s="26" t="s">
        <v>581</v>
      </c>
      <c r="E11" s="26" t="s">
        <v>26</v>
      </c>
      <c r="F11" s="26" t="s">
        <v>592</v>
      </c>
      <c r="G11" s="26" t="s">
        <v>593</v>
      </c>
      <c r="H11" s="26" t="s">
        <v>625</v>
      </c>
      <c r="I11" s="26" t="s">
        <v>626</v>
      </c>
      <c r="J11" s="26" t="s">
        <v>596</v>
      </c>
      <c r="K11" s="26" t="s">
        <v>597</v>
      </c>
      <c r="L11" s="27">
        <v>1</v>
      </c>
      <c r="M11" s="26" t="s">
        <v>627</v>
      </c>
      <c r="N11" s="26" t="s">
        <v>628</v>
      </c>
      <c r="O11" s="26" t="s">
        <v>629</v>
      </c>
      <c r="P11" s="26" t="s">
        <v>570</v>
      </c>
      <c r="Q11" s="26" t="s">
        <v>572</v>
      </c>
      <c r="R11" s="26" t="s">
        <v>572</v>
      </c>
      <c r="S11" s="26" t="s">
        <v>573</v>
      </c>
      <c r="T11" s="26" t="s">
        <v>601</v>
      </c>
      <c r="U11" s="26" t="s">
        <v>12</v>
      </c>
      <c r="V11" s="26" t="s">
        <v>12</v>
      </c>
      <c r="W11" s="26" t="s">
        <v>13</v>
      </c>
      <c r="X11" s="26" t="s">
        <v>14</v>
      </c>
      <c r="Y11" s="26" t="s">
        <v>630</v>
      </c>
      <c r="Z11" s="26" t="s">
        <v>603</v>
      </c>
      <c r="AA11" s="26" t="s">
        <v>604</v>
      </c>
      <c r="AB11" s="26"/>
      <c r="AC11" s="26"/>
      <c r="AD11" s="26">
        <v>2021</v>
      </c>
      <c r="AE11" s="26">
        <v>135</v>
      </c>
      <c r="AF11" s="26">
        <v>0</v>
      </c>
      <c r="AG11" s="26">
        <f t="shared" si="0"/>
        <v>135</v>
      </c>
    </row>
    <row r="12" spans="1:33" ht="16.5" x14ac:dyDescent="0.35">
      <c r="A12" s="26" t="s">
        <v>591</v>
      </c>
      <c r="B12" s="26" t="s">
        <v>22</v>
      </c>
      <c r="C12" s="26" t="s">
        <v>22</v>
      </c>
      <c r="D12" s="26" t="s">
        <v>581</v>
      </c>
      <c r="E12" s="26" t="s">
        <v>25</v>
      </c>
      <c r="F12" s="26" t="s">
        <v>592</v>
      </c>
      <c r="G12" s="26" t="s">
        <v>593</v>
      </c>
      <c r="H12" s="26" t="s">
        <v>631</v>
      </c>
      <c r="I12" s="26" t="s">
        <v>632</v>
      </c>
      <c r="J12" s="26" t="s">
        <v>596</v>
      </c>
      <c r="K12" s="26" t="s">
        <v>597</v>
      </c>
      <c r="L12" s="27">
        <v>3</v>
      </c>
      <c r="M12" s="26" t="s">
        <v>633</v>
      </c>
      <c r="N12" s="26" t="s">
        <v>599</v>
      </c>
      <c r="O12" s="26" t="s">
        <v>600</v>
      </c>
      <c r="P12" s="26" t="s">
        <v>570</v>
      </c>
      <c r="Q12" s="26" t="s">
        <v>572</v>
      </c>
      <c r="R12" s="26" t="s">
        <v>572</v>
      </c>
      <c r="S12" s="26" t="s">
        <v>573</v>
      </c>
      <c r="T12" s="26" t="s">
        <v>601</v>
      </c>
      <c r="U12" s="26" t="s">
        <v>41</v>
      </c>
      <c r="V12" s="26" t="s">
        <v>12</v>
      </c>
      <c r="W12" s="26" t="s">
        <v>13</v>
      </c>
      <c r="X12" s="26" t="s">
        <v>14</v>
      </c>
      <c r="Y12" s="26" t="s">
        <v>602</v>
      </c>
      <c r="Z12" s="26" t="s">
        <v>603</v>
      </c>
      <c r="AA12" s="26" t="s">
        <v>604</v>
      </c>
      <c r="AB12" s="26"/>
      <c r="AC12" s="26"/>
      <c r="AD12" s="26">
        <v>2021</v>
      </c>
      <c r="AE12" s="26">
        <v>10</v>
      </c>
      <c r="AF12" s="26">
        <v>0</v>
      </c>
      <c r="AG12" s="26">
        <f t="shared" si="0"/>
        <v>10</v>
      </c>
    </row>
    <row r="13" spans="1:33" ht="16.5" x14ac:dyDescent="0.35">
      <c r="A13" s="26" t="s">
        <v>591</v>
      </c>
      <c r="B13" s="26" t="s">
        <v>22</v>
      </c>
      <c r="C13" s="26" t="s">
        <v>22</v>
      </c>
      <c r="D13" s="26" t="s">
        <v>581</v>
      </c>
      <c r="E13" s="26" t="s">
        <v>23</v>
      </c>
      <c r="F13" s="26" t="s">
        <v>592</v>
      </c>
      <c r="G13" s="26" t="s">
        <v>593</v>
      </c>
      <c r="H13" s="26" t="s">
        <v>594</v>
      </c>
      <c r="I13" s="26" t="s">
        <v>634</v>
      </c>
      <c r="J13" s="26" t="s">
        <v>596</v>
      </c>
      <c r="K13" s="26" t="s">
        <v>597</v>
      </c>
      <c r="L13" s="27">
        <v>5</v>
      </c>
      <c r="M13" s="26" t="s">
        <v>635</v>
      </c>
      <c r="N13" s="26" t="s">
        <v>599</v>
      </c>
      <c r="O13" s="26" t="s">
        <v>600</v>
      </c>
      <c r="P13" s="26" t="s">
        <v>570</v>
      </c>
      <c r="Q13" s="26" t="s">
        <v>572</v>
      </c>
      <c r="R13" s="26" t="s">
        <v>572</v>
      </c>
      <c r="S13" s="26" t="s">
        <v>573</v>
      </c>
      <c r="T13" s="26" t="s">
        <v>601</v>
      </c>
      <c r="U13" s="26" t="s">
        <v>41</v>
      </c>
      <c r="V13" s="26" t="s">
        <v>12</v>
      </c>
      <c r="W13" s="26" t="s">
        <v>13</v>
      </c>
      <c r="X13" s="26" t="s">
        <v>14</v>
      </c>
      <c r="Y13" s="26" t="s">
        <v>602</v>
      </c>
      <c r="Z13" s="26" t="s">
        <v>603</v>
      </c>
      <c r="AA13" s="26" t="s">
        <v>604</v>
      </c>
      <c r="AB13" s="26"/>
      <c r="AC13" s="26"/>
      <c r="AD13" s="26">
        <v>2021</v>
      </c>
      <c r="AE13" s="26">
        <v>12</v>
      </c>
      <c r="AF13" s="26">
        <v>0</v>
      </c>
      <c r="AG13" s="26">
        <f t="shared" si="0"/>
        <v>12</v>
      </c>
    </row>
    <row r="14" spans="1:33" ht="16.5" x14ac:dyDescent="0.35">
      <c r="A14" s="26" t="s">
        <v>591</v>
      </c>
      <c r="B14" s="26" t="s">
        <v>22</v>
      </c>
      <c r="C14" s="26" t="s">
        <v>22</v>
      </c>
      <c r="D14" s="26" t="s">
        <v>581</v>
      </c>
      <c r="E14" s="26" t="s">
        <v>23</v>
      </c>
      <c r="F14" s="26" t="s">
        <v>592</v>
      </c>
      <c r="G14" s="26" t="s">
        <v>593</v>
      </c>
      <c r="H14" s="26" t="s">
        <v>594</v>
      </c>
      <c r="I14" s="26" t="s">
        <v>636</v>
      </c>
      <c r="J14" s="26" t="s">
        <v>596</v>
      </c>
      <c r="K14" s="26" t="s">
        <v>597</v>
      </c>
      <c r="L14" s="27">
        <v>3</v>
      </c>
      <c r="M14" s="26" t="s">
        <v>637</v>
      </c>
      <c r="N14" s="26" t="s">
        <v>599</v>
      </c>
      <c r="O14" s="26" t="s">
        <v>600</v>
      </c>
      <c r="P14" s="26" t="s">
        <v>570</v>
      </c>
      <c r="Q14" s="26" t="s">
        <v>571</v>
      </c>
      <c r="R14" s="26" t="s">
        <v>638</v>
      </c>
      <c r="S14" s="26" t="s">
        <v>573</v>
      </c>
      <c r="T14" s="26" t="s">
        <v>601</v>
      </c>
      <c r="U14" s="26" t="s">
        <v>41</v>
      </c>
      <c r="V14" s="26" t="s">
        <v>12</v>
      </c>
      <c r="W14" s="26" t="s">
        <v>13</v>
      </c>
      <c r="X14" s="26" t="s">
        <v>14</v>
      </c>
      <c r="Y14" s="26" t="s">
        <v>639</v>
      </c>
      <c r="Z14" s="26" t="s">
        <v>603</v>
      </c>
      <c r="AA14" s="26" t="s">
        <v>604</v>
      </c>
      <c r="AB14" s="26"/>
      <c r="AC14" s="26"/>
      <c r="AD14" s="26">
        <v>2021</v>
      </c>
      <c r="AE14" s="26">
        <v>5</v>
      </c>
      <c r="AF14" s="26">
        <v>0</v>
      </c>
      <c r="AG14" s="26">
        <f t="shared" si="0"/>
        <v>5</v>
      </c>
    </row>
    <row r="15" spans="1:33" ht="16.5" x14ac:dyDescent="0.35">
      <c r="A15" s="26" t="s">
        <v>591</v>
      </c>
      <c r="B15" s="26" t="s">
        <v>22</v>
      </c>
      <c r="C15" s="26" t="s">
        <v>22</v>
      </c>
      <c r="D15" s="26" t="s">
        <v>581</v>
      </c>
      <c r="E15" s="26" t="s">
        <v>29</v>
      </c>
      <c r="F15" s="26" t="s">
        <v>592</v>
      </c>
      <c r="G15" s="26" t="s">
        <v>593</v>
      </c>
      <c r="H15" s="26" t="s">
        <v>640</v>
      </c>
      <c r="I15" s="26" t="s">
        <v>641</v>
      </c>
      <c r="J15" s="26" t="s">
        <v>596</v>
      </c>
      <c r="K15" s="26" t="s">
        <v>597</v>
      </c>
      <c r="L15" s="27">
        <v>1</v>
      </c>
      <c r="M15" s="26" t="s">
        <v>642</v>
      </c>
      <c r="N15" s="26" t="s">
        <v>599</v>
      </c>
      <c r="O15" s="26" t="s">
        <v>600</v>
      </c>
      <c r="P15" s="26" t="s">
        <v>570</v>
      </c>
      <c r="Q15" s="26" t="s">
        <v>572</v>
      </c>
      <c r="R15" s="26" t="s">
        <v>572</v>
      </c>
      <c r="S15" s="26" t="s">
        <v>573</v>
      </c>
      <c r="T15" s="26" t="s">
        <v>601</v>
      </c>
      <c r="U15" s="26" t="s">
        <v>41</v>
      </c>
      <c r="V15" s="26" t="s">
        <v>27</v>
      </c>
      <c r="W15" s="26" t="s">
        <v>13</v>
      </c>
      <c r="X15" s="26" t="s">
        <v>28</v>
      </c>
      <c r="Y15" s="26" t="s">
        <v>602</v>
      </c>
      <c r="Z15" s="26" t="s">
        <v>603</v>
      </c>
      <c r="AA15" s="26" t="s">
        <v>604</v>
      </c>
      <c r="AB15" s="26"/>
      <c r="AC15" s="26"/>
      <c r="AD15" s="26">
        <v>2021</v>
      </c>
      <c r="AE15" s="26">
        <v>2</v>
      </c>
      <c r="AF15" s="26">
        <v>0</v>
      </c>
      <c r="AG15" s="26">
        <f t="shared" si="0"/>
        <v>2</v>
      </c>
    </row>
    <row r="16" spans="1:33" ht="16.5" x14ac:dyDescent="0.35">
      <c r="A16" s="26" t="s">
        <v>591</v>
      </c>
      <c r="B16" s="26" t="s">
        <v>22</v>
      </c>
      <c r="C16" s="26" t="s">
        <v>22</v>
      </c>
      <c r="D16" s="26" t="s">
        <v>581</v>
      </c>
      <c r="E16" s="26" t="s">
        <v>29</v>
      </c>
      <c r="F16" s="26" t="s">
        <v>592</v>
      </c>
      <c r="G16" s="26" t="s">
        <v>593</v>
      </c>
      <c r="H16" s="26" t="s">
        <v>643</v>
      </c>
      <c r="I16" s="26" t="s">
        <v>644</v>
      </c>
      <c r="J16" s="26" t="s">
        <v>596</v>
      </c>
      <c r="K16" s="26" t="s">
        <v>597</v>
      </c>
      <c r="L16" s="27">
        <v>1</v>
      </c>
      <c r="M16" s="26" t="s">
        <v>645</v>
      </c>
      <c r="N16" s="26" t="s">
        <v>599</v>
      </c>
      <c r="O16" s="26" t="s">
        <v>600</v>
      </c>
      <c r="P16" s="26" t="s">
        <v>570</v>
      </c>
      <c r="Q16" s="26" t="s">
        <v>572</v>
      </c>
      <c r="R16" s="26" t="s">
        <v>572</v>
      </c>
      <c r="S16" s="26" t="s">
        <v>573</v>
      </c>
      <c r="T16" s="26" t="s">
        <v>601</v>
      </c>
      <c r="U16" s="26" t="s">
        <v>41</v>
      </c>
      <c r="V16" s="26" t="s">
        <v>27</v>
      </c>
      <c r="W16" s="26" t="s">
        <v>13</v>
      </c>
      <c r="X16" s="26" t="s">
        <v>28</v>
      </c>
      <c r="Y16" s="26" t="s">
        <v>602</v>
      </c>
      <c r="Z16" s="26" t="s">
        <v>603</v>
      </c>
      <c r="AA16" s="26" t="s">
        <v>604</v>
      </c>
      <c r="AB16" s="26"/>
      <c r="AC16" s="26"/>
      <c r="AD16" s="26">
        <v>2021</v>
      </c>
      <c r="AE16" s="26">
        <v>5</v>
      </c>
      <c r="AF16" s="26">
        <v>0</v>
      </c>
      <c r="AG16" s="26">
        <f t="shared" si="0"/>
        <v>5</v>
      </c>
    </row>
    <row r="17" spans="1:33" ht="16.5" x14ac:dyDescent="0.35">
      <c r="A17" s="26" t="s">
        <v>591</v>
      </c>
      <c r="B17" s="26" t="s">
        <v>22</v>
      </c>
      <c r="C17" s="26" t="s">
        <v>22</v>
      </c>
      <c r="D17" s="26" t="s">
        <v>581</v>
      </c>
      <c r="E17" s="26" t="s">
        <v>29</v>
      </c>
      <c r="F17" s="26" t="s">
        <v>592</v>
      </c>
      <c r="G17" s="26" t="s">
        <v>593</v>
      </c>
      <c r="H17" s="26" t="s">
        <v>646</v>
      </c>
      <c r="I17" s="26" t="s">
        <v>647</v>
      </c>
      <c r="J17" s="26" t="s">
        <v>596</v>
      </c>
      <c r="K17" s="26" t="s">
        <v>597</v>
      </c>
      <c r="L17" s="27">
        <v>1</v>
      </c>
      <c r="M17" s="26" t="s">
        <v>648</v>
      </c>
      <c r="N17" s="26" t="s">
        <v>599</v>
      </c>
      <c r="O17" s="26" t="s">
        <v>600</v>
      </c>
      <c r="P17" s="26" t="s">
        <v>570</v>
      </c>
      <c r="Q17" s="26" t="s">
        <v>572</v>
      </c>
      <c r="R17" s="26" t="s">
        <v>572</v>
      </c>
      <c r="S17" s="26" t="s">
        <v>573</v>
      </c>
      <c r="T17" s="26" t="s">
        <v>601</v>
      </c>
      <c r="U17" s="26" t="s">
        <v>41</v>
      </c>
      <c r="V17" s="26" t="s">
        <v>27</v>
      </c>
      <c r="W17" s="26" t="s">
        <v>13</v>
      </c>
      <c r="X17" s="26" t="s">
        <v>28</v>
      </c>
      <c r="Y17" s="26" t="s">
        <v>649</v>
      </c>
      <c r="Z17" s="26" t="s">
        <v>603</v>
      </c>
      <c r="AA17" s="26" t="s">
        <v>604</v>
      </c>
      <c r="AB17" s="26"/>
      <c r="AC17" s="26"/>
      <c r="AD17" s="26">
        <v>2021</v>
      </c>
      <c r="AE17" s="26">
        <v>1</v>
      </c>
      <c r="AF17" s="26">
        <v>0</v>
      </c>
      <c r="AG17" s="26">
        <f t="shared" si="0"/>
        <v>1</v>
      </c>
    </row>
    <row r="18" spans="1:33" ht="16.5" x14ac:dyDescent="0.35">
      <c r="A18" s="26" t="s">
        <v>591</v>
      </c>
      <c r="B18" s="26" t="s">
        <v>22</v>
      </c>
      <c r="C18" s="26" t="s">
        <v>22</v>
      </c>
      <c r="D18" s="26" t="s">
        <v>581</v>
      </c>
      <c r="E18" s="26" t="s">
        <v>29</v>
      </c>
      <c r="F18" s="26" t="s">
        <v>592</v>
      </c>
      <c r="G18" s="26" t="s">
        <v>593</v>
      </c>
      <c r="H18" s="26" t="s">
        <v>650</v>
      </c>
      <c r="I18" s="26" t="s">
        <v>651</v>
      </c>
      <c r="J18" s="26" t="s">
        <v>596</v>
      </c>
      <c r="K18" s="26" t="s">
        <v>597</v>
      </c>
      <c r="L18" s="27">
        <v>1</v>
      </c>
      <c r="M18" s="26" t="s">
        <v>598</v>
      </c>
      <c r="N18" s="26" t="s">
        <v>599</v>
      </c>
      <c r="O18" s="26" t="s">
        <v>600</v>
      </c>
      <c r="P18" s="26" t="s">
        <v>570</v>
      </c>
      <c r="Q18" s="26" t="s">
        <v>572</v>
      </c>
      <c r="R18" s="26" t="s">
        <v>572</v>
      </c>
      <c r="S18" s="26" t="s">
        <v>573</v>
      </c>
      <c r="T18" s="26" t="s">
        <v>601</v>
      </c>
      <c r="U18" s="26" t="s">
        <v>41</v>
      </c>
      <c r="V18" s="26" t="s">
        <v>27</v>
      </c>
      <c r="W18" s="26" t="s">
        <v>13</v>
      </c>
      <c r="X18" s="26" t="s">
        <v>28</v>
      </c>
      <c r="Y18" s="26" t="s">
        <v>602</v>
      </c>
      <c r="Z18" s="26" t="s">
        <v>603</v>
      </c>
      <c r="AA18" s="26" t="s">
        <v>604</v>
      </c>
      <c r="AB18" s="26"/>
      <c r="AC18" s="26"/>
      <c r="AD18" s="26">
        <v>2021</v>
      </c>
      <c r="AE18" s="26">
        <v>2</v>
      </c>
      <c r="AF18" s="26">
        <v>0</v>
      </c>
      <c r="AG18" s="26">
        <f t="shared" si="0"/>
        <v>2</v>
      </c>
    </row>
    <row r="19" spans="1:33" ht="16.5" x14ac:dyDescent="0.35">
      <c r="A19" s="26" t="s">
        <v>591</v>
      </c>
      <c r="B19" s="26" t="s">
        <v>22</v>
      </c>
      <c r="C19" s="26" t="s">
        <v>22</v>
      </c>
      <c r="D19" s="26" t="s">
        <v>581</v>
      </c>
      <c r="E19" s="26" t="s">
        <v>29</v>
      </c>
      <c r="F19" s="26" t="s">
        <v>592</v>
      </c>
      <c r="G19" s="26" t="s">
        <v>593</v>
      </c>
      <c r="H19" s="26" t="s">
        <v>652</v>
      </c>
      <c r="I19" s="26" t="s">
        <v>653</v>
      </c>
      <c r="J19" s="26" t="s">
        <v>596</v>
      </c>
      <c r="K19" s="26" t="s">
        <v>597</v>
      </c>
      <c r="L19" s="27">
        <v>1</v>
      </c>
      <c r="M19" s="26" t="s">
        <v>654</v>
      </c>
      <c r="N19" s="26" t="s">
        <v>655</v>
      </c>
      <c r="O19" s="26" t="s">
        <v>569</v>
      </c>
      <c r="P19" s="26" t="s">
        <v>570</v>
      </c>
      <c r="Q19" s="26" t="s">
        <v>572</v>
      </c>
      <c r="R19" s="26" t="s">
        <v>572</v>
      </c>
      <c r="S19" s="26" t="s">
        <v>573</v>
      </c>
      <c r="T19" s="26" t="s">
        <v>601</v>
      </c>
      <c r="U19" s="26" t="s">
        <v>41</v>
      </c>
      <c r="V19" s="26" t="s">
        <v>27</v>
      </c>
      <c r="W19" s="26" t="s">
        <v>13</v>
      </c>
      <c r="X19" s="26" t="s">
        <v>28</v>
      </c>
      <c r="Y19" s="26" t="s">
        <v>614</v>
      </c>
      <c r="Z19" s="26" t="s">
        <v>603</v>
      </c>
      <c r="AA19" s="26" t="s">
        <v>604</v>
      </c>
      <c r="AB19" s="26"/>
      <c r="AC19" s="26"/>
      <c r="AD19" s="26">
        <v>2021</v>
      </c>
      <c r="AE19" s="26">
        <v>17</v>
      </c>
      <c r="AF19" s="26">
        <v>0</v>
      </c>
      <c r="AG19" s="26">
        <f t="shared" si="0"/>
        <v>17</v>
      </c>
    </row>
    <row r="20" spans="1:33" ht="16.5" x14ac:dyDescent="0.35">
      <c r="A20" s="26" t="s">
        <v>591</v>
      </c>
      <c r="B20" s="26" t="s">
        <v>22</v>
      </c>
      <c r="C20" s="26" t="s">
        <v>22</v>
      </c>
      <c r="D20" s="26" t="s">
        <v>581</v>
      </c>
      <c r="E20" s="26" t="s">
        <v>30</v>
      </c>
      <c r="F20" s="26" t="s">
        <v>592</v>
      </c>
      <c r="G20" s="26" t="s">
        <v>593</v>
      </c>
      <c r="H20" s="26" t="s">
        <v>656</v>
      </c>
      <c r="I20" s="26" t="s">
        <v>657</v>
      </c>
      <c r="J20" s="26" t="s">
        <v>596</v>
      </c>
      <c r="K20" s="26" t="s">
        <v>597</v>
      </c>
      <c r="L20" s="27">
        <v>1</v>
      </c>
      <c r="M20" s="26" t="s">
        <v>658</v>
      </c>
      <c r="N20" s="26" t="s">
        <v>599</v>
      </c>
      <c r="O20" s="26" t="s">
        <v>600</v>
      </c>
      <c r="P20" s="26" t="s">
        <v>570</v>
      </c>
      <c r="Q20" s="26" t="s">
        <v>572</v>
      </c>
      <c r="R20" s="26" t="s">
        <v>572</v>
      </c>
      <c r="S20" s="26" t="s">
        <v>573</v>
      </c>
      <c r="T20" s="26" t="s">
        <v>601</v>
      </c>
      <c r="U20" s="26" t="s">
        <v>41</v>
      </c>
      <c r="V20" s="26" t="s">
        <v>27</v>
      </c>
      <c r="W20" s="26" t="s">
        <v>13</v>
      </c>
      <c r="X20" s="26" t="s">
        <v>28</v>
      </c>
      <c r="Y20" s="26" t="s">
        <v>659</v>
      </c>
      <c r="Z20" s="26" t="s">
        <v>603</v>
      </c>
      <c r="AA20" s="26" t="s">
        <v>604</v>
      </c>
      <c r="AB20" s="26"/>
      <c r="AC20" s="26"/>
      <c r="AD20" s="26">
        <v>2021</v>
      </c>
      <c r="AE20" s="26">
        <v>16</v>
      </c>
      <c r="AF20" s="26">
        <v>0</v>
      </c>
      <c r="AG20" s="26">
        <f t="shared" si="0"/>
        <v>16</v>
      </c>
    </row>
    <row r="21" spans="1:33" ht="16.5" x14ac:dyDescent="0.35">
      <c r="A21" s="26" t="s">
        <v>591</v>
      </c>
      <c r="B21" s="26" t="s">
        <v>22</v>
      </c>
      <c r="C21" s="26" t="s">
        <v>22</v>
      </c>
      <c r="D21" s="26" t="s">
        <v>581</v>
      </c>
      <c r="E21" s="26" t="s">
        <v>29</v>
      </c>
      <c r="F21" s="26" t="s">
        <v>592</v>
      </c>
      <c r="G21" s="26" t="s">
        <v>593</v>
      </c>
      <c r="H21" s="26" t="s">
        <v>650</v>
      </c>
      <c r="I21" s="26" t="s">
        <v>660</v>
      </c>
      <c r="J21" s="26" t="s">
        <v>596</v>
      </c>
      <c r="K21" s="26" t="s">
        <v>597</v>
      </c>
      <c r="L21" s="27">
        <v>2</v>
      </c>
      <c r="M21" s="26" t="s">
        <v>661</v>
      </c>
      <c r="N21" s="26" t="s">
        <v>599</v>
      </c>
      <c r="O21" s="26" t="s">
        <v>600</v>
      </c>
      <c r="P21" s="26" t="s">
        <v>570</v>
      </c>
      <c r="Q21" s="26" t="s">
        <v>572</v>
      </c>
      <c r="R21" s="26" t="s">
        <v>572</v>
      </c>
      <c r="S21" s="26" t="s">
        <v>573</v>
      </c>
      <c r="T21" s="26" t="s">
        <v>601</v>
      </c>
      <c r="U21" s="26" t="s">
        <v>41</v>
      </c>
      <c r="V21" s="26" t="s">
        <v>27</v>
      </c>
      <c r="W21" s="26" t="s">
        <v>13</v>
      </c>
      <c r="X21" s="26" t="s">
        <v>28</v>
      </c>
      <c r="Y21" s="26" t="s">
        <v>662</v>
      </c>
      <c r="Z21" s="26" t="s">
        <v>603</v>
      </c>
      <c r="AA21" s="26" t="s">
        <v>604</v>
      </c>
      <c r="AB21" s="26"/>
      <c r="AC21" s="26"/>
      <c r="AD21" s="26">
        <v>2021</v>
      </c>
      <c r="AE21" s="26">
        <v>10</v>
      </c>
      <c r="AF21" s="26">
        <v>0</v>
      </c>
      <c r="AG21" s="26">
        <f t="shared" si="0"/>
        <v>10</v>
      </c>
    </row>
    <row r="22" spans="1:33" ht="16.5" x14ac:dyDescent="0.35">
      <c r="A22" s="26" t="s">
        <v>663</v>
      </c>
      <c r="B22" s="26" t="s">
        <v>33</v>
      </c>
      <c r="C22" s="26" t="s">
        <v>34</v>
      </c>
      <c r="D22" s="26" t="s">
        <v>581</v>
      </c>
      <c r="E22" s="26" t="s">
        <v>35</v>
      </c>
      <c r="F22" s="26" t="s">
        <v>592</v>
      </c>
      <c r="G22" s="26" t="s">
        <v>593</v>
      </c>
      <c r="H22" s="26" t="s">
        <v>664</v>
      </c>
      <c r="I22" s="26" t="s">
        <v>665</v>
      </c>
      <c r="J22" s="26" t="s">
        <v>596</v>
      </c>
      <c r="K22" s="26" t="s">
        <v>597</v>
      </c>
      <c r="L22" s="27">
        <v>3</v>
      </c>
      <c r="M22" s="26" t="s">
        <v>666</v>
      </c>
      <c r="N22" s="26" t="s">
        <v>667</v>
      </c>
      <c r="O22" s="26" t="s">
        <v>569</v>
      </c>
      <c r="P22" s="26" t="s">
        <v>570</v>
      </c>
      <c r="Q22" s="26" t="s">
        <v>572</v>
      </c>
      <c r="R22" s="26" t="s">
        <v>572</v>
      </c>
      <c r="S22" s="26" t="s">
        <v>573</v>
      </c>
      <c r="T22" s="26" t="s">
        <v>601</v>
      </c>
      <c r="U22" s="26" t="s">
        <v>31</v>
      </c>
      <c r="V22" s="26" t="s">
        <v>31</v>
      </c>
      <c r="W22" s="26" t="s">
        <v>13</v>
      </c>
      <c r="X22" s="26" t="s">
        <v>32</v>
      </c>
      <c r="Y22" s="26" t="s">
        <v>668</v>
      </c>
      <c r="Z22" s="26" t="s">
        <v>669</v>
      </c>
      <c r="AA22" s="26" t="s">
        <v>670</v>
      </c>
      <c r="AB22" s="26" t="s">
        <v>671</v>
      </c>
      <c r="AC22" s="26"/>
      <c r="AD22" s="26">
        <v>2021</v>
      </c>
      <c r="AE22" s="26">
        <v>3</v>
      </c>
      <c r="AF22" s="26">
        <v>0</v>
      </c>
      <c r="AG22" s="26">
        <f t="shared" si="0"/>
        <v>3</v>
      </c>
    </row>
    <row r="23" spans="1:33" ht="16.5" x14ac:dyDescent="0.35">
      <c r="A23" s="26" t="s">
        <v>663</v>
      </c>
      <c r="B23" s="26" t="s">
        <v>33</v>
      </c>
      <c r="C23" s="26" t="s">
        <v>34</v>
      </c>
      <c r="D23" s="26" t="s">
        <v>581</v>
      </c>
      <c r="E23" s="26" t="s">
        <v>36</v>
      </c>
      <c r="F23" s="26" t="s">
        <v>592</v>
      </c>
      <c r="G23" s="26" t="s">
        <v>593</v>
      </c>
      <c r="H23" s="26" t="s">
        <v>664</v>
      </c>
      <c r="I23" s="26" t="s">
        <v>672</v>
      </c>
      <c r="J23" s="26" t="s">
        <v>596</v>
      </c>
      <c r="K23" s="26" t="s">
        <v>597</v>
      </c>
      <c r="L23" s="27">
        <v>2</v>
      </c>
      <c r="M23" s="26" t="s">
        <v>673</v>
      </c>
      <c r="N23" s="26" t="s">
        <v>667</v>
      </c>
      <c r="O23" s="26" t="s">
        <v>569</v>
      </c>
      <c r="P23" s="26" t="s">
        <v>570</v>
      </c>
      <c r="Q23" s="26" t="s">
        <v>572</v>
      </c>
      <c r="R23" s="26" t="s">
        <v>572</v>
      </c>
      <c r="S23" s="26" t="s">
        <v>573</v>
      </c>
      <c r="T23" s="26" t="s">
        <v>601</v>
      </c>
      <c r="U23" s="26" t="s">
        <v>31</v>
      </c>
      <c r="V23" s="26" t="s">
        <v>31</v>
      </c>
      <c r="W23" s="26" t="s">
        <v>13</v>
      </c>
      <c r="X23" s="26" t="s">
        <v>32</v>
      </c>
      <c r="Y23" s="26" t="s">
        <v>668</v>
      </c>
      <c r="Z23" s="26" t="s">
        <v>669</v>
      </c>
      <c r="AA23" s="26" t="s">
        <v>670</v>
      </c>
      <c r="AB23" s="26" t="s">
        <v>671</v>
      </c>
      <c r="AC23" s="26"/>
      <c r="AD23" s="26">
        <v>2021</v>
      </c>
      <c r="AE23" s="26">
        <v>1</v>
      </c>
      <c r="AF23" s="26">
        <v>0</v>
      </c>
      <c r="AG23" s="26">
        <f t="shared" si="0"/>
        <v>1</v>
      </c>
    </row>
    <row r="24" spans="1:33" ht="16.5" x14ac:dyDescent="0.35">
      <c r="A24" s="26" t="s">
        <v>663</v>
      </c>
      <c r="B24" s="26" t="s">
        <v>33</v>
      </c>
      <c r="C24" s="26" t="s">
        <v>34</v>
      </c>
      <c r="D24" s="26" t="s">
        <v>581</v>
      </c>
      <c r="E24" s="26" t="s">
        <v>37</v>
      </c>
      <c r="F24" s="26" t="s">
        <v>592</v>
      </c>
      <c r="G24" s="26" t="s">
        <v>593</v>
      </c>
      <c r="H24" s="26" t="s">
        <v>674</v>
      </c>
      <c r="I24" s="26" t="s">
        <v>675</v>
      </c>
      <c r="J24" s="26" t="s">
        <v>596</v>
      </c>
      <c r="K24" s="26" t="s">
        <v>597</v>
      </c>
      <c r="L24" s="27">
        <v>1</v>
      </c>
      <c r="M24" s="26" t="s">
        <v>676</v>
      </c>
      <c r="N24" s="26" t="s">
        <v>667</v>
      </c>
      <c r="O24" s="26" t="s">
        <v>569</v>
      </c>
      <c r="P24" s="26" t="s">
        <v>570</v>
      </c>
      <c r="Q24" s="26" t="s">
        <v>572</v>
      </c>
      <c r="R24" s="26" t="s">
        <v>572</v>
      </c>
      <c r="S24" s="26" t="s">
        <v>573</v>
      </c>
      <c r="T24" s="26" t="s">
        <v>601</v>
      </c>
      <c r="U24" s="26" t="s">
        <v>31</v>
      </c>
      <c r="V24" s="26" t="s">
        <v>31</v>
      </c>
      <c r="W24" s="26" t="s">
        <v>13</v>
      </c>
      <c r="X24" s="26" t="s">
        <v>32</v>
      </c>
      <c r="Y24" s="26" t="s">
        <v>677</v>
      </c>
      <c r="Z24" s="26" t="s">
        <v>669</v>
      </c>
      <c r="AA24" s="26" t="s">
        <v>670</v>
      </c>
      <c r="AB24" s="26" t="s">
        <v>671</v>
      </c>
      <c r="AC24" s="26"/>
      <c r="AD24" s="26">
        <v>2021</v>
      </c>
      <c r="AE24" s="26">
        <v>2</v>
      </c>
      <c r="AF24" s="26">
        <v>0</v>
      </c>
      <c r="AG24" s="26">
        <f t="shared" si="0"/>
        <v>2</v>
      </c>
    </row>
    <row r="25" spans="1:33" ht="16.5" x14ac:dyDescent="0.35">
      <c r="A25" s="26" t="s">
        <v>678</v>
      </c>
      <c r="B25" s="26" t="s">
        <v>38</v>
      </c>
      <c r="C25" s="26" t="s">
        <v>38</v>
      </c>
      <c r="D25" s="26" t="s">
        <v>581</v>
      </c>
      <c r="E25" s="26" t="s">
        <v>39</v>
      </c>
      <c r="F25" s="26" t="s">
        <v>561</v>
      </c>
      <c r="G25" s="26" t="s">
        <v>562</v>
      </c>
      <c r="H25" s="26" t="s">
        <v>679</v>
      </c>
      <c r="I25" s="26" t="s">
        <v>680</v>
      </c>
      <c r="J25" s="26" t="s">
        <v>584</v>
      </c>
      <c r="K25" s="26" t="s">
        <v>566</v>
      </c>
      <c r="L25" s="27">
        <v>1</v>
      </c>
      <c r="M25" s="26" t="s">
        <v>681</v>
      </c>
      <c r="N25" s="26" t="s">
        <v>568</v>
      </c>
      <c r="O25" s="26" t="s">
        <v>569</v>
      </c>
      <c r="P25" s="26" t="s">
        <v>586</v>
      </c>
      <c r="Q25" s="26" t="s">
        <v>571</v>
      </c>
      <c r="R25" s="26" t="s">
        <v>572</v>
      </c>
      <c r="S25" s="26" t="s">
        <v>573</v>
      </c>
      <c r="T25" s="26" t="s">
        <v>574</v>
      </c>
      <c r="U25" s="26" t="s">
        <v>12</v>
      </c>
      <c r="V25" s="26" t="s">
        <v>12</v>
      </c>
      <c r="W25" s="26" t="s">
        <v>13</v>
      </c>
      <c r="X25" s="26" t="s">
        <v>14</v>
      </c>
      <c r="Y25" s="26" t="s">
        <v>682</v>
      </c>
      <c r="Z25" s="26" t="s">
        <v>683</v>
      </c>
      <c r="AA25" s="26" t="s">
        <v>684</v>
      </c>
      <c r="AB25" s="26" t="s">
        <v>685</v>
      </c>
      <c r="AC25" s="26" t="s">
        <v>686</v>
      </c>
      <c r="AD25" s="26">
        <v>2021</v>
      </c>
      <c r="AE25" s="26">
        <v>0</v>
      </c>
      <c r="AF25" s="26">
        <v>0</v>
      </c>
      <c r="AG25" s="26">
        <f t="shared" si="0"/>
        <v>0</v>
      </c>
    </row>
    <row r="26" spans="1:33" ht="16.5" x14ac:dyDescent="0.35">
      <c r="A26" s="26" t="s">
        <v>678</v>
      </c>
      <c r="B26" s="26" t="s">
        <v>38</v>
      </c>
      <c r="C26" s="26" t="s">
        <v>38</v>
      </c>
      <c r="D26" s="26" t="s">
        <v>581</v>
      </c>
      <c r="E26" s="26" t="s">
        <v>40</v>
      </c>
      <c r="F26" s="26" t="s">
        <v>561</v>
      </c>
      <c r="G26" s="26" t="s">
        <v>562</v>
      </c>
      <c r="H26" s="26" t="s">
        <v>687</v>
      </c>
      <c r="I26" s="26" t="s">
        <v>688</v>
      </c>
      <c r="J26" s="26" t="s">
        <v>584</v>
      </c>
      <c r="K26" s="26" t="s">
        <v>566</v>
      </c>
      <c r="L26" s="27">
        <v>1</v>
      </c>
      <c r="M26" s="26" t="s">
        <v>689</v>
      </c>
      <c r="N26" s="26" t="s">
        <v>690</v>
      </c>
      <c r="O26" s="26" t="s">
        <v>691</v>
      </c>
      <c r="P26" s="26" t="s">
        <v>586</v>
      </c>
      <c r="Q26" s="26" t="s">
        <v>571</v>
      </c>
      <c r="R26" s="26" t="s">
        <v>572</v>
      </c>
      <c r="S26" s="26" t="s">
        <v>573</v>
      </c>
      <c r="T26" s="26" t="s">
        <v>574</v>
      </c>
      <c r="U26" s="26" t="s">
        <v>12</v>
      </c>
      <c r="V26" s="26" t="s">
        <v>12</v>
      </c>
      <c r="W26" s="26" t="s">
        <v>13</v>
      </c>
      <c r="X26" s="26" t="s">
        <v>14</v>
      </c>
      <c r="Y26" s="26" t="s">
        <v>682</v>
      </c>
      <c r="Z26" s="26" t="s">
        <v>683</v>
      </c>
      <c r="AA26" s="26" t="s">
        <v>684</v>
      </c>
      <c r="AB26" s="26" t="s">
        <v>685</v>
      </c>
      <c r="AC26" s="26" t="s">
        <v>686</v>
      </c>
      <c r="AD26" s="26">
        <v>2021</v>
      </c>
      <c r="AE26" s="26">
        <v>3</v>
      </c>
      <c r="AF26" s="26">
        <v>1</v>
      </c>
      <c r="AG26" s="26">
        <f t="shared" si="0"/>
        <v>4</v>
      </c>
    </row>
    <row r="27" spans="1:33" ht="16.5" x14ac:dyDescent="0.35">
      <c r="A27" s="26" t="s">
        <v>692</v>
      </c>
      <c r="B27" s="26" t="s">
        <v>42</v>
      </c>
      <c r="C27" s="26" t="s">
        <v>43</v>
      </c>
      <c r="D27" s="26" t="s">
        <v>581</v>
      </c>
      <c r="E27" s="26" t="s">
        <v>44</v>
      </c>
      <c r="F27" s="26" t="s">
        <v>561</v>
      </c>
      <c r="G27" s="26" t="s">
        <v>562</v>
      </c>
      <c r="H27" s="26" t="s">
        <v>693</v>
      </c>
      <c r="I27" s="26" t="s">
        <v>694</v>
      </c>
      <c r="J27" s="26" t="s">
        <v>695</v>
      </c>
      <c r="K27" s="26" t="s">
        <v>597</v>
      </c>
      <c r="L27" s="27">
        <v>10</v>
      </c>
      <c r="M27" s="26" t="s">
        <v>696</v>
      </c>
      <c r="N27" s="26" t="s">
        <v>667</v>
      </c>
      <c r="O27" s="26" t="s">
        <v>569</v>
      </c>
      <c r="P27" s="26" t="s">
        <v>586</v>
      </c>
      <c r="Q27" s="26" t="s">
        <v>572</v>
      </c>
      <c r="R27" s="26" t="s">
        <v>572</v>
      </c>
      <c r="S27" s="26" t="s">
        <v>573</v>
      </c>
      <c r="T27" s="26" t="s">
        <v>601</v>
      </c>
      <c r="U27" s="26" t="s">
        <v>41</v>
      </c>
      <c r="V27" s="26" t="s">
        <v>41</v>
      </c>
      <c r="W27" s="26" t="s">
        <v>13</v>
      </c>
      <c r="X27" s="26" t="s">
        <v>41</v>
      </c>
      <c r="Y27" s="26" t="s">
        <v>697</v>
      </c>
      <c r="Z27" s="26" t="s">
        <v>698</v>
      </c>
      <c r="AA27" s="26" t="s">
        <v>699</v>
      </c>
      <c r="AB27" s="26"/>
      <c r="AC27" s="26"/>
      <c r="AD27" s="26">
        <v>2021</v>
      </c>
      <c r="AE27" s="26">
        <v>15</v>
      </c>
      <c r="AF27" s="26">
        <v>0</v>
      </c>
      <c r="AG27" s="26">
        <f t="shared" si="0"/>
        <v>15</v>
      </c>
    </row>
    <row r="28" spans="1:33" ht="16.5" x14ac:dyDescent="0.35">
      <c r="A28" s="26" t="s">
        <v>692</v>
      </c>
      <c r="B28" s="26" t="s">
        <v>42</v>
      </c>
      <c r="C28" s="26" t="s">
        <v>43</v>
      </c>
      <c r="D28" s="26" t="s">
        <v>581</v>
      </c>
      <c r="E28" s="26" t="s">
        <v>44</v>
      </c>
      <c r="F28" s="26" t="s">
        <v>561</v>
      </c>
      <c r="G28" s="26" t="s">
        <v>562</v>
      </c>
      <c r="H28" s="26" t="s">
        <v>693</v>
      </c>
      <c r="I28" s="26" t="s">
        <v>700</v>
      </c>
      <c r="J28" s="26" t="s">
        <v>695</v>
      </c>
      <c r="K28" s="26" t="s">
        <v>597</v>
      </c>
      <c r="L28" s="27">
        <v>5</v>
      </c>
      <c r="M28" s="26" t="s">
        <v>701</v>
      </c>
      <c r="N28" s="26" t="s">
        <v>667</v>
      </c>
      <c r="O28" s="26" t="s">
        <v>569</v>
      </c>
      <c r="P28" s="26" t="s">
        <v>586</v>
      </c>
      <c r="Q28" s="26" t="s">
        <v>572</v>
      </c>
      <c r="R28" s="26" t="s">
        <v>572</v>
      </c>
      <c r="S28" s="26" t="s">
        <v>573</v>
      </c>
      <c r="T28" s="26" t="s">
        <v>601</v>
      </c>
      <c r="U28" s="26" t="s">
        <v>41</v>
      </c>
      <c r="V28" s="26" t="s">
        <v>41</v>
      </c>
      <c r="W28" s="26" t="s">
        <v>13</v>
      </c>
      <c r="X28" s="26" t="s">
        <v>41</v>
      </c>
      <c r="Y28" s="26" t="s">
        <v>697</v>
      </c>
      <c r="Z28" s="26" t="s">
        <v>698</v>
      </c>
      <c r="AA28" s="26" t="s">
        <v>699</v>
      </c>
      <c r="AB28" s="26"/>
      <c r="AC28" s="26"/>
      <c r="AD28" s="26">
        <v>2021</v>
      </c>
      <c r="AE28" s="26">
        <v>10</v>
      </c>
      <c r="AF28" s="26">
        <v>0</v>
      </c>
      <c r="AG28" s="26">
        <f t="shared" si="0"/>
        <v>10</v>
      </c>
    </row>
    <row r="29" spans="1:33" ht="16.5" x14ac:dyDescent="0.35">
      <c r="A29" s="26" t="s">
        <v>692</v>
      </c>
      <c r="B29" s="26" t="s">
        <v>42</v>
      </c>
      <c r="C29" s="26" t="s">
        <v>43</v>
      </c>
      <c r="D29" s="26" t="s">
        <v>581</v>
      </c>
      <c r="E29" s="26" t="s">
        <v>44</v>
      </c>
      <c r="F29" s="26" t="s">
        <v>561</v>
      </c>
      <c r="G29" s="26" t="s">
        <v>562</v>
      </c>
      <c r="H29" s="26" t="s">
        <v>693</v>
      </c>
      <c r="I29" s="26" t="s">
        <v>702</v>
      </c>
      <c r="J29" s="26" t="s">
        <v>695</v>
      </c>
      <c r="K29" s="26" t="s">
        <v>597</v>
      </c>
      <c r="L29" s="27">
        <v>10</v>
      </c>
      <c r="M29" s="26" t="s">
        <v>703</v>
      </c>
      <c r="N29" s="26" t="s">
        <v>667</v>
      </c>
      <c r="O29" s="26" t="s">
        <v>569</v>
      </c>
      <c r="P29" s="26" t="s">
        <v>586</v>
      </c>
      <c r="Q29" s="26" t="s">
        <v>572</v>
      </c>
      <c r="R29" s="26" t="s">
        <v>572</v>
      </c>
      <c r="S29" s="26" t="s">
        <v>573</v>
      </c>
      <c r="T29" s="26" t="s">
        <v>601</v>
      </c>
      <c r="U29" s="26" t="s">
        <v>41</v>
      </c>
      <c r="V29" s="26" t="s">
        <v>41</v>
      </c>
      <c r="W29" s="26" t="s">
        <v>13</v>
      </c>
      <c r="X29" s="26" t="s">
        <v>41</v>
      </c>
      <c r="Y29" s="26" t="s">
        <v>697</v>
      </c>
      <c r="Z29" s="26" t="s">
        <v>698</v>
      </c>
      <c r="AA29" s="26" t="s">
        <v>699</v>
      </c>
      <c r="AB29" s="26"/>
      <c r="AC29" s="26"/>
      <c r="AD29" s="26">
        <v>2021</v>
      </c>
      <c r="AE29" s="26">
        <v>22</v>
      </c>
      <c r="AF29" s="26">
        <v>0</v>
      </c>
      <c r="AG29" s="26">
        <f t="shared" si="0"/>
        <v>22</v>
      </c>
    </row>
    <row r="30" spans="1:33" ht="16.5" x14ac:dyDescent="0.35">
      <c r="A30" s="26" t="s">
        <v>692</v>
      </c>
      <c r="B30" s="26" t="s">
        <v>42</v>
      </c>
      <c r="C30" s="26" t="s">
        <v>43</v>
      </c>
      <c r="D30" s="26" t="s">
        <v>581</v>
      </c>
      <c r="E30" s="26" t="s">
        <v>44</v>
      </c>
      <c r="F30" s="26" t="s">
        <v>561</v>
      </c>
      <c r="G30" s="26" t="s">
        <v>562</v>
      </c>
      <c r="H30" s="26" t="s">
        <v>693</v>
      </c>
      <c r="I30" s="26" t="s">
        <v>704</v>
      </c>
      <c r="J30" s="26" t="s">
        <v>695</v>
      </c>
      <c r="K30" s="26" t="s">
        <v>597</v>
      </c>
      <c r="L30" s="27">
        <v>3</v>
      </c>
      <c r="M30" s="26" t="s">
        <v>705</v>
      </c>
      <c r="N30" s="26" t="s">
        <v>667</v>
      </c>
      <c r="O30" s="26" t="s">
        <v>569</v>
      </c>
      <c r="P30" s="26" t="s">
        <v>586</v>
      </c>
      <c r="Q30" s="26" t="s">
        <v>572</v>
      </c>
      <c r="R30" s="26" t="s">
        <v>572</v>
      </c>
      <c r="S30" s="26" t="s">
        <v>573</v>
      </c>
      <c r="T30" s="26" t="s">
        <v>601</v>
      </c>
      <c r="U30" s="26" t="s">
        <v>41</v>
      </c>
      <c r="V30" s="26" t="s">
        <v>41</v>
      </c>
      <c r="W30" s="26" t="s">
        <v>13</v>
      </c>
      <c r="X30" s="26" t="s">
        <v>41</v>
      </c>
      <c r="Y30" s="26" t="s">
        <v>697</v>
      </c>
      <c r="Z30" s="26" t="s">
        <v>698</v>
      </c>
      <c r="AA30" s="26" t="s">
        <v>699</v>
      </c>
      <c r="AB30" s="26"/>
      <c r="AC30" s="26"/>
      <c r="AD30" s="26">
        <v>2021</v>
      </c>
      <c r="AE30" s="26">
        <v>8</v>
      </c>
      <c r="AF30" s="26">
        <v>0</v>
      </c>
      <c r="AG30" s="26">
        <f t="shared" si="0"/>
        <v>8</v>
      </c>
    </row>
    <row r="31" spans="1:33" ht="16.5" x14ac:dyDescent="0.35">
      <c r="A31" s="26" t="s">
        <v>692</v>
      </c>
      <c r="B31" s="26" t="s">
        <v>42</v>
      </c>
      <c r="C31" s="26" t="s">
        <v>43</v>
      </c>
      <c r="D31" s="26" t="s">
        <v>581</v>
      </c>
      <c r="E31" s="26" t="s">
        <v>44</v>
      </c>
      <c r="F31" s="26" t="s">
        <v>561</v>
      </c>
      <c r="G31" s="26" t="s">
        <v>562</v>
      </c>
      <c r="H31" s="26" t="s">
        <v>693</v>
      </c>
      <c r="I31" s="26" t="s">
        <v>706</v>
      </c>
      <c r="J31" s="26" t="s">
        <v>695</v>
      </c>
      <c r="K31" s="26" t="s">
        <v>597</v>
      </c>
      <c r="L31" s="27">
        <v>8</v>
      </c>
      <c r="M31" s="26" t="s">
        <v>707</v>
      </c>
      <c r="N31" s="26" t="s">
        <v>667</v>
      </c>
      <c r="O31" s="26" t="s">
        <v>569</v>
      </c>
      <c r="P31" s="26" t="s">
        <v>586</v>
      </c>
      <c r="Q31" s="26" t="s">
        <v>572</v>
      </c>
      <c r="R31" s="26" t="s">
        <v>572</v>
      </c>
      <c r="S31" s="26" t="s">
        <v>573</v>
      </c>
      <c r="T31" s="26" t="s">
        <v>601</v>
      </c>
      <c r="U31" s="26" t="s">
        <v>41</v>
      </c>
      <c r="V31" s="26" t="s">
        <v>41</v>
      </c>
      <c r="W31" s="26" t="s">
        <v>13</v>
      </c>
      <c r="X31" s="26" t="s">
        <v>41</v>
      </c>
      <c r="Y31" s="26" t="s">
        <v>697</v>
      </c>
      <c r="Z31" s="26" t="s">
        <v>698</v>
      </c>
      <c r="AA31" s="26" t="s">
        <v>699</v>
      </c>
      <c r="AB31" s="26"/>
      <c r="AC31" s="26"/>
      <c r="AD31" s="26">
        <v>2021</v>
      </c>
      <c r="AE31" s="26">
        <v>12</v>
      </c>
      <c r="AF31" s="26">
        <v>0</v>
      </c>
      <c r="AG31" s="26">
        <f t="shared" si="0"/>
        <v>12</v>
      </c>
    </row>
    <row r="32" spans="1:33" ht="16.5" x14ac:dyDescent="0.35">
      <c r="A32" s="26" t="s">
        <v>692</v>
      </c>
      <c r="B32" s="26" t="s">
        <v>42</v>
      </c>
      <c r="C32" s="26" t="s">
        <v>43</v>
      </c>
      <c r="D32" s="26" t="s">
        <v>581</v>
      </c>
      <c r="E32" s="26" t="s">
        <v>44</v>
      </c>
      <c r="F32" s="26" t="s">
        <v>561</v>
      </c>
      <c r="G32" s="26" t="s">
        <v>562</v>
      </c>
      <c r="H32" s="26" t="s">
        <v>693</v>
      </c>
      <c r="I32" s="26" t="s">
        <v>708</v>
      </c>
      <c r="J32" s="26" t="s">
        <v>695</v>
      </c>
      <c r="K32" s="26" t="s">
        <v>597</v>
      </c>
      <c r="L32" s="27">
        <v>2</v>
      </c>
      <c r="M32" s="26" t="s">
        <v>709</v>
      </c>
      <c r="N32" s="26" t="s">
        <v>667</v>
      </c>
      <c r="O32" s="26" t="s">
        <v>569</v>
      </c>
      <c r="P32" s="26" t="s">
        <v>586</v>
      </c>
      <c r="Q32" s="26" t="s">
        <v>572</v>
      </c>
      <c r="R32" s="26" t="s">
        <v>572</v>
      </c>
      <c r="S32" s="26" t="s">
        <v>573</v>
      </c>
      <c r="T32" s="26" t="s">
        <v>601</v>
      </c>
      <c r="U32" s="26" t="s">
        <v>41</v>
      </c>
      <c r="V32" s="26" t="s">
        <v>41</v>
      </c>
      <c r="W32" s="26" t="s">
        <v>13</v>
      </c>
      <c r="X32" s="26" t="s">
        <v>41</v>
      </c>
      <c r="Y32" s="26" t="s">
        <v>697</v>
      </c>
      <c r="Z32" s="26" t="s">
        <v>698</v>
      </c>
      <c r="AA32" s="26" t="s">
        <v>699</v>
      </c>
      <c r="AB32" s="26"/>
      <c r="AC32" s="26"/>
      <c r="AD32" s="26">
        <v>2021</v>
      </c>
      <c r="AE32" s="26">
        <v>7</v>
      </c>
      <c r="AF32" s="26">
        <v>0</v>
      </c>
      <c r="AG32" s="26">
        <f t="shared" si="0"/>
        <v>7</v>
      </c>
    </row>
    <row r="33" spans="1:33" ht="16.5" x14ac:dyDescent="0.35">
      <c r="A33" s="26" t="s">
        <v>692</v>
      </c>
      <c r="B33" s="26" t="s">
        <v>42</v>
      </c>
      <c r="C33" s="26" t="s">
        <v>43</v>
      </c>
      <c r="D33" s="26" t="s">
        <v>581</v>
      </c>
      <c r="E33" s="26" t="s">
        <v>44</v>
      </c>
      <c r="F33" s="26" t="s">
        <v>561</v>
      </c>
      <c r="G33" s="26" t="s">
        <v>562</v>
      </c>
      <c r="H33" s="26" t="s">
        <v>693</v>
      </c>
      <c r="I33" s="26" t="s">
        <v>710</v>
      </c>
      <c r="J33" s="26" t="s">
        <v>695</v>
      </c>
      <c r="K33" s="26" t="s">
        <v>597</v>
      </c>
      <c r="L33" s="27">
        <v>3</v>
      </c>
      <c r="M33" s="26" t="s">
        <v>711</v>
      </c>
      <c r="N33" s="26" t="s">
        <v>667</v>
      </c>
      <c r="O33" s="26" t="s">
        <v>569</v>
      </c>
      <c r="P33" s="26" t="s">
        <v>586</v>
      </c>
      <c r="Q33" s="26" t="s">
        <v>572</v>
      </c>
      <c r="R33" s="26" t="s">
        <v>572</v>
      </c>
      <c r="S33" s="26" t="s">
        <v>573</v>
      </c>
      <c r="T33" s="26" t="s">
        <v>601</v>
      </c>
      <c r="U33" s="26" t="s">
        <v>41</v>
      </c>
      <c r="V33" s="26" t="s">
        <v>41</v>
      </c>
      <c r="W33" s="26" t="s">
        <v>13</v>
      </c>
      <c r="X33" s="26" t="s">
        <v>41</v>
      </c>
      <c r="Y33" s="26" t="s">
        <v>697</v>
      </c>
      <c r="Z33" s="26" t="s">
        <v>698</v>
      </c>
      <c r="AA33" s="26" t="s">
        <v>699</v>
      </c>
      <c r="AB33" s="26"/>
      <c r="AC33" s="26"/>
      <c r="AD33" s="26">
        <v>2021</v>
      </c>
      <c r="AE33" s="26">
        <v>9</v>
      </c>
      <c r="AF33" s="26">
        <v>0</v>
      </c>
      <c r="AG33" s="26">
        <f t="shared" si="0"/>
        <v>9</v>
      </c>
    </row>
    <row r="34" spans="1:33" ht="16.5" x14ac:dyDescent="0.35">
      <c r="A34" s="26" t="s">
        <v>692</v>
      </c>
      <c r="B34" s="26" t="s">
        <v>42</v>
      </c>
      <c r="C34" s="26" t="s">
        <v>43</v>
      </c>
      <c r="D34" s="26" t="s">
        <v>581</v>
      </c>
      <c r="E34" s="26" t="s">
        <v>44</v>
      </c>
      <c r="F34" s="26" t="s">
        <v>561</v>
      </c>
      <c r="G34" s="26" t="s">
        <v>562</v>
      </c>
      <c r="H34" s="26" t="s">
        <v>693</v>
      </c>
      <c r="I34" s="26" t="s">
        <v>712</v>
      </c>
      <c r="J34" s="26" t="s">
        <v>695</v>
      </c>
      <c r="K34" s="26" t="s">
        <v>597</v>
      </c>
      <c r="L34" s="27">
        <v>15</v>
      </c>
      <c r="M34" s="26" t="s">
        <v>713</v>
      </c>
      <c r="N34" s="26" t="s">
        <v>667</v>
      </c>
      <c r="O34" s="26" t="s">
        <v>569</v>
      </c>
      <c r="P34" s="26" t="s">
        <v>586</v>
      </c>
      <c r="Q34" s="26" t="s">
        <v>572</v>
      </c>
      <c r="R34" s="26" t="s">
        <v>572</v>
      </c>
      <c r="S34" s="26" t="s">
        <v>573</v>
      </c>
      <c r="T34" s="26" t="s">
        <v>601</v>
      </c>
      <c r="U34" s="26" t="s">
        <v>41</v>
      </c>
      <c r="V34" s="26" t="s">
        <v>41</v>
      </c>
      <c r="W34" s="26" t="s">
        <v>13</v>
      </c>
      <c r="X34" s="26" t="s">
        <v>41</v>
      </c>
      <c r="Y34" s="26" t="s">
        <v>697</v>
      </c>
      <c r="Z34" s="26" t="s">
        <v>698</v>
      </c>
      <c r="AA34" s="26" t="s">
        <v>699</v>
      </c>
      <c r="AB34" s="26"/>
      <c r="AC34" s="26"/>
      <c r="AD34" s="26">
        <v>2021</v>
      </c>
      <c r="AE34" s="26">
        <v>13</v>
      </c>
      <c r="AF34" s="26">
        <v>0</v>
      </c>
      <c r="AG34" s="26">
        <f t="shared" si="0"/>
        <v>13</v>
      </c>
    </row>
    <row r="35" spans="1:33" ht="16.5" x14ac:dyDescent="0.35">
      <c r="A35" s="26" t="s">
        <v>692</v>
      </c>
      <c r="B35" s="26" t="s">
        <v>42</v>
      </c>
      <c r="C35" s="26" t="s">
        <v>43</v>
      </c>
      <c r="D35" s="26" t="s">
        <v>581</v>
      </c>
      <c r="E35" s="26" t="s">
        <v>44</v>
      </c>
      <c r="F35" s="26" t="s">
        <v>561</v>
      </c>
      <c r="G35" s="26" t="s">
        <v>562</v>
      </c>
      <c r="H35" s="26" t="s">
        <v>693</v>
      </c>
      <c r="I35" s="26" t="s">
        <v>714</v>
      </c>
      <c r="J35" s="26" t="s">
        <v>695</v>
      </c>
      <c r="K35" s="26" t="s">
        <v>597</v>
      </c>
      <c r="L35" s="27">
        <v>3</v>
      </c>
      <c r="M35" s="26" t="s">
        <v>715</v>
      </c>
      <c r="N35" s="26" t="s">
        <v>667</v>
      </c>
      <c r="O35" s="26" t="s">
        <v>569</v>
      </c>
      <c r="P35" s="26" t="s">
        <v>586</v>
      </c>
      <c r="Q35" s="26" t="s">
        <v>572</v>
      </c>
      <c r="R35" s="26" t="s">
        <v>572</v>
      </c>
      <c r="S35" s="26" t="s">
        <v>573</v>
      </c>
      <c r="T35" s="26" t="s">
        <v>601</v>
      </c>
      <c r="U35" s="26" t="s">
        <v>41</v>
      </c>
      <c r="V35" s="26" t="s">
        <v>41</v>
      </c>
      <c r="W35" s="26" t="s">
        <v>13</v>
      </c>
      <c r="X35" s="26" t="s">
        <v>41</v>
      </c>
      <c r="Y35" s="26" t="s">
        <v>697</v>
      </c>
      <c r="Z35" s="26" t="s">
        <v>698</v>
      </c>
      <c r="AA35" s="26" t="s">
        <v>699</v>
      </c>
      <c r="AB35" s="26"/>
      <c r="AC35" s="26"/>
      <c r="AD35" s="26">
        <v>2021</v>
      </c>
      <c r="AE35" s="26">
        <v>2</v>
      </c>
      <c r="AF35" s="26">
        <v>0</v>
      </c>
      <c r="AG35" s="26">
        <f t="shared" si="0"/>
        <v>2</v>
      </c>
    </row>
    <row r="36" spans="1:33" ht="16.5" x14ac:dyDescent="0.35">
      <c r="A36" s="26" t="s">
        <v>692</v>
      </c>
      <c r="B36" s="26" t="s">
        <v>42</v>
      </c>
      <c r="C36" s="26" t="s">
        <v>43</v>
      </c>
      <c r="D36" s="26" t="s">
        <v>581</v>
      </c>
      <c r="E36" s="26" t="s">
        <v>44</v>
      </c>
      <c r="F36" s="26" t="s">
        <v>561</v>
      </c>
      <c r="G36" s="26" t="s">
        <v>562</v>
      </c>
      <c r="H36" s="26" t="s">
        <v>693</v>
      </c>
      <c r="I36" s="26" t="s">
        <v>716</v>
      </c>
      <c r="J36" s="26" t="s">
        <v>695</v>
      </c>
      <c r="K36" s="26" t="s">
        <v>597</v>
      </c>
      <c r="L36" s="27">
        <v>6</v>
      </c>
      <c r="M36" s="26" t="s">
        <v>717</v>
      </c>
      <c r="N36" s="26" t="s">
        <v>667</v>
      </c>
      <c r="O36" s="26" t="s">
        <v>569</v>
      </c>
      <c r="P36" s="26" t="s">
        <v>586</v>
      </c>
      <c r="Q36" s="26" t="s">
        <v>572</v>
      </c>
      <c r="R36" s="26" t="s">
        <v>572</v>
      </c>
      <c r="S36" s="26" t="s">
        <v>573</v>
      </c>
      <c r="T36" s="26" t="s">
        <v>601</v>
      </c>
      <c r="U36" s="26" t="s">
        <v>41</v>
      </c>
      <c r="V36" s="26" t="s">
        <v>41</v>
      </c>
      <c r="W36" s="26" t="s">
        <v>13</v>
      </c>
      <c r="X36" s="26" t="s">
        <v>41</v>
      </c>
      <c r="Y36" s="26" t="s">
        <v>697</v>
      </c>
      <c r="Z36" s="26" t="s">
        <v>698</v>
      </c>
      <c r="AA36" s="26" t="s">
        <v>699</v>
      </c>
      <c r="AB36" s="26"/>
      <c r="AC36" s="26"/>
      <c r="AD36" s="26">
        <v>2021</v>
      </c>
      <c r="AE36" s="26">
        <v>17</v>
      </c>
      <c r="AF36" s="26">
        <v>0</v>
      </c>
      <c r="AG36" s="26">
        <f t="shared" si="0"/>
        <v>17</v>
      </c>
    </row>
    <row r="37" spans="1:33" ht="16.5" x14ac:dyDescent="0.35">
      <c r="A37" s="26" t="s">
        <v>692</v>
      </c>
      <c r="B37" s="26" t="s">
        <v>42</v>
      </c>
      <c r="C37" s="26" t="s">
        <v>43</v>
      </c>
      <c r="D37" s="26" t="s">
        <v>581</v>
      </c>
      <c r="E37" s="26" t="s">
        <v>44</v>
      </c>
      <c r="F37" s="26" t="s">
        <v>561</v>
      </c>
      <c r="G37" s="26" t="s">
        <v>562</v>
      </c>
      <c r="H37" s="26" t="s">
        <v>693</v>
      </c>
      <c r="I37" s="26" t="s">
        <v>718</v>
      </c>
      <c r="J37" s="26" t="s">
        <v>695</v>
      </c>
      <c r="K37" s="26" t="s">
        <v>597</v>
      </c>
      <c r="L37" s="27">
        <v>3</v>
      </c>
      <c r="M37" s="26" t="s">
        <v>719</v>
      </c>
      <c r="N37" s="26" t="s">
        <v>667</v>
      </c>
      <c r="O37" s="26" t="s">
        <v>569</v>
      </c>
      <c r="P37" s="26" t="s">
        <v>586</v>
      </c>
      <c r="Q37" s="26" t="s">
        <v>572</v>
      </c>
      <c r="R37" s="26" t="s">
        <v>572</v>
      </c>
      <c r="S37" s="26" t="s">
        <v>573</v>
      </c>
      <c r="T37" s="26" t="s">
        <v>601</v>
      </c>
      <c r="U37" s="26" t="s">
        <v>41</v>
      </c>
      <c r="V37" s="26" t="s">
        <v>41</v>
      </c>
      <c r="W37" s="26" t="s">
        <v>13</v>
      </c>
      <c r="X37" s="26" t="s">
        <v>41</v>
      </c>
      <c r="Y37" s="26" t="s">
        <v>697</v>
      </c>
      <c r="Z37" s="26" t="s">
        <v>698</v>
      </c>
      <c r="AA37" s="26" t="s">
        <v>699</v>
      </c>
      <c r="AB37" s="26"/>
      <c r="AC37" s="26"/>
      <c r="AD37" s="26">
        <v>2021</v>
      </c>
      <c r="AE37" s="26">
        <v>4</v>
      </c>
      <c r="AF37" s="26">
        <v>0</v>
      </c>
      <c r="AG37" s="26">
        <f t="shared" si="0"/>
        <v>4</v>
      </c>
    </row>
    <row r="38" spans="1:33" ht="16.5" x14ac:dyDescent="0.35">
      <c r="A38" s="26" t="s">
        <v>692</v>
      </c>
      <c r="B38" s="26" t="s">
        <v>42</v>
      </c>
      <c r="C38" s="26" t="s">
        <v>43</v>
      </c>
      <c r="D38" s="26" t="s">
        <v>581</v>
      </c>
      <c r="E38" s="26" t="s">
        <v>44</v>
      </c>
      <c r="F38" s="26" t="s">
        <v>561</v>
      </c>
      <c r="G38" s="26" t="s">
        <v>562</v>
      </c>
      <c r="H38" s="26" t="s">
        <v>720</v>
      </c>
      <c r="I38" s="26" t="s">
        <v>721</v>
      </c>
      <c r="J38" s="26" t="s">
        <v>695</v>
      </c>
      <c r="K38" s="26" t="s">
        <v>597</v>
      </c>
      <c r="L38" s="27">
        <v>2</v>
      </c>
      <c r="M38" s="26" t="s">
        <v>703</v>
      </c>
      <c r="N38" s="26" t="s">
        <v>667</v>
      </c>
      <c r="O38" s="26" t="s">
        <v>569</v>
      </c>
      <c r="P38" s="26" t="s">
        <v>586</v>
      </c>
      <c r="Q38" s="26" t="s">
        <v>572</v>
      </c>
      <c r="R38" s="26" t="s">
        <v>572</v>
      </c>
      <c r="S38" s="26" t="s">
        <v>573</v>
      </c>
      <c r="T38" s="26" t="s">
        <v>601</v>
      </c>
      <c r="U38" s="26" t="s">
        <v>41</v>
      </c>
      <c r="V38" s="26" t="s">
        <v>41</v>
      </c>
      <c r="W38" s="26" t="s">
        <v>13</v>
      </c>
      <c r="X38" s="26" t="s">
        <v>41</v>
      </c>
      <c r="Y38" s="26" t="s">
        <v>722</v>
      </c>
      <c r="Z38" s="26" t="s">
        <v>698</v>
      </c>
      <c r="AA38" s="26" t="s">
        <v>699</v>
      </c>
      <c r="AB38" s="26"/>
      <c r="AC38" s="26"/>
      <c r="AD38" s="26">
        <v>2021</v>
      </c>
      <c r="AE38" s="26">
        <v>17</v>
      </c>
      <c r="AF38" s="26">
        <v>0</v>
      </c>
      <c r="AG38" s="26">
        <f t="shared" si="0"/>
        <v>17</v>
      </c>
    </row>
    <row r="39" spans="1:33" ht="16.5" x14ac:dyDescent="0.35">
      <c r="A39" s="26" t="s">
        <v>692</v>
      </c>
      <c r="B39" s="26" t="s">
        <v>42</v>
      </c>
      <c r="C39" s="26" t="s">
        <v>43</v>
      </c>
      <c r="D39" s="26" t="s">
        <v>581</v>
      </c>
      <c r="E39" s="26" t="s">
        <v>44</v>
      </c>
      <c r="F39" s="26" t="s">
        <v>561</v>
      </c>
      <c r="G39" s="26" t="s">
        <v>562</v>
      </c>
      <c r="H39" s="26" t="s">
        <v>720</v>
      </c>
      <c r="I39" s="26" t="s">
        <v>723</v>
      </c>
      <c r="J39" s="26" t="s">
        <v>695</v>
      </c>
      <c r="K39" s="26" t="s">
        <v>597</v>
      </c>
      <c r="L39" s="27">
        <v>2</v>
      </c>
      <c r="M39" s="26" t="s">
        <v>713</v>
      </c>
      <c r="N39" s="26" t="s">
        <v>667</v>
      </c>
      <c r="O39" s="26" t="s">
        <v>569</v>
      </c>
      <c r="P39" s="26" t="s">
        <v>586</v>
      </c>
      <c r="Q39" s="26" t="s">
        <v>572</v>
      </c>
      <c r="R39" s="26" t="s">
        <v>572</v>
      </c>
      <c r="S39" s="26" t="s">
        <v>573</v>
      </c>
      <c r="T39" s="26" t="s">
        <v>601</v>
      </c>
      <c r="U39" s="26" t="s">
        <v>41</v>
      </c>
      <c r="V39" s="26" t="s">
        <v>41</v>
      </c>
      <c r="W39" s="26" t="s">
        <v>13</v>
      </c>
      <c r="X39" s="26" t="s">
        <v>41</v>
      </c>
      <c r="Y39" s="26" t="s">
        <v>722</v>
      </c>
      <c r="Z39" s="26" t="s">
        <v>698</v>
      </c>
      <c r="AA39" s="26" t="s">
        <v>699</v>
      </c>
      <c r="AB39" s="26"/>
      <c r="AC39" s="26"/>
      <c r="AD39" s="26">
        <v>2021</v>
      </c>
      <c r="AE39" s="26">
        <v>15</v>
      </c>
      <c r="AF39" s="26">
        <v>0</v>
      </c>
      <c r="AG39" s="26">
        <f t="shared" si="0"/>
        <v>15</v>
      </c>
    </row>
    <row r="40" spans="1:33" ht="16.5" x14ac:dyDescent="0.35">
      <c r="A40" s="26" t="s">
        <v>692</v>
      </c>
      <c r="B40" s="26" t="s">
        <v>42</v>
      </c>
      <c r="C40" s="26" t="s">
        <v>43</v>
      </c>
      <c r="D40" s="26" t="s">
        <v>581</v>
      </c>
      <c r="E40" s="26" t="s">
        <v>44</v>
      </c>
      <c r="F40" s="26" t="s">
        <v>561</v>
      </c>
      <c r="G40" s="26" t="s">
        <v>562</v>
      </c>
      <c r="H40" s="26" t="s">
        <v>720</v>
      </c>
      <c r="I40" s="26" t="s">
        <v>724</v>
      </c>
      <c r="J40" s="26" t="s">
        <v>695</v>
      </c>
      <c r="K40" s="26" t="s">
        <v>597</v>
      </c>
      <c r="L40" s="27">
        <v>2</v>
      </c>
      <c r="M40" s="26" t="s">
        <v>715</v>
      </c>
      <c r="N40" s="26" t="s">
        <v>667</v>
      </c>
      <c r="O40" s="26" t="s">
        <v>569</v>
      </c>
      <c r="P40" s="26" t="s">
        <v>586</v>
      </c>
      <c r="Q40" s="26" t="s">
        <v>572</v>
      </c>
      <c r="R40" s="26" t="s">
        <v>572</v>
      </c>
      <c r="S40" s="26" t="s">
        <v>573</v>
      </c>
      <c r="T40" s="26" t="s">
        <v>601</v>
      </c>
      <c r="U40" s="26" t="s">
        <v>41</v>
      </c>
      <c r="V40" s="26" t="s">
        <v>41</v>
      </c>
      <c r="W40" s="26" t="s">
        <v>13</v>
      </c>
      <c r="X40" s="26" t="s">
        <v>41</v>
      </c>
      <c r="Y40" s="26" t="s">
        <v>722</v>
      </c>
      <c r="Z40" s="26" t="s">
        <v>698</v>
      </c>
      <c r="AA40" s="26" t="s">
        <v>699</v>
      </c>
      <c r="AB40" s="26"/>
      <c r="AC40" s="26"/>
      <c r="AD40" s="26">
        <v>2021</v>
      </c>
      <c r="AE40" s="26">
        <v>7</v>
      </c>
      <c r="AF40" s="26">
        <v>0</v>
      </c>
      <c r="AG40" s="26">
        <f t="shared" si="0"/>
        <v>7</v>
      </c>
    </row>
    <row r="41" spans="1:33" ht="16.5" x14ac:dyDescent="0.35">
      <c r="A41" s="26" t="s">
        <v>692</v>
      </c>
      <c r="B41" s="26" t="s">
        <v>42</v>
      </c>
      <c r="C41" s="26" t="s">
        <v>43</v>
      </c>
      <c r="D41" s="26" t="s">
        <v>581</v>
      </c>
      <c r="E41" s="26" t="s">
        <v>44</v>
      </c>
      <c r="F41" s="26" t="s">
        <v>561</v>
      </c>
      <c r="G41" s="26" t="s">
        <v>562</v>
      </c>
      <c r="H41" s="26" t="s">
        <v>720</v>
      </c>
      <c r="I41" s="26" t="s">
        <v>725</v>
      </c>
      <c r="J41" s="26" t="s">
        <v>695</v>
      </c>
      <c r="K41" s="26" t="s">
        <v>597</v>
      </c>
      <c r="L41" s="27">
        <v>1</v>
      </c>
      <c r="M41" s="26" t="s">
        <v>726</v>
      </c>
      <c r="N41" s="26" t="s">
        <v>667</v>
      </c>
      <c r="O41" s="26" t="s">
        <v>569</v>
      </c>
      <c r="P41" s="26" t="s">
        <v>586</v>
      </c>
      <c r="Q41" s="26" t="s">
        <v>572</v>
      </c>
      <c r="R41" s="26" t="s">
        <v>572</v>
      </c>
      <c r="S41" s="26" t="s">
        <v>573</v>
      </c>
      <c r="T41" s="26" t="s">
        <v>601</v>
      </c>
      <c r="U41" s="26" t="s">
        <v>41</v>
      </c>
      <c r="V41" s="26" t="s">
        <v>41</v>
      </c>
      <c r="W41" s="26" t="s">
        <v>13</v>
      </c>
      <c r="X41" s="26" t="s">
        <v>41</v>
      </c>
      <c r="Y41" s="26" t="s">
        <v>722</v>
      </c>
      <c r="Z41" s="26" t="s">
        <v>698</v>
      </c>
      <c r="AA41" s="26" t="s">
        <v>699</v>
      </c>
      <c r="AB41" s="26"/>
      <c r="AC41" s="26"/>
      <c r="AD41" s="26">
        <v>2021</v>
      </c>
      <c r="AE41" s="26">
        <v>10</v>
      </c>
      <c r="AF41" s="26">
        <v>0</v>
      </c>
      <c r="AG41" s="26">
        <f t="shared" si="0"/>
        <v>10</v>
      </c>
    </row>
    <row r="42" spans="1:33" ht="16.5" x14ac:dyDescent="0.35">
      <c r="A42" s="26" t="s">
        <v>692</v>
      </c>
      <c r="B42" s="26" t="s">
        <v>42</v>
      </c>
      <c r="C42" s="26" t="s">
        <v>43</v>
      </c>
      <c r="D42" s="26" t="s">
        <v>581</v>
      </c>
      <c r="E42" s="26" t="s">
        <v>44</v>
      </c>
      <c r="F42" s="26" t="s">
        <v>561</v>
      </c>
      <c r="G42" s="26" t="s">
        <v>562</v>
      </c>
      <c r="H42" s="26" t="s">
        <v>720</v>
      </c>
      <c r="I42" s="26" t="s">
        <v>727</v>
      </c>
      <c r="J42" s="26" t="s">
        <v>695</v>
      </c>
      <c r="K42" s="26" t="s">
        <v>597</v>
      </c>
      <c r="L42" s="27">
        <v>1</v>
      </c>
      <c r="M42" s="26" t="s">
        <v>728</v>
      </c>
      <c r="N42" s="26" t="s">
        <v>667</v>
      </c>
      <c r="O42" s="26" t="s">
        <v>569</v>
      </c>
      <c r="P42" s="26" t="s">
        <v>586</v>
      </c>
      <c r="Q42" s="26" t="s">
        <v>572</v>
      </c>
      <c r="R42" s="26" t="s">
        <v>572</v>
      </c>
      <c r="S42" s="26" t="s">
        <v>573</v>
      </c>
      <c r="T42" s="26" t="s">
        <v>601</v>
      </c>
      <c r="U42" s="26" t="s">
        <v>41</v>
      </c>
      <c r="V42" s="26" t="s">
        <v>41</v>
      </c>
      <c r="W42" s="26" t="s">
        <v>13</v>
      </c>
      <c r="X42" s="26" t="s">
        <v>41</v>
      </c>
      <c r="Y42" s="26" t="s">
        <v>722</v>
      </c>
      <c r="Z42" s="26" t="s">
        <v>698</v>
      </c>
      <c r="AA42" s="26" t="s">
        <v>699</v>
      </c>
      <c r="AB42" s="26"/>
      <c r="AC42" s="26"/>
      <c r="AD42" s="26">
        <v>2021</v>
      </c>
      <c r="AE42" s="26">
        <v>23</v>
      </c>
      <c r="AF42" s="26">
        <v>0</v>
      </c>
      <c r="AG42" s="26">
        <f t="shared" si="0"/>
        <v>23</v>
      </c>
    </row>
    <row r="43" spans="1:33" ht="16.5" x14ac:dyDescent="0.35">
      <c r="A43" s="26" t="s">
        <v>692</v>
      </c>
      <c r="B43" s="26" t="s">
        <v>42</v>
      </c>
      <c r="C43" s="26" t="s">
        <v>43</v>
      </c>
      <c r="D43" s="26" t="s">
        <v>581</v>
      </c>
      <c r="E43" s="26" t="s">
        <v>45</v>
      </c>
      <c r="F43" s="26" t="s">
        <v>561</v>
      </c>
      <c r="G43" s="26" t="s">
        <v>562</v>
      </c>
      <c r="H43" s="26" t="s">
        <v>729</v>
      </c>
      <c r="I43" s="26" t="s">
        <v>730</v>
      </c>
      <c r="J43" s="26" t="s">
        <v>695</v>
      </c>
      <c r="K43" s="26" t="s">
        <v>597</v>
      </c>
      <c r="L43" s="27">
        <v>3</v>
      </c>
      <c r="M43" s="26" t="s">
        <v>586</v>
      </c>
      <c r="N43" s="26" t="s">
        <v>667</v>
      </c>
      <c r="O43" s="26" t="s">
        <v>569</v>
      </c>
      <c r="P43" s="26" t="s">
        <v>586</v>
      </c>
      <c r="Q43" s="26" t="s">
        <v>571</v>
      </c>
      <c r="R43" s="26" t="s">
        <v>572</v>
      </c>
      <c r="S43" s="26" t="s">
        <v>731</v>
      </c>
      <c r="T43" s="26" t="s">
        <v>601</v>
      </c>
      <c r="U43" s="26" t="s">
        <v>41</v>
      </c>
      <c r="V43" s="26" t="s">
        <v>41</v>
      </c>
      <c r="W43" s="26" t="s">
        <v>13</v>
      </c>
      <c r="X43" s="26" t="s">
        <v>41</v>
      </c>
      <c r="Y43" s="26" t="s">
        <v>732</v>
      </c>
      <c r="Z43" s="26" t="s">
        <v>698</v>
      </c>
      <c r="AA43" s="26" t="s">
        <v>699</v>
      </c>
      <c r="AB43" s="26"/>
      <c r="AC43" s="26"/>
      <c r="AD43" s="26">
        <v>2021</v>
      </c>
      <c r="AE43" s="26">
        <v>1</v>
      </c>
      <c r="AF43" s="26">
        <v>0</v>
      </c>
      <c r="AG43" s="26">
        <f t="shared" si="0"/>
        <v>1</v>
      </c>
    </row>
    <row r="44" spans="1:33" ht="16.5" x14ac:dyDescent="0.35">
      <c r="A44" s="26" t="s">
        <v>692</v>
      </c>
      <c r="B44" s="26" t="s">
        <v>42</v>
      </c>
      <c r="C44" s="26" t="s">
        <v>43</v>
      </c>
      <c r="D44" s="26" t="s">
        <v>581</v>
      </c>
      <c r="E44" s="26" t="s">
        <v>46</v>
      </c>
      <c r="F44" s="26" t="s">
        <v>561</v>
      </c>
      <c r="G44" s="26" t="s">
        <v>562</v>
      </c>
      <c r="H44" s="26" t="s">
        <v>729</v>
      </c>
      <c r="I44" s="26" t="s">
        <v>733</v>
      </c>
      <c r="J44" s="26" t="s">
        <v>695</v>
      </c>
      <c r="K44" s="26" t="s">
        <v>597</v>
      </c>
      <c r="L44" s="27">
        <v>1</v>
      </c>
      <c r="M44" s="26" t="s">
        <v>586</v>
      </c>
      <c r="N44" s="26" t="s">
        <v>667</v>
      </c>
      <c r="O44" s="26" t="s">
        <v>569</v>
      </c>
      <c r="P44" s="26" t="s">
        <v>586</v>
      </c>
      <c r="Q44" s="26" t="s">
        <v>571</v>
      </c>
      <c r="R44" s="26" t="s">
        <v>572</v>
      </c>
      <c r="S44" s="26" t="s">
        <v>731</v>
      </c>
      <c r="T44" s="26" t="s">
        <v>601</v>
      </c>
      <c r="U44" s="26" t="s">
        <v>41</v>
      </c>
      <c r="V44" s="26" t="s">
        <v>41</v>
      </c>
      <c r="W44" s="26" t="s">
        <v>13</v>
      </c>
      <c r="X44" s="26" t="s">
        <v>41</v>
      </c>
      <c r="Y44" s="26" t="s">
        <v>734</v>
      </c>
      <c r="Z44" s="26" t="s">
        <v>698</v>
      </c>
      <c r="AA44" s="26" t="s">
        <v>699</v>
      </c>
      <c r="AB44" s="26"/>
      <c r="AC44" s="26"/>
      <c r="AD44" s="26">
        <v>2021</v>
      </c>
      <c r="AE44" s="26">
        <v>3</v>
      </c>
      <c r="AF44" s="26">
        <v>0</v>
      </c>
      <c r="AG44" s="26">
        <f t="shared" si="0"/>
        <v>3</v>
      </c>
    </row>
    <row r="45" spans="1:33" ht="16.5" x14ac:dyDescent="0.35">
      <c r="A45" s="26" t="s">
        <v>692</v>
      </c>
      <c r="B45" s="26" t="s">
        <v>42</v>
      </c>
      <c r="C45" s="26" t="s">
        <v>43</v>
      </c>
      <c r="D45" s="26" t="s">
        <v>581</v>
      </c>
      <c r="E45" s="26" t="s">
        <v>44</v>
      </c>
      <c r="F45" s="26" t="s">
        <v>561</v>
      </c>
      <c r="G45" s="26" t="s">
        <v>562</v>
      </c>
      <c r="H45" s="26" t="s">
        <v>693</v>
      </c>
      <c r="I45" s="26" t="s">
        <v>735</v>
      </c>
      <c r="J45" s="26" t="s">
        <v>695</v>
      </c>
      <c r="K45" s="26" t="s">
        <v>597</v>
      </c>
      <c r="L45" s="27">
        <v>10</v>
      </c>
      <c r="M45" s="26" t="s">
        <v>736</v>
      </c>
      <c r="N45" s="26" t="s">
        <v>667</v>
      </c>
      <c r="O45" s="26" t="s">
        <v>569</v>
      </c>
      <c r="P45" s="26" t="s">
        <v>586</v>
      </c>
      <c r="Q45" s="26" t="s">
        <v>737</v>
      </c>
      <c r="R45" s="26" t="s">
        <v>738</v>
      </c>
      <c r="S45" s="26" t="s">
        <v>573</v>
      </c>
      <c r="T45" s="26" t="s">
        <v>601</v>
      </c>
      <c r="U45" s="26" t="s">
        <v>41</v>
      </c>
      <c r="V45" s="26" t="s">
        <v>41</v>
      </c>
      <c r="W45" s="26" t="s">
        <v>13</v>
      </c>
      <c r="X45" s="26" t="s">
        <v>41</v>
      </c>
      <c r="Y45" s="26" t="s">
        <v>739</v>
      </c>
      <c r="Z45" s="26" t="s">
        <v>698</v>
      </c>
      <c r="AA45" s="26" t="s">
        <v>699</v>
      </c>
      <c r="AB45" s="26"/>
      <c r="AC45" s="26"/>
      <c r="AD45" s="26">
        <v>2021</v>
      </c>
      <c r="AE45" s="26">
        <v>2</v>
      </c>
      <c r="AF45" s="26">
        <v>0</v>
      </c>
      <c r="AG45" s="26">
        <f t="shared" si="0"/>
        <v>2</v>
      </c>
    </row>
    <row r="46" spans="1:33" ht="16.5" x14ac:dyDescent="0.35">
      <c r="A46" s="26" t="s">
        <v>740</v>
      </c>
      <c r="B46" s="26" t="s">
        <v>47</v>
      </c>
      <c r="C46" s="26" t="s">
        <v>48</v>
      </c>
      <c r="D46" s="26" t="s">
        <v>581</v>
      </c>
      <c r="E46" s="26" t="s">
        <v>49</v>
      </c>
      <c r="F46" s="26" t="s">
        <v>561</v>
      </c>
      <c r="G46" s="26" t="s">
        <v>593</v>
      </c>
      <c r="H46" s="26" t="s">
        <v>693</v>
      </c>
      <c r="I46" s="26" t="s">
        <v>694</v>
      </c>
      <c r="J46" s="26" t="s">
        <v>695</v>
      </c>
      <c r="K46" s="26" t="s">
        <v>597</v>
      </c>
      <c r="L46" s="27">
        <v>4</v>
      </c>
      <c r="M46" s="26" t="s">
        <v>741</v>
      </c>
      <c r="N46" s="26" t="s">
        <v>667</v>
      </c>
      <c r="O46" s="26" t="s">
        <v>569</v>
      </c>
      <c r="P46" s="26" t="s">
        <v>586</v>
      </c>
      <c r="Q46" s="26" t="s">
        <v>572</v>
      </c>
      <c r="R46" s="26" t="s">
        <v>572</v>
      </c>
      <c r="S46" s="26" t="s">
        <v>573</v>
      </c>
      <c r="T46" s="26" t="s">
        <v>601</v>
      </c>
      <c r="U46" s="26" t="s">
        <v>41</v>
      </c>
      <c r="V46" s="26" t="s">
        <v>41</v>
      </c>
      <c r="W46" s="26" t="s">
        <v>13</v>
      </c>
      <c r="X46" s="26" t="s">
        <v>41</v>
      </c>
      <c r="Y46" s="26" t="s">
        <v>742</v>
      </c>
      <c r="Z46" s="26" t="s">
        <v>698</v>
      </c>
      <c r="AA46" s="26" t="s">
        <v>743</v>
      </c>
      <c r="AB46" s="26"/>
      <c r="AC46" s="26"/>
      <c r="AD46" s="26">
        <v>2021</v>
      </c>
      <c r="AE46" s="26">
        <v>1</v>
      </c>
      <c r="AF46" s="26">
        <v>0</v>
      </c>
      <c r="AG46" s="26">
        <f t="shared" si="0"/>
        <v>1</v>
      </c>
    </row>
    <row r="47" spans="1:33" ht="16.5" x14ac:dyDescent="0.35">
      <c r="A47" s="26" t="s">
        <v>740</v>
      </c>
      <c r="B47" s="26" t="s">
        <v>47</v>
      </c>
      <c r="C47" s="26" t="s">
        <v>48</v>
      </c>
      <c r="D47" s="26" t="s">
        <v>581</v>
      </c>
      <c r="E47" s="26" t="s">
        <v>49</v>
      </c>
      <c r="F47" s="26" t="s">
        <v>561</v>
      </c>
      <c r="G47" s="26" t="s">
        <v>593</v>
      </c>
      <c r="H47" s="26" t="s">
        <v>693</v>
      </c>
      <c r="I47" s="26" t="s">
        <v>700</v>
      </c>
      <c r="J47" s="26" t="s">
        <v>695</v>
      </c>
      <c r="K47" s="26" t="s">
        <v>597</v>
      </c>
      <c r="L47" s="27">
        <v>4</v>
      </c>
      <c r="M47" s="26" t="s">
        <v>744</v>
      </c>
      <c r="N47" s="26" t="s">
        <v>667</v>
      </c>
      <c r="O47" s="26" t="s">
        <v>569</v>
      </c>
      <c r="P47" s="26" t="s">
        <v>586</v>
      </c>
      <c r="Q47" s="26" t="s">
        <v>572</v>
      </c>
      <c r="R47" s="26" t="s">
        <v>572</v>
      </c>
      <c r="S47" s="26" t="s">
        <v>573</v>
      </c>
      <c r="T47" s="26" t="s">
        <v>601</v>
      </c>
      <c r="U47" s="26" t="s">
        <v>41</v>
      </c>
      <c r="V47" s="26" t="s">
        <v>41</v>
      </c>
      <c r="W47" s="26" t="s">
        <v>13</v>
      </c>
      <c r="X47" s="26" t="s">
        <v>41</v>
      </c>
      <c r="Y47" s="26" t="s">
        <v>742</v>
      </c>
      <c r="Z47" s="26" t="s">
        <v>698</v>
      </c>
      <c r="AA47" s="26" t="s">
        <v>743</v>
      </c>
      <c r="AB47" s="26"/>
      <c r="AC47" s="26"/>
      <c r="AD47" s="26">
        <v>2021</v>
      </c>
      <c r="AE47" s="26">
        <v>5</v>
      </c>
      <c r="AF47" s="26">
        <v>0</v>
      </c>
      <c r="AG47" s="26">
        <f t="shared" si="0"/>
        <v>5</v>
      </c>
    </row>
    <row r="48" spans="1:33" ht="16.5" x14ac:dyDescent="0.35">
      <c r="A48" s="26" t="s">
        <v>740</v>
      </c>
      <c r="B48" s="26" t="s">
        <v>47</v>
      </c>
      <c r="C48" s="26" t="s">
        <v>48</v>
      </c>
      <c r="D48" s="26" t="s">
        <v>581</v>
      </c>
      <c r="E48" s="26" t="s">
        <v>49</v>
      </c>
      <c r="F48" s="26" t="s">
        <v>561</v>
      </c>
      <c r="G48" s="26" t="s">
        <v>593</v>
      </c>
      <c r="H48" s="26" t="s">
        <v>693</v>
      </c>
      <c r="I48" s="26" t="s">
        <v>702</v>
      </c>
      <c r="J48" s="26" t="s">
        <v>695</v>
      </c>
      <c r="K48" s="26" t="s">
        <v>597</v>
      </c>
      <c r="L48" s="27">
        <v>2</v>
      </c>
      <c r="M48" s="26" t="s">
        <v>745</v>
      </c>
      <c r="N48" s="26" t="s">
        <v>667</v>
      </c>
      <c r="O48" s="26" t="s">
        <v>569</v>
      </c>
      <c r="P48" s="26" t="s">
        <v>586</v>
      </c>
      <c r="Q48" s="26" t="s">
        <v>572</v>
      </c>
      <c r="R48" s="26" t="s">
        <v>572</v>
      </c>
      <c r="S48" s="26" t="s">
        <v>573</v>
      </c>
      <c r="T48" s="26" t="s">
        <v>601</v>
      </c>
      <c r="U48" s="26" t="s">
        <v>41</v>
      </c>
      <c r="V48" s="26" t="s">
        <v>41</v>
      </c>
      <c r="W48" s="26" t="s">
        <v>13</v>
      </c>
      <c r="X48" s="26" t="s">
        <v>41</v>
      </c>
      <c r="Y48" s="26" t="s">
        <v>742</v>
      </c>
      <c r="Z48" s="26" t="s">
        <v>698</v>
      </c>
      <c r="AA48" s="26" t="s">
        <v>743</v>
      </c>
      <c r="AB48" s="26"/>
      <c r="AC48" s="26"/>
      <c r="AD48" s="26">
        <v>2021</v>
      </c>
      <c r="AE48" s="26">
        <v>3</v>
      </c>
      <c r="AF48" s="26">
        <v>0</v>
      </c>
      <c r="AG48" s="26">
        <f t="shared" si="0"/>
        <v>3</v>
      </c>
    </row>
    <row r="49" spans="1:33" ht="16.5" x14ac:dyDescent="0.35">
      <c r="A49" s="26" t="s">
        <v>740</v>
      </c>
      <c r="B49" s="26" t="s">
        <v>47</v>
      </c>
      <c r="C49" s="26" t="s">
        <v>48</v>
      </c>
      <c r="D49" s="26" t="s">
        <v>581</v>
      </c>
      <c r="E49" s="26" t="s">
        <v>49</v>
      </c>
      <c r="F49" s="26" t="s">
        <v>561</v>
      </c>
      <c r="G49" s="26" t="s">
        <v>593</v>
      </c>
      <c r="H49" s="26" t="s">
        <v>693</v>
      </c>
      <c r="I49" s="26" t="s">
        <v>704</v>
      </c>
      <c r="J49" s="26" t="s">
        <v>695</v>
      </c>
      <c r="K49" s="26" t="s">
        <v>597</v>
      </c>
      <c r="L49" s="27">
        <v>2</v>
      </c>
      <c r="M49" s="26" t="s">
        <v>746</v>
      </c>
      <c r="N49" s="26" t="s">
        <v>667</v>
      </c>
      <c r="O49" s="26" t="s">
        <v>569</v>
      </c>
      <c r="P49" s="26" t="s">
        <v>586</v>
      </c>
      <c r="Q49" s="26" t="s">
        <v>572</v>
      </c>
      <c r="R49" s="26" t="s">
        <v>572</v>
      </c>
      <c r="S49" s="26" t="s">
        <v>573</v>
      </c>
      <c r="T49" s="26" t="s">
        <v>601</v>
      </c>
      <c r="U49" s="26" t="s">
        <v>41</v>
      </c>
      <c r="V49" s="26" t="s">
        <v>41</v>
      </c>
      <c r="W49" s="26" t="s">
        <v>13</v>
      </c>
      <c r="X49" s="26" t="s">
        <v>41</v>
      </c>
      <c r="Y49" s="26" t="s">
        <v>742</v>
      </c>
      <c r="Z49" s="26" t="s">
        <v>698</v>
      </c>
      <c r="AA49" s="26" t="s">
        <v>743</v>
      </c>
      <c r="AB49" s="26"/>
      <c r="AC49" s="26"/>
      <c r="AD49" s="26">
        <v>2021</v>
      </c>
      <c r="AE49" s="26">
        <v>3</v>
      </c>
      <c r="AF49" s="26">
        <v>0</v>
      </c>
      <c r="AG49" s="26">
        <f t="shared" si="0"/>
        <v>3</v>
      </c>
    </row>
    <row r="50" spans="1:33" ht="16.5" x14ac:dyDescent="0.35">
      <c r="A50" s="26" t="s">
        <v>740</v>
      </c>
      <c r="B50" s="26" t="s">
        <v>47</v>
      </c>
      <c r="C50" s="26" t="s">
        <v>48</v>
      </c>
      <c r="D50" s="26" t="s">
        <v>581</v>
      </c>
      <c r="E50" s="26" t="s">
        <v>49</v>
      </c>
      <c r="F50" s="26" t="s">
        <v>561</v>
      </c>
      <c r="G50" s="26" t="s">
        <v>593</v>
      </c>
      <c r="H50" s="26" t="s">
        <v>693</v>
      </c>
      <c r="I50" s="26" t="s">
        <v>706</v>
      </c>
      <c r="J50" s="26" t="s">
        <v>695</v>
      </c>
      <c r="K50" s="26" t="s">
        <v>597</v>
      </c>
      <c r="L50" s="27">
        <v>2</v>
      </c>
      <c r="M50" s="26" t="s">
        <v>747</v>
      </c>
      <c r="N50" s="26" t="s">
        <v>667</v>
      </c>
      <c r="O50" s="26" t="s">
        <v>569</v>
      </c>
      <c r="P50" s="26" t="s">
        <v>586</v>
      </c>
      <c r="Q50" s="26" t="s">
        <v>572</v>
      </c>
      <c r="R50" s="26" t="s">
        <v>572</v>
      </c>
      <c r="S50" s="26" t="s">
        <v>573</v>
      </c>
      <c r="T50" s="26" t="s">
        <v>601</v>
      </c>
      <c r="U50" s="26" t="s">
        <v>41</v>
      </c>
      <c r="V50" s="26" t="s">
        <v>41</v>
      </c>
      <c r="W50" s="26" t="s">
        <v>13</v>
      </c>
      <c r="X50" s="26" t="s">
        <v>41</v>
      </c>
      <c r="Y50" s="26" t="s">
        <v>742</v>
      </c>
      <c r="Z50" s="26" t="s">
        <v>698</v>
      </c>
      <c r="AA50" s="26" t="s">
        <v>743</v>
      </c>
      <c r="AB50" s="26"/>
      <c r="AC50" s="26"/>
      <c r="AD50" s="26">
        <v>2021</v>
      </c>
      <c r="AE50" s="26">
        <v>2</v>
      </c>
      <c r="AF50" s="26">
        <v>0</v>
      </c>
      <c r="AG50" s="26">
        <f t="shared" si="0"/>
        <v>2</v>
      </c>
    </row>
    <row r="51" spans="1:33" ht="16.5" x14ac:dyDescent="0.35">
      <c r="A51" s="26" t="s">
        <v>740</v>
      </c>
      <c r="B51" s="26" t="s">
        <v>47</v>
      </c>
      <c r="C51" s="26" t="s">
        <v>48</v>
      </c>
      <c r="D51" s="26" t="s">
        <v>581</v>
      </c>
      <c r="E51" s="26" t="s">
        <v>49</v>
      </c>
      <c r="F51" s="26" t="s">
        <v>561</v>
      </c>
      <c r="G51" s="26" t="s">
        <v>593</v>
      </c>
      <c r="H51" s="26" t="s">
        <v>693</v>
      </c>
      <c r="I51" s="26" t="s">
        <v>708</v>
      </c>
      <c r="J51" s="26" t="s">
        <v>695</v>
      </c>
      <c r="K51" s="26" t="s">
        <v>597</v>
      </c>
      <c r="L51" s="27">
        <v>4</v>
      </c>
      <c r="M51" s="26" t="s">
        <v>748</v>
      </c>
      <c r="N51" s="26" t="s">
        <v>667</v>
      </c>
      <c r="O51" s="26" t="s">
        <v>569</v>
      </c>
      <c r="P51" s="26" t="s">
        <v>586</v>
      </c>
      <c r="Q51" s="26" t="s">
        <v>572</v>
      </c>
      <c r="R51" s="26" t="s">
        <v>572</v>
      </c>
      <c r="S51" s="26" t="s">
        <v>573</v>
      </c>
      <c r="T51" s="26" t="s">
        <v>601</v>
      </c>
      <c r="U51" s="26" t="s">
        <v>41</v>
      </c>
      <c r="V51" s="26" t="s">
        <v>41</v>
      </c>
      <c r="W51" s="26" t="s">
        <v>13</v>
      </c>
      <c r="X51" s="26" t="s">
        <v>41</v>
      </c>
      <c r="Y51" s="26" t="s">
        <v>742</v>
      </c>
      <c r="Z51" s="26" t="s">
        <v>698</v>
      </c>
      <c r="AA51" s="26" t="s">
        <v>743</v>
      </c>
      <c r="AB51" s="26"/>
      <c r="AC51" s="26"/>
      <c r="AD51" s="26">
        <v>2021</v>
      </c>
      <c r="AE51" s="26">
        <v>0</v>
      </c>
      <c r="AF51" s="26">
        <v>0</v>
      </c>
      <c r="AG51" s="26">
        <f t="shared" si="0"/>
        <v>0</v>
      </c>
    </row>
    <row r="52" spans="1:33" ht="16.5" x14ac:dyDescent="0.35">
      <c r="A52" s="26" t="s">
        <v>740</v>
      </c>
      <c r="B52" s="26" t="s">
        <v>47</v>
      </c>
      <c r="C52" s="26" t="s">
        <v>48</v>
      </c>
      <c r="D52" s="26" t="s">
        <v>581</v>
      </c>
      <c r="E52" s="26" t="s">
        <v>49</v>
      </c>
      <c r="F52" s="26" t="s">
        <v>561</v>
      </c>
      <c r="G52" s="26" t="s">
        <v>593</v>
      </c>
      <c r="H52" s="26" t="s">
        <v>693</v>
      </c>
      <c r="I52" s="26" t="s">
        <v>710</v>
      </c>
      <c r="J52" s="26" t="s">
        <v>695</v>
      </c>
      <c r="K52" s="26" t="s">
        <v>597</v>
      </c>
      <c r="L52" s="27">
        <v>2</v>
      </c>
      <c r="M52" s="26" t="s">
        <v>749</v>
      </c>
      <c r="N52" s="26" t="s">
        <v>667</v>
      </c>
      <c r="O52" s="26" t="s">
        <v>569</v>
      </c>
      <c r="P52" s="26" t="s">
        <v>586</v>
      </c>
      <c r="Q52" s="26" t="s">
        <v>572</v>
      </c>
      <c r="R52" s="26" t="s">
        <v>572</v>
      </c>
      <c r="S52" s="26" t="s">
        <v>573</v>
      </c>
      <c r="T52" s="26" t="s">
        <v>601</v>
      </c>
      <c r="U52" s="26" t="s">
        <v>41</v>
      </c>
      <c r="V52" s="26" t="s">
        <v>41</v>
      </c>
      <c r="W52" s="26" t="s">
        <v>13</v>
      </c>
      <c r="X52" s="26" t="s">
        <v>41</v>
      </c>
      <c r="Y52" s="26" t="s">
        <v>742</v>
      </c>
      <c r="Z52" s="26" t="s">
        <v>698</v>
      </c>
      <c r="AA52" s="26" t="s">
        <v>743</v>
      </c>
      <c r="AB52" s="26"/>
      <c r="AC52" s="26"/>
      <c r="AD52" s="26">
        <v>2021</v>
      </c>
      <c r="AE52" s="26">
        <v>2</v>
      </c>
      <c r="AF52" s="26">
        <v>0</v>
      </c>
      <c r="AG52" s="26">
        <f t="shared" si="0"/>
        <v>2</v>
      </c>
    </row>
    <row r="53" spans="1:33" ht="16.5" x14ac:dyDescent="0.35">
      <c r="A53" s="26" t="s">
        <v>740</v>
      </c>
      <c r="B53" s="26" t="s">
        <v>47</v>
      </c>
      <c r="C53" s="26" t="s">
        <v>48</v>
      </c>
      <c r="D53" s="26" t="s">
        <v>581</v>
      </c>
      <c r="E53" s="26" t="s">
        <v>49</v>
      </c>
      <c r="F53" s="26" t="s">
        <v>561</v>
      </c>
      <c r="G53" s="26" t="s">
        <v>593</v>
      </c>
      <c r="H53" s="26" t="s">
        <v>693</v>
      </c>
      <c r="I53" s="26" t="s">
        <v>712</v>
      </c>
      <c r="J53" s="26" t="s">
        <v>695</v>
      </c>
      <c r="K53" s="26" t="s">
        <v>597</v>
      </c>
      <c r="L53" s="27">
        <v>2</v>
      </c>
      <c r="M53" s="26" t="s">
        <v>750</v>
      </c>
      <c r="N53" s="26" t="s">
        <v>667</v>
      </c>
      <c r="O53" s="26" t="s">
        <v>569</v>
      </c>
      <c r="P53" s="26" t="s">
        <v>586</v>
      </c>
      <c r="Q53" s="26" t="s">
        <v>572</v>
      </c>
      <c r="R53" s="26" t="s">
        <v>572</v>
      </c>
      <c r="S53" s="26" t="s">
        <v>573</v>
      </c>
      <c r="T53" s="26" t="s">
        <v>601</v>
      </c>
      <c r="U53" s="26" t="s">
        <v>41</v>
      </c>
      <c r="V53" s="26" t="s">
        <v>41</v>
      </c>
      <c r="W53" s="26" t="s">
        <v>13</v>
      </c>
      <c r="X53" s="26" t="s">
        <v>41</v>
      </c>
      <c r="Y53" s="26" t="s">
        <v>742</v>
      </c>
      <c r="Z53" s="26" t="s">
        <v>698</v>
      </c>
      <c r="AA53" s="26" t="s">
        <v>743</v>
      </c>
      <c r="AB53" s="26"/>
      <c r="AC53" s="26"/>
      <c r="AD53" s="26">
        <v>2021</v>
      </c>
      <c r="AE53" s="26">
        <v>4</v>
      </c>
      <c r="AF53" s="26">
        <v>0</v>
      </c>
      <c r="AG53" s="26">
        <f t="shared" si="0"/>
        <v>4</v>
      </c>
    </row>
    <row r="54" spans="1:33" ht="16.5" x14ac:dyDescent="0.35">
      <c r="A54" s="26" t="s">
        <v>740</v>
      </c>
      <c r="B54" s="26" t="s">
        <v>47</v>
      </c>
      <c r="C54" s="26" t="s">
        <v>48</v>
      </c>
      <c r="D54" s="26" t="s">
        <v>581</v>
      </c>
      <c r="E54" s="26" t="s">
        <v>49</v>
      </c>
      <c r="F54" s="26" t="s">
        <v>561</v>
      </c>
      <c r="G54" s="26" t="s">
        <v>593</v>
      </c>
      <c r="H54" s="26" t="s">
        <v>693</v>
      </c>
      <c r="I54" s="26" t="s">
        <v>714</v>
      </c>
      <c r="J54" s="26" t="s">
        <v>695</v>
      </c>
      <c r="K54" s="26" t="s">
        <v>597</v>
      </c>
      <c r="L54" s="27">
        <v>2</v>
      </c>
      <c r="M54" s="26" t="s">
        <v>751</v>
      </c>
      <c r="N54" s="26" t="s">
        <v>667</v>
      </c>
      <c r="O54" s="26" t="s">
        <v>569</v>
      </c>
      <c r="P54" s="26" t="s">
        <v>586</v>
      </c>
      <c r="Q54" s="26" t="s">
        <v>572</v>
      </c>
      <c r="R54" s="26" t="s">
        <v>572</v>
      </c>
      <c r="S54" s="26" t="s">
        <v>573</v>
      </c>
      <c r="T54" s="26" t="s">
        <v>601</v>
      </c>
      <c r="U54" s="26" t="s">
        <v>41</v>
      </c>
      <c r="V54" s="26" t="s">
        <v>41</v>
      </c>
      <c r="W54" s="26" t="s">
        <v>13</v>
      </c>
      <c r="X54" s="26" t="s">
        <v>41</v>
      </c>
      <c r="Y54" s="26" t="s">
        <v>742</v>
      </c>
      <c r="Z54" s="26" t="s">
        <v>698</v>
      </c>
      <c r="AA54" s="26" t="s">
        <v>743</v>
      </c>
      <c r="AB54" s="26"/>
      <c r="AC54" s="26"/>
      <c r="AD54" s="26">
        <v>2021</v>
      </c>
      <c r="AE54" s="26">
        <v>2</v>
      </c>
      <c r="AF54" s="26">
        <v>0</v>
      </c>
      <c r="AG54" s="26">
        <f t="shared" si="0"/>
        <v>2</v>
      </c>
    </row>
    <row r="55" spans="1:33" ht="16.5" x14ac:dyDescent="0.35">
      <c r="A55" s="26" t="s">
        <v>740</v>
      </c>
      <c r="B55" s="26" t="s">
        <v>47</v>
      </c>
      <c r="C55" s="26" t="s">
        <v>48</v>
      </c>
      <c r="D55" s="26" t="s">
        <v>581</v>
      </c>
      <c r="E55" s="26" t="s">
        <v>49</v>
      </c>
      <c r="F55" s="26" t="s">
        <v>561</v>
      </c>
      <c r="G55" s="26" t="s">
        <v>593</v>
      </c>
      <c r="H55" s="26" t="s">
        <v>693</v>
      </c>
      <c r="I55" s="26" t="s">
        <v>716</v>
      </c>
      <c r="J55" s="26" t="s">
        <v>695</v>
      </c>
      <c r="K55" s="26" t="s">
        <v>597</v>
      </c>
      <c r="L55" s="27">
        <v>2</v>
      </c>
      <c r="M55" s="26" t="s">
        <v>752</v>
      </c>
      <c r="N55" s="26" t="s">
        <v>667</v>
      </c>
      <c r="O55" s="26" t="s">
        <v>569</v>
      </c>
      <c r="P55" s="26" t="s">
        <v>586</v>
      </c>
      <c r="Q55" s="26" t="s">
        <v>572</v>
      </c>
      <c r="R55" s="26" t="s">
        <v>572</v>
      </c>
      <c r="S55" s="26" t="s">
        <v>573</v>
      </c>
      <c r="T55" s="26" t="s">
        <v>601</v>
      </c>
      <c r="U55" s="26" t="s">
        <v>41</v>
      </c>
      <c r="V55" s="26" t="s">
        <v>41</v>
      </c>
      <c r="W55" s="26" t="s">
        <v>13</v>
      </c>
      <c r="X55" s="26" t="s">
        <v>41</v>
      </c>
      <c r="Y55" s="26" t="s">
        <v>742</v>
      </c>
      <c r="Z55" s="26" t="s">
        <v>698</v>
      </c>
      <c r="AA55" s="26" t="s">
        <v>743</v>
      </c>
      <c r="AB55" s="26"/>
      <c r="AC55" s="26"/>
      <c r="AD55" s="26">
        <v>2021</v>
      </c>
      <c r="AE55" s="26">
        <v>3</v>
      </c>
      <c r="AF55" s="26">
        <v>0</v>
      </c>
      <c r="AG55" s="26">
        <f t="shared" si="0"/>
        <v>3</v>
      </c>
    </row>
    <row r="56" spans="1:33" ht="16.5" x14ac:dyDescent="0.35">
      <c r="A56" s="26" t="s">
        <v>740</v>
      </c>
      <c r="B56" s="26" t="s">
        <v>47</v>
      </c>
      <c r="C56" s="26" t="s">
        <v>48</v>
      </c>
      <c r="D56" s="26" t="s">
        <v>581</v>
      </c>
      <c r="E56" s="26" t="s">
        <v>49</v>
      </c>
      <c r="F56" s="26" t="s">
        <v>561</v>
      </c>
      <c r="G56" s="26" t="s">
        <v>593</v>
      </c>
      <c r="H56" s="26" t="s">
        <v>693</v>
      </c>
      <c r="I56" s="26" t="s">
        <v>718</v>
      </c>
      <c r="J56" s="26" t="s">
        <v>695</v>
      </c>
      <c r="K56" s="26" t="s">
        <v>597</v>
      </c>
      <c r="L56" s="27">
        <v>4</v>
      </c>
      <c r="M56" s="26" t="s">
        <v>753</v>
      </c>
      <c r="N56" s="26" t="s">
        <v>667</v>
      </c>
      <c r="O56" s="26" t="s">
        <v>569</v>
      </c>
      <c r="P56" s="26" t="s">
        <v>586</v>
      </c>
      <c r="Q56" s="26" t="s">
        <v>572</v>
      </c>
      <c r="R56" s="26" t="s">
        <v>572</v>
      </c>
      <c r="S56" s="26" t="s">
        <v>573</v>
      </c>
      <c r="T56" s="26" t="s">
        <v>601</v>
      </c>
      <c r="U56" s="26" t="s">
        <v>41</v>
      </c>
      <c r="V56" s="26" t="s">
        <v>41</v>
      </c>
      <c r="W56" s="26" t="s">
        <v>13</v>
      </c>
      <c r="X56" s="26" t="s">
        <v>41</v>
      </c>
      <c r="Y56" s="26" t="s">
        <v>742</v>
      </c>
      <c r="Z56" s="26" t="s">
        <v>698</v>
      </c>
      <c r="AA56" s="26" t="s">
        <v>743</v>
      </c>
      <c r="AB56" s="26"/>
      <c r="AC56" s="26"/>
      <c r="AD56" s="26">
        <v>2021</v>
      </c>
      <c r="AE56" s="26">
        <v>0</v>
      </c>
      <c r="AF56" s="26">
        <v>0</v>
      </c>
      <c r="AG56" s="26">
        <f t="shared" si="0"/>
        <v>0</v>
      </c>
    </row>
    <row r="57" spans="1:33" ht="16.5" x14ac:dyDescent="0.35">
      <c r="A57" s="26" t="s">
        <v>740</v>
      </c>
      <c r="B57" s="26" t="s">
        <v>47</v>
      </c>
      <c r="C57" s="26" t="s">
        <v>48</v>
      </c>
      <c r="D57" s="26" t="s">
        <v>581</v>
      </c>
      <c r="E57" s="26" t="s">
        <v>49</v>
      </c>
      <c r="F57" s="26" t="s">
        <v>561</v>
      </c>
      <c r="G57" s="26" t="s">
        <v>593</v>
      </c>
      <c r="H57" s="26" t="s">
        <v>693</v>
      </c>
      <c r="I57" s="26" t="s">
        <v>721</v>
      </c>
      <c r="J57" s="26" t="s">
        <v>695</v>
      </c>
      <c r="K57" s="26" t="s">
        <v>597</v>
      </c>
      <c r="L57" s="27">
        <v>6</v>
      </c>
      <c r="M57" s="26" t="s">
        <v>624</v>
      </c>
      <c r="N57" s="26" t="s">
        <v>667</v>
      </c>
      <c r="O57" s="26" t="s">
        <v>569</v>
      </c>
      <c r="P57" s="26" t="s">
        <v>586</v>
      </c>
      <c r="Q57" s="26" t="s">
        <v>572</v>
      </c>
      <c r="R57" s="26" t="s">
        <v>572</v>
      </c>
      <c r="S57" s="26" t="s">
        <v>573</v>
      </c>
      <c r="T57" s="26" t="s">
        <v>601</v>
      </c>
      <c r="U57" s="26" t="s">
        <v>41</v>
      </c>
      <c r="V57" s="26" t="s">
        <v>41</v>
      </c>
      <c r="W57" s="26" t="s">
        <v>13</v>
      </c>
      <c r="X57" s="26" t="s">
        <v>41</v>
      </c>
      <c r="Y57" s="26" t="s">
        <v>742</v>
      </c>
      <c r="Z57" s="26" t="s">
        <v>698</v>
      </c>
      <c r="AA57" s="26" t="s">
        <v>743</v>
      </c>
      <c r="AB57" s="26"/>
      <c r="AC57" s="26"/>
      <c r="AD57" s="26">
        <v>2021</v>
      </c>
      <c r="AE57" s="26">
        <v>0</v>
      </c>
      <c r="AF57" s="26">
        <v>0</v>
      </c>
      <c r="AG57" s="26">
        <f t="shared" si="0"/>
        <v>0</v>
      </c>
    </row>
    <row r="58" spans="1:33" ht="16.5" x14ac:dyDescent="0.35">
      <c r="A58" s="26" t="s">
        <v>740</v>
      </c>
      <c r="B58" s="26" t="s">
        <v>47</v>
      </c>
      <c r="C58" s="26" t="s">
        <v>48</v>
      </c>
      <c r="D58" s="26" t="s">
        <v>581</v>
      </c>
      <c r="E58" s="26" t="s">
        <v>49</v>
      </c>
      <c r="F58" s="26" t="s">
        <v>561</v>
      </c>
      <c r="G58" s="26" t="s">
        <v>593</v>
      </c>
      <c r="H58" s="26" t="s">
        <v>693</v>
      </c>
      <c r="I58" s="26" t="s">
        <v>723</v>
      </c>
      <c r="J58" s="26" t="s">
        <v>695</v>
      </c>
      <c r="K58" s="26" t="s">
        <v>597</v>
      </c>
      <c r="L58" s="27">
        <v>2</v>
      </c>
      <c r="M58" s="26" t="s">
        <v>754</v>
      </c>
      <c r="N58" s="26" t="s">
        <v>667</v>
      </c>
      <c r="O58" s="26" t="s">
        <v>569</v>
      </c>
      <c r="P58" s="26" t="s">
        <v>586</v>
      </c>
      <c r="Q58" s="26" t="s">
        <v>572</v>
      </c>
      <c r="R58" s="26" t="s">
        <v>572</v>
      </c>
      <c r="S58" s="26" t="s">
        <v>573</v>
      </c>
      <c r="T58" s="26" t="s">
        <v>601</v>
      </c>
      <c r="U58" s="26" t="s">
        <v>41</v>
      </c>
      <c r="V58" s="26" t="s">
        <v>41</v>
      </c>
      <c r="W58" s="26" t="s">
        <v>13</v>
      </c>
      <c r="X58" s="26" t="s">
        <v>41</v>
      </c>
      <c r="Y58" s="26" t="s">
        <v>742</v>
      </c>
      <c r="Z58" s="26" t="s">
        <v>698</v>
      </c>
      <c r="AA58" s="26" t="s">
        <v>743</v>
      </c>
      <c r="AB58" s="26"/>
      <c r="AC58" s="26"/>
      <c r="AD58" s="26">
        <v>2021</v>
      </c>
      <c r="AE58" s="26">
        <v>0</v>
      </c>
      <c r="AF58" s="26">
        <v>0</v>
      </c>
      <c r="AG58" s="26">
        <f t="shared" si="0"/>
        <v>0</v>
      </c>
    </row>
    <row r="59" spans="1:33" ht="16.5" x14ac:dyDescent="0.35">
      <c r="A59" s="26" t="s">
        <v>740</v>
      </c>
      <c r="B59" s="26" t="s">
        <v>47</v>
      </c>
      <c r="C59" s="26" t="s">
        <v>48</v>
      </c>
      <c r="D59" s="26" t="s">
        <v>581</v>
      </c>
      <c r="E59" s="26" t="s">
        <v>49</v>
      </c>
      <c r="F59" s="26" t="s">
        <v>561</v>
      </c>
      <c r="G59" s="26" t="s">
        <v>593</v>
      </c>
      <c r="H59" s="26" t="s">
        <v>693</v>
      </c>
      <c r="I59" s="26" t="s">
        <v>724</v>
      </c>
      <c r="J59" s="26" t="s">
        <v>695</v>
      </c>
      <c r="K59" s="26" t="s">
        <v>597</v>
      </c>
      <c r="L59" s="27">
        <v>3</v>
      </c>
      <c r="M59" s="26" t="s">
        <v>755</v>
      </c>
      <c r="N59" s="26" t="s">
        <v>667</v>
      </c>
      <c r="O59" s="26" t="s">
        <v>569</v>
      </c>
      <c r="P59" s="26" t="s">
        <v>586</v>
      </c>
      <c r="Q59" s="26" t="s">
        <v>572</v>
      </c>
      <c r="R59" s="26" t="s">
        <v>572</v>
      </c>
      <c r="S59" s="26" t="s">
        <v>573</v>
      </c>
      <c r="T59" s="26" t="s">
        <v>601</v>
      </c>
      <c r="U59" s="26" t="s">
        <v>41</v>
      </c>
      <c r="V59" s="26" t="s">
        <v>41</v>
      </c>
      <c r="W59" s="26" t="s">
        <v>13</v>
      </c>
      <c r="X59" s="26" t="s">
        <v>41</v>
      </c>
      <c r="Y59" s="26" t="s">
        <v>742</v>
      </c>
      <c r="Z59" s="26" t="s">
        <v>698</v>
      </c>
      <c r="AA59" s="26" t="s">
        <v>743</v>
      </c>
      <c r="AB59" s="26"/>
      <c r="AC59" s="26"/>
      <c r="AD59" s="26">
        <v>2021</v>
      </c>
      <c r="AE59" s="26">
        <v>2</v>
      </c>
      <c r="AF59" s="26">
        <v>0</v>
      </c>
      <c r="AG59" s="26">
        <f t="shared" si="0"/>
        <v>2</v>
      </c>
    </row>
    <row r="60" spans="1:33" ht="16.5" x14ac:dyDescent="0.35">
      <c r="A60" s="26" t="s">
        <v>740</v>
      </c>
      <c r="B60" s="26" t="s">
        <v>47</v>
      </c>
      <c r="C60" s="26" t="s">
        <v>48</v>
      </c>
      <c r="D60" s="26" t="s">
        <v>581</v>
      </c>
      <c r="E60" s="26" t="s">
        <v>49</v>
      </c>
      <c r="F60" s="26" t="s">
        <v>561</v>
      </c>
      <c r="G60" s="26" t="s">
        <v>593</v>
      </c>
      <c r="H60" s="26" t="s">
        <v>693</v>
      </c>
      <c r="I60" s="26" t="s">
        <v>725</v>
      </c>
      <c r="J60" s="26" t="s">
        <v>695</v>
      </c>
      <c r="K60" s="26" t="s">
        <v>597</v>
      </c>
      <c r="L60" s="27">
        <v>4</v>
      </c>
      <c r="M60" s="26" t="s">
        <v>756</v>
      </c>
      <c r="N60" s="26" t="s">
        <v>667</v>
      </c>
      <c r="O60" s="26" t="s">
        <v>569</v>
      </c>
      <c r="P60" s="26" t="s">
        <v>586</v>
      </c>
      <c r="Q60" s="26" t="s">
        <v>572</v>
      </c>
      <c r="R60" s="26" t="s">
        <v>572</v>
      </c>
      <c r="S60" s="26" t="s">
        <v>573</v>
      </c>
      <c r="T60" s="26" t="s">
        <v>601</v>
      </c>
      <c r="U60" s="26" t="s">
        <v>41</v>
      </c>
      <c r="V60" s="26" t="s">
        <v>41</v>
      </c>
      <c r="W60" s="26" t="s">
        <v>13</v>
      </c>
      <c r="X60" s="26" t="s">
        <v>41</v>
      </c>
      <c r="Y60" s="26" t="s">
        <v>742</v>
      </c>
      <c r="Z60" s="26" t="s">
        <v>698</v>
      </c>
      <c r="AA60" s="26" t="s">
        <v>743</v>
      </c>
      <c r="AB60" s="26"/>
      <c r="AC60" s="26"/>
      <c r="AD60" s="26">
        <v>2021</v>
      </c>
      <c r="AE60" s="26">
        <v>0</v>
      </c>
      <c r="AF60" s="26">
        <v>0</v>
      </c>
      <c r="AG60" s="26">
        <f t="shared" si="0"/>
        <v>0</v>
      </c>
    </row>
    <row r="61" spans="1:33" ht="16.5" x14ac:dyDescent="0.35">
      <c r="A61" s="26" t="s">
        <v>740</v>
      </c>
      <c r="B61" s="26" t="s">
        <v>47</v>
      </c>
      <c r="C61" s="26" t="s">
        <v>48</v>
      </c>
      <c r="D61" s="26" t="s">
        <v>581</v>
      </c>
      <c r="E61" s="26" t="s">
        <v>49</v>
      </c>
      <c r="F61" s="26" t="s">
        <v>561</v>
      </c>
      <c r="G61" s="26" t="s">
        <v>593</v>
      </c>
      <c r="H61" s="26" t="s">
        <v>693</v>
      </c>
      <c r="I61" s="26" t="s">
        <v>727</v>
      </c>
      <c r="J61" s="26" t="s">
        <v>695</v>
      </c>
      <c r="K61" s="26" t="s">
        <v>597</v>
      </c>
      <c r="L61" s="27">
        <v>2</v>
      </c>
      <c r="M61" s="26" t="s">
        <v>757</v>
      </c>
      <c r="N61" s="26" t="s">
        <v>667</v>
      </c>
      <c r="O61" s="26" t="s">
        <v>569</v>
      </c>
      <c r="P61" s="26" t="s">
        <v>586</v>
      </c>
      <c r="Q61" s="26" t="s">
        <v>572</v>
      </c>
      <c r="R61" s="26" t="s">
        <v>572</v>
      </c>
      <c r="S61" s="26" t="s">
        <v>573</v>
      </c>
      <c r="T61" s="26" t="s">
        <v>601</v>
      </c>
      <c r="U61" s="26" t="s">
        <v>41</v>
      </c>
      <c r="V61" s="26" t="s">
        <v>41</v>
      </c>
      <c r="W61" s="26" t="s">
        <v>13</v>
      </c>
      <c r="X61" s="26" t="s">
        <v>41</v>
      </c>
      <c r="Y61" s="26" t="s">
        <v>742</v>
      </c>
      <c r="Z61" s="26" t="s">
        <v>698</v>
      </c>
      <c r="AA61" s="26" t="s">
        <v>743</v>
      </c>
      <c r="AB61" s="26"/>
      <c r="AC61" s="26"/>
      <c r="AD61" s="26">
        <v>2021</v>
      </c>
      <c r="AE61" s="26">
        <v>0</v>
      </c>
      <c r="AF61" s="26">
        <v>0</v>
      </c>
      <c r="AG61" s="26">
        <f t="shared" si="0"/>
        <v>0</v>
      </c>
    </row>
    <row r="62" spans="1:33" ht="16.5" x14ac:dyDescent="0.35">
      <c r="A62" s="26" t="s">
        <v>740</v>
      </c>
      <c r="B62" s="26" t="s">
        <v>47</v>
      </c>
      <c r="C62" s="26" t="s">
        <v>48</v>
      </c>
      <c r="D62" s="26" t="s">
        <v>581</v>
      </c>
      <c r="E62" s="26" t="s">
        <v>49</v>
      </c>
      <c r="F62" s="26" t="s">
        <v>561</v>
      </c>
      <c r="G62" s="26" t="s">
        <v>593</v>
      </c>
      <c r="H62" s="26" t="s">
        <v>693</v>
      </c>
      <c r="I62" s="26" t="s">
        <v>730</v>
      </c>
      <c r="J62" s="26" t="s">
        <v>695</v>
      </c>
      <c r="K62" s="26" t="s">
        <v>597</v>
      </c>
      <c r="L62" s="27">
        <v>2</v>
      </c>
      <c r="M62" s="26" t="s">
        <v>758</v>
      </c>
      <c r="N62" s="26" t="s">
        <v>667</v>
      </c>
      <c r="O62" s="26" t="s">
        <v>569</v>
      </c>
      <c r="P62" s="26" t="s">
        <v>586</v>
      </c>
      <c r="Q62" s="26" t="s">
        <v>572</v>
      </c>
      <c r="R62" s="26" t="s">
        <v>572</v>
      </c>
      <c r="S62" s="26" t="s">
        <v>573</v>
      </c>
      <c r="T62" s="26" t="s">
        <v>601</v>
      </c>
      <c r="U62" s="26" t="s">
        <v>41</v>
      </c>
      <c r="V62" s="26" t="s">
        <v>41</v>
      </c>
      <c r="W62" s="26" t="s">
        <v>13</v>
      </c>
      <c r="X62" s="26" t="s">
        <v>41</v>
      </c>
      <c r="Y62" s="26" t="s">
        <v>742</v>
      </c>
      <c r="Z62" s="26" t="s">
        <v>698</v>
      </c>
      <c r="AA62" s="26" t="s">
        <v>743</v>
      </c>
      <c r="AB62" s="26"/>
      <c r="AC62" s="26"/>
      <c r="AD62" s="26">
        <v>2021</v>
      </c>
      <c r="AE62" s="26">
        <v>1</v>
      </c>
      <c r="AF62" s="26">
        <v>0</v>
      </c>
      <c r="AG62" s="26">
        <f t="shared" si="0"/>
        <v>1</v>
      </c>
    </row>
    <row r="63" spans="1:33" ht="16.5" x14ac:dyDescent="0.35">
      <c r="A63" s="26" t="s">
        <v>740</v>
      </c>
      <c r="B63" s="26" t="s">
        <v>47</v>
      </c>
      <c r="C63" s="26" t="s">
        <v>48</v>
      </c>
      <c r="D63" s="26" t="s">
        <v>581</v>
      </c>
      <c r="E63" s="26" t="s">
        <v>49</v>
      </c>
      <c r="F63" s="26" t="s">
        <v>561</v>
      </c>
      <c r="G63" s="26" t="s">
        <v>593</v>
      </c>
      <c r="H63" s="26" t="s">
        <v>693</v>
      </c>
      <c r="I63" s="26" t="s">
        <v>733</v>
      </c>
      <c r="J63" s="26" t="s">
        <v>695</v>
      </c>
      <c r="K63" s="26" t="s">
        <v>597</v>
      </c>
      <c r="L63" s="27">
        <v>6</v>
      </c>
      <c r="M63" s="26" t="s">
        <v>759</v>
      </c>
      <c r="N63" s="26" t="s">
        <v>667</v>
      </c>
      <c r="O63" s="26" t="s">
        <v>569</v>
      </c>
      <c r="P63" s="26" t="s">
        <v>586</v>
      </c>
      <c r="Q63" s="26" t="s">
        <v>572</v>
      </c>
      <c r="R63" s="26" t="s">
        <v>572</v>
      </c>
      <c r="S63" s="26" t="s">
        <v>573</v>
      </c>
      <c r="T63" s="26" t="s">
        <v>601</v>
      </c>
      <c r="U63" s="26" t="s">
        <v>41</v>
      </c>
      <c r="V63" s="26" t="s">
        <v>41</v>
      </c>
      <c r="W63" s="26" t="s">
        <v>13</v>
      </c>
      <c r="X63" s="26" t="s">
        <v>41</v>
      </c>
      <c r="Y63" s="26" t="s">
        <v>742</v>
      </c>
      <c r="Z63" s="26" t="s">
        <v>698</v>
      </c>
      <c r="AA63" s="26" t="s">
        <v>743</v>
      </c>
      <c r="AB63" s="26"/>
      <c r="AC63" s="26"/>
      <c r="AD63" s="26">
        <v>2021</v>
      </c>
      <c r="AE63" s="26">
        <v>0</v>
      </c>
      <c r="AF63" s="26">
        <v>0</v>
      </c>
      <c r="AG63" s="26">
        <f t="shared" si="0"/>
        <v>0</v>
      </c>
    </row>
    <row r="64" spans="1:33" ht="16.5" x14ac:dyDescent="0.35">
      <c r="A64" s="26" t="s">
        <v>740</v>
      </c>
      <c r="B64" s="26" t="s">
        <v>47</v>
      </c>
      <c r="C64" s="26" t="s">
        <v>48</v>
      </c>
      <c r="D64" s="26" t="s">
        <v>581</v>
      </c>
      <c r="E64" s="26" t="s">
        <v>49</v>
      </c>
      <c r="F64" s="26" t="s">
        <v>561</v>
      </c>
      <c r="G64" s="26" t="s">
        <v>593</v>
      </c>
      <c r="H64" s="26" t="s">
        <v>693</v>
      </c>
      <c r="I64" s="26" t="s">
        <v>735</v>
      </c>
      <c r="J64" s="26" t="s">
        <v>695</v>
      </c>
      <c r="K64" s="26" t="s">
        <v>597</v>
      </c>
      <c r="L64" s="27">
        <v>4</v>
      </c>
      <c r="M64" s="26" t="s">
        <v>607</v>
      </c>
      <c r="N64" s="26" t="s">
        <v>667</v>
      </c>
      <c r="O64" s="26" t="s">
        <v>569</v>
      </c>
      <c r="P64" s="26" t="s">
        <v>586</v>
      </c>
      <c r="Q64" s="26" t="s">
        <v>572</v>
      </c>
      <c r="R64" s="26" t="s">
        <v>572</v>
      </c>
      <c r="S64" s="26" t="s">
        <v>573</v>
      </c>
      <c r="T64" s="26" t="s">
        <v>601</v>
      </c>
      <c r="U64" s="26" t="s">
        <v>41</v>
      </c>
      <c r="V64" s="26" t="s">
        <v>41</v>
      </c>
      <c r="W64" s="26" t="s">
        <v>13</v>
      </c>
      <c r="X64" s="26" t="s">
        <v>41</v>
      </c>
      <c r="Y64" s="26" t="s">
        <v>742</v>
      </c>
      <c r="Z64" s="26" t="s">
        <v>698</v>
      </c>
      <c r="AA64" s="26" t="s">
        <v>743</v>
      </c>
      <c r="AB64" s="26"/>
      <c r="AC64" s="26"/>
      <c r="AD64" s="26">
        <v>2021</v>
      </c>
      <c r="AE64" s="26">
        <v>2</v>
      </c>
      <c r="AF64" s="26">
        <v>0</v>
      </c>
      <c r="AG64" s="26">
        <f t="shared" si="0"/>
        <v>2</v>
      </c>
    </row>
    <row r="65" spans="1:33" ht="16.5" x14ac:dyDescent="0.35">
      <c r="A65" s="26" t="s">
        <v>740</v>
      </c>
      <c r="B65" s="26" t="s">
        <v>47</v>
      </c>
      <c r="C65" s="26" t="s">
        <v>48</v>
      </c>
      <c r="D65" s="26" t="s">
        <v>581</v>
      </c>
      <c r="E65" s="26" t="s">
        <v>49</v>
      </c>
      <c r="F65" s="26" t="s">
        <v>561</v>
      </c>
      <c r="G65" s="26" t="s">
        <v>593</v>
      </c>
      <c r="H65" s="26" t="s">
        <v>693</v>
      </c>
      <c r="I65" s="26" t="s">
        <v>760</v>
      </c>
      <c r="J65" s="26" t="s">
        <v>695</v>
      </c>
      <c r="K65" s="26" t="s">
        <v>597</v>
      </c>
      <c r="L65" s="27">
        <v>4</v>
      </c>
      <c r="M65" s="26" t="s">
        <v>761</v>
      </c>
      <c r="N65" s="26" t="s">
        <v>667</v>
      </c>
      <c r="O65" s="26" t="s">
        <v>569</v>
      </c>
      <c r="P65" s="26" t="s">
        <v>586</v>
      </c>
      <c r="Q65" s="26" t="s">
        <v>572</v>
      </c>
      <c r="R65" s="26" t="s">
        <v>572</v>
      </c>
      <c r="S65" s="26" t="s">
        <v>573</v>
      </c>
      <c r="T65" s="26" t="s">
        <v>601</v>
      </c>
      <c r="U65" s="26" t="s">
        <v>41</v>
      </c>
      <c r="V65" s="26" t="s">
        <v>41</v>
      </c>
      <c r="W65" s="26" t="s">
        <v>13</v>
      </c>
      <c r="X65" s="26" t="s">
        <v>41</v>
      </c>
      <c r="Y65" s="26" t="s">
        <v>742</v>
      </c>
      <c r="Z65" s="26" t="s">
        <v>698</v>
      </c>
      <c r="AA65" s="26" t="s">
        <v>743</v>
      </c>
      <c r="AB65" s="26"/>
      <c r="AC65" s="26"/>
      <c r="AD65" s="26">
        <v>2021</v>
      </c>
      <c r="AE65" s="26">
        <v>4</v>
      </c>
      <c r="AF65" s="26">
        <v>0</v>
      </c>
      <c r="AG65" s="26">
        <f t="shared" si="0"/>
        <v>4</v>
      </c>
    </row>
    <row r="66" spans="1:33" ht="16.5" x14ac:dyDescent="0.35">
      <c r="A66" s="26" t="s">
        <v>740</v>
      </c>
      <c r="B66" s="26" t="s">
        <v>47</v>
      </c>
      <c r="C66" s="26" t="s">
        <v>48</v>
      </c>
      <c r="D66" s="26" t="s">
        <v>581</v>
      </c>
      <c r="E66" s="26" t="s">
        <v>49</v>
      </c>
      <c r="F66" s="26" t="s">
        <v>561</v>
      </c>
      <c r="G66" s="26" t="s">
        <v>593</v>
      </c>
      <c r="H66" s="26" t="s">
        <v>693</v>
      </c>
      <c r="I66" s="26" t="s">
        <v>762</v>
      </c>
      <c r="J66" s="26" t="s">
        <v>695</v>
      </c>
      <c r="K66" s="26" t="s">
        <v>597</v>
      </c>
      <c r="L66" s="27">
        <v>2</v>
      </c>
      <c r="M66" s="26" t="s">
        <v>763</v>
      </c>
      <c r="N66" s="26" t="s">
        <v>667</v>
      </c>
      <c r="O66" s="26" t="s">
        <v>569</v>
      </c>
      <c r="P66" s="26" t="s">
        <v>586</v>
      </c>
      <c r="Q66" s="26" t="s">
        <v>572</v>
      </c>
      <c r="R66" s="26" t="s">
        <v>572</v>
      </c>
      <c r="S66" s="26" t="s">
        <v>573</v>
      </c>
      <c r="T66" s="26" t="s">
        <v>601</v>
      </c>
      <c r="U66" s="26" t="s">
        <v>41</v>
      </c>
      <c r="V66" s="26" t="s">
        <v>41</v>
      </c>
      <c r="W66" s="26" t="s">
        <v>13</v>
      </c>
      <c r="X66" s="26" t="s">
        <v>41</v>
      </c>
      <c r="Y66" s="26" t="s">
        <v>742</v>
      </c>
      <c r="Z66" s="26" t="s">
        <v>698</v>
      </c>
      <c r="AA66" s="26" t="s">
        <v>743</v>
      </c>
      <c r="AB66" s="26"/>
      <c r="AC66" s="26"/>
      <c r="AD66" s="26">
        <v>2021</v>
      </c>
      <c r="AE66" s="26">
        <v>3</v>
      </c>
      <c r="AF66" s="26">
        <v>0</v>
      </c>
      <c r="AG66" s="26">
        <f t="shared" si="0"/>
        <v>3</v>
      </c>
    </row>
    <row r="67" spans="1:33" ht="16.5" x14ac:dyDescent="0.35">
      <c r="A67" s="26" t="s">
        <v>740</v>
      </c>
      <c r="B67" s="26" t="s">
        <v>47</v>
      </c>
      <c r="C67" s="26" t="s">
        <v>48</v>
      </c>
      <c r="D67" s="26" t="s">
        <v>581</v>
      </c>
      <c r="E67" s="26" t="s">
        <v>50</v>
      </c>
      <c r="F67" s="26" t="s">
        <v>561</v>
      </c>
      <c r="G67" s="26" t="s">
        <v>562</v>
      </c>
      <c r="H67" s="26" t="s">
        <v>729</v>
      </c>
      <c r="I67" s="26" t="s">
        <v>764</v>
      </c>
      <c r="J67" s="26" t="s">
        <v>695</v>
      </c>
      <c r="K67" s="26" t="s">
        <v>597</v>
      </c>
      <c r="L67" s="27">
        <v>2</v>
      </c>
      <c r="M67" s="26" t="s">
        <v>586</v>
      </c>
      <c r="N67" s="26" t="s">
        <v>667</v>
      </c>
      <c r="O67" s="26" t="s">
        <v>569</v>
      </c>
      <c r="P67" s="26" t="s">
        <v>586</v>
      </c>
      <c r="Q67" s="26" t="s">
        <v>571</v>
      </c>
      <c r="R67" s="26" t="s">
        <v>572</v>
      </c>
      <c r="S67" s="26" t="s">
        <v>731</v>
      </c>
      <c r="T67" s="26" t="s">
        <v>601</v>
      </c>
      <c r="U67" s="26" t="s">
        <v>41</v>
      </c>
      <c r="V67" s="26" t="s">
        <v>41</v>
      </c>
      <c r="W67" s="26" t="s">
        <v>13</v>
      </c>
      <c r="X67" s="26" t="s">
        <v>41</v>
      </c>
      <c r="Y67" s="26" t="s">
        <v>765</v>
      </c>
      <c r="Z67" s="26" t="s">
        <v>698</v>
      </c>
      <c r="AA67" s="26" t="s">
        <v>743</v>
      </c>
      <c r="AB67" s="26"/>
      <c r="AC67" s="26"/>
      <c r="AD67" s="26">
        <v>2021</v>
      </c>
      <c r="AE67" s="26">
        <v>4</v>
      </c>
      <c r="AF67" s="26">
        <v>0</v>
      </c>
      <c r="AG67" s="26">
        <f t="shared" ref="AG67:AG130" si="1">AE67+AF67</f>
        <v>4</v>
      </c>
    </row>
    <row r="68" spans="1:33" ht="16.5" x14ac:dyDescent="0.35">
      <c r="A68" s="26" t="s">
        <v>766</v>
      </c>
      <c r="B68" s="26" t="s">
        <v>51</v>
      </c>
      <c r="C68" s="26" t="s">
        <v>51</v>
      </c>
      <c r="D68" s="26" t="s">
        <v>581</v>
      </c>
      <c r="E68" s="26" t="s">
        <v>52</v>
      </c>
      <c r="F68" s="26" t="s">
        <v>561</v>
      </c>
      <c r="G68" s="26" t="s">
        <v>593</v>
      </c>
      <c r="H68" s="26" t="s">
        <v>767</v>
      </c>
      <c r="I68" s="26" t="s">
        <v>694</v>
      </c>
      <c r="J68" s="26" t="s">
        <v>695</v>
      </c>
      <c r="K68" s="26" t="s">
        <v>597</v>
      </c>
      <c r="L68" s="27">
        <v>2</v>
      </c>
      <c r="M68" s="26" t="s">
        <v>768</v>
      </c>
      <c r="N68" s="26" t="s">
        <v>568</v>
      </c>
      <c r="O68" s="26" t="s">
        <v>569</v>
      </c>
      <c r="P68" s="26" t="s">
        <v>586</v>
      </c>
      <c r="Q68" s="26" t="s">
        <v>572</v>
      </c>
      <c r="R68" s="26" t="s">
        <v>572</v>
      </c>
      <c r="S68" s="26" t="s">
        <v>731</v>
      </c>
      <c r="T68" s="26" t="s">
        <v>601</v>
      </c>
      <c r="U68" s="26" t="s">
        <v>12</v>
      </c>
      <c r="V68" s="26" t="s">
        <v>12</v>
      </c>
      <c r="W68" s="26" t="s">
        <v>13</v>
      </c>
      <c r="X68" s="26" t="s">
        <v>14</v>
      </c>
      <c r="Y68" s="26" t="s">
        <v>769</v>
      </c>
      <c r="Z68" s="26" t="s">
        <v>770</v>
      </c>
      <c r="AA68" s="26" t="s">
        <v>771</v>
      </c>
      <c r="AB68" s="26" t="s">
        <v>772</v>
      </c>
      <c r="AC68" s="26" t="s">
        <v>773</v>
      </c>
      <c r="AD68" s="26">
        <v>2021</v>
      </c>
      <c r="AE68" s="26">
        <v>0</v>
      </c>
      <c r="AF68" s="26">
        <v>0</v>
      </c>
      <c r="AG68" s="26">
        <f t="shared" si="1"/>
        <v>0</v>
      </c>
    </row>
    <row r="69" spans="1:33" ht="16.5" x14ac:dyDescent="0.35">
      <c r="A69" s="26" t="s">
        <v>766</v>
      </c>
      <c r="B69" s="26" t="s">
        <v>51</v>
      </c>
      <c r="C69" s="26" t="s">
        <v>51</v>
      </c>
      <c r="D69" s="26" t="s">
        <v>581</v>
      </c>
      <c r="E69" s="26" t="s">
        <v>52</v>
      </c>
      <c r="F69" s="26" t="s">
        <v>561</v>
      </c>
      <c r="G69" s="26" t="s">
        <v>593</v>
      </c>
      <c r="H69" s="26" t="s">
        <v>767</v>
      </c>
      <c r="I69" s="26" t="s">
        <v>700</v>
      </c>
      <c r="J69" s="26" t="s">
        <v>695</v>
      </c>
      <c r="K69" s="26" t="s">
        <v>597</v>
      </c>
      <c r="L69" s="27">
        <v>1</v>
      </c>
      <c r="M69" s="26" t="s">
        <v>774</v>
      </c>
      <c r="N69" s="26" t="s">
        <v>568</v>
      </c>
      <c r="O69" s="26" t="s">
        <v>569</v>
      </c>
      <c r="P69" s="26" t="s">
        <v>586</v>
      </c>
      <c r="Q69" s="26" t="s">
        <v>572</v>
      </c>
      <c r="R69" s="26" t="s">
        <v>572</v>
      </c>
      <c r="S69" s="26" t="s">
        <v>731</v>
      </c>
      <c r="T69" s="26" t="s">
        <v>601</v>
      </c>
      <c r="U69" s="26" t="s">
        <v>12</v>
      </c>
      <c r="V69" s="26" t="s">
        <v>12</v>
      </c>
      <c r="W69" s="26" t="s">
        <v>13</v>
      </c>
      <c r="X69" s="26" t="s">
        <v>14</v>
      </c>
      <c r="Y69" s="26" t="s">
        <v>775</v>
      </c>
      <c r="Z69" s="26" t="s">
        <v>770</v>
      </c>
      <c r="AA69" s="26" t="s">
        <v>771</v>
      </c>
      <c r="AB69" s="26" t="s">
        <v>772</v>
      </c>
      <c r="AC69" s="26" t="s">
        <v>773</v>
      </c>
      <c r="AD69" s="26">
        <v>2021</v>
      </c>
      <c r="AE69" s="26">
        <v>3</v>
      </c>
      <c r="AF69" s="26">
        <v>0</v>
      </c>
      <c r="AG69" s="26">
        <f t="shared" si="1"/>
        <v>3</v>
      </c>
    </row>
    <row r="70" spans="1:33" ht="16.5" x14ac:dyDescent="0.35">
      <c r="A70" s="26" t="s">
        <v>766</v>
      </c>
      <c r="B70" s="26" t="s">
        <v>51</v>
      </c>
      <c r="C70" s="26" t="s">
        <v>51</v>
      </c>
      <c r="D70" s="26" t="s">
        <v>581</v>
      </c>
      <c r="E70" s="26" t="s">
        <v>52</v>
      </c>
      <c r="F70" s="26" t="s">
        <v>561</v>
      </c>
      <c r="G70" s="26" t="s">
        <v>593</v>
      </c>
      <c r="H70" s="26" t="s">
        <v>767</v>
      </c>
      <c r="I70" s="26" t="s">
        <v>702</v>
      </c>
      <c r="J70" s="26" t="s">
        <v>695</v>
      </c>
      <c r="K70" s="26" t="s">
        <v>597</v>
      </c>
      <c r="L70" s="27">
        <v>1</v>
      </c>
      <c r="M70" s="26" t="s">
        <v>776</v>
      </c>
      <c r="N70" s="26" t="s">
        <v>568</v>
      </c>
      <c r="O70" s="26" t="s">
        <v>569</v>
      </c>
      <c r="P70" s="26" t="s">
        <v>586</v>
      </c>
      <c r="Q70" s="26" t="s">
        <v>572</v>
      </c>
      <c r="R70" s="26" t="s">
        <v>572</v>
      </c>
      <c r="S70" s="26" t="s">
        <v>731</v>
      </c>
      <c r="T70" s="26" t="s">
        <v>601</v>
      </c>
      <c r="U70" s="26" t="s">
        <v>12</v>
      </c>
      <c r="V70" s="26" t="s">
        <v>12</v>
      </c>
      <c r="W70" s="26" t="s">
        <v>13</v>
      </c>
      <c r="X70" s="26" t="s">
        <v>14</v>
      </c>
      <c r="Y70" s="26" t="s">
        <v>775</v>
      </c>
      <c r="Z70" s="26" t="s">
        <v>770</v>
      </c>
      <c r="AA70" s="26" t="s">
        <v>771</v>
      </c>
      <c r="AB70" s="26" t="s">
        <v>772</v>
      </c>
      <c r="AC70" s="26" t="s">
        <v>773</v>
      </c>
      <c r="AD70" s="26">
        <v>2021</v>
      </c>
      <c r="AE70" s="26">
        <v>0</v>
      </c>
      <c r="AF70" s="26">
        <v>0</v>
      </c>
      <c r="AG70" s="26">
        <f t="shared" si="1"/>
        <v>0</v>
      </c>
    </row>
    <row r="71" spans="1:33" ht="16.5" x14ac:dyDescent="0.35">
      <c r="A71" s="26" t="s">
        <v>777</v>
      </c>
      <c r="B71" s="26" t="s">
        <v>53</v>
      </c>
      <c r="C71" s="26" t="s">
        <v>54</v>
      </c>
      <c r="D71" s="26" t="s">
        <v>581</v>
      </c>
      <c r="E71" s="26" t="s">
        <v>55</v>
      </c>
      <c r="F71" s="26" t="s">
        <v>561</v>
      </c>
      <c r="G71" s="26" t="s">
        <v>593</v>
      </c>
      <c r="H71" s="26" t="s">
        <v>778</v>
      </c>
      <c r="I71" s="26" t="s">
        <v>694</v>
      </c>
      <c r="J71" s="26" t="s">
        <v>596</v>
      </c>
      <c r="K71" s="26" t="s">
        <v>597</v>
      </c>
      <c r="L71" s="27">
        <v>4</v>
      </c>
      <c r="M71" s="26" t="s">
        <v>779</v>
      </c>
      <c r="N71" s="26" t="s">
        <v>599</v>
      </c>
      <c r="O71" s="26" t="s">
        <v>600</v>
      </c>
      <c r="P71" s="26" t="s">
        <v>586</v>
      </c>
      <c r="Q71" s="26" t="s">
        <v>572</v>
      </c>
      <c r="R71" s="26" t="s">
        <v>572</v>
      </c>
      <c r="S71" s="26" t="s">
        <v>573</v>
      </c>
      <c r="T71" s="26" t="s">
        <v>601</v>
      </c>
      <c r="U71" s="26" t="s">
        <v>41</v>
      </c>
      <c r="V71" s="26" t="s">
        <v>41</v>
      </c>
      <c r="W71" s="26" t="s">
        <v>13</v>
      </c>
      <c r="X71" s="26" t="s">
        <v>41</v>
      </c>
      <c r="Y71" s="26" t="s">
        <v>780</v>
      </c>
      <c r="Z71" s="26" t="s">
        <v>781</v>
      </c>
      <c r="AA71" s="26" t="s">
        <v>782</v>
      </c>
      <c r="AB71" s="26" t="s">
        <v>783</v>
      </c>
      <c r="AC71" s="26" t="s">
        <v>784</v>
      </c>
      <c r="AD71" s="26">
        <v>2021</v>
      </c>
      <c r="AE71" s="26">
        <v>18</v>
      </c>
      <c r="AF71" s="26">
        <v>0</v>
      </c>
      <c r="AG71" s="26">
        <f t="shared" si="1"/>
        <v>18</v>
      </c>
    </row>
    <row r="72" spans="1:33" ht="16.5" x14ac:dyDescent="0.35">
      <c r="A72" s="26" t="s">
        <v>777</v>
      </c>
      <c r="B72" s="26" t="s">
        <v>53</v>
      </c>
      <c r="C72" s="26" t="s">
        <v>56</v>
      </c>
      <c r="D72" s="26" t="s">
        <v>581</v>
      </c>
      <c r="E72" s="26" t="s">
        <v>57</v>
      </c>
      <c r="F72" s="26" t="s">
        <v>561</v>
      </c>
      <c r="G72" s="26" t="s">
        <v>593</v>
      </c>
      <c r="H72" s="26" t="s">
        <v>785</v>
      </c>
      <c r="I72" s="26" t="s">
        <v>583</v>
      </c>
      <c r="J72" s="26" t="s">
        <v>596</v>
      </c>
      <c r="K72" s="26" t="s">
        <v>597</v>
      </c>
      <c r="L72" s="27">
        <v>1</v>
      </c>
      <c r="M72" s="26" t="s">
        <v>786</v>
      </c>
      <c r="N72" s="26" t="s">
        <v>599</v>
      </c>
      <c r="O72" s="26" t="s">
        <v>600</v>
      </c>
      <c r="P72" s="26" t="s">
        <v>586</v>
      </c>
      <c r="Q72" s="26" t="s">
        <v>572</v>
      </c>
      <c r="R72" s="26" t="s">
        <v>572</v>
      </c>
      <c r="S72" s="26" t="s">
        <v>573</v>
      </c>
      <c r="T72" s="26" t="s">
        <v>601</v>
      </c>
      <c r="U72" s="26" t="s">
        <v>41</v>
      </c>
      <c r="V72" s="26" t="s">
        <v>41</v>
      </c>
      <c r="W72" s="26" t="s">
        <v>13</v>
      </c>
      <c r="X72" s="26" t="s">
        <v>41</v>
      </c>
      <c r="Y72" s="26" t="s">
        <v>787</v>
      </c>
      <c r="Z72" s="26" t="s">
        <v>781</v>
      </c>
      <c r="AA72" s="26" t="s">
        <v>782</v>
      </c>
      <c r="AB72" s="26" t="s">
        <v>783</v>
      </c>
      <c r="AC72" s="26" t="s">
        <v>784</v>
      </c>
      <c r="AD72" s="26">
        <v>2021</v>
      </c>
      <c r="AE72" s="26">
        <v>33</v>
      </c>
      <c r="AF72" s="26">
        <v>0</v>
      </c>
      <c r="AG72" s="26">
        <f t="shared" si="1"/>
        <v>33</v>
      </c>
    </row>
    <row r="73" spans="1:33" ht="16.5" x14ac:dyDescent="0.35">
      <c r="A73" s="26" t="s">
        <v>777</v>
      </c>
      <c r="B73" s="26" t="s">
        <v>53</v>
      </c>
      <c r="C73" s="26" t="s">
        <v>58</v>
      </c>
      <c r="D73" s="26" t="s">
        <v>581</v>
      </c>
      <c r="E73" s="26" t="s">
        <v>59</v>
      </c>
      <c r="F73" s="26" t="s">
        <v>561</v>
      </c>
      <c r="G73" s="26" t="s">
        <v>593</v>
      </c>
      <c r="H73" s="26" t="s">
        <v>788</v>
      </c>
      <c r="I73" s="26" t="s">
        <v>789</v>
      </c>
      <c r="J73" s="26" t="s">
        <v>596</v>
      </c>
      <c r="K73" s="26" t="s">
        <v>597</v>
      </c>
      <c r="L73" s="27">
        <v>1</v>
      </c>
      <c r="M73" s="26" t="s">
        <v>790</v>
      </c>
      <c r="N73" s="26" t="s">
        <v>667</v>
      </c>
      <c r="O73" s="26" t="s">
        <v>569</v>
      </c>
      <c r="P73" s="26" t="s">
        <v>586</v>
      </c>
      <c r="Q73" s="26" t="s">
        <v>572</v>
      </c>
      <c r="R73" s="26" t="s">
        <v>572</v>
      </c>
      <c r="S73" s="26" t="s">
        <v>573</v>
      </c>
      <c r="T73" s="26" t="s">
        <v>601</v>
      </c>
      <c r="U73" s="26" t="s">
        <v>41</v>
      </c>
      <c r="V73" s="26" t="s">
        <v>41</v>
      </c>
      <c r="W73" s="26" t="s">
        <v>13</v>
      </c>
      <c r="X73" s="26" t="s">
        <v>41</v>
      </c>
      <c r="Y73" s="26" t="s">
        <v>791</v>
      </c>
      <c r="Z73" s="26" t="s">
        <v>781</v>
      </c>
      <c r="AA73" s="26" t="s">
        <v>782</v>
      </c>
      <c r="AB73" s="26" t="s">
        <v>783</v>
      </c>
      <c r="AC73" s="26" t="s">
        <v>784</v>
      </c>
      <c r="AD73" s="26">
        <v>2021</v>
      </c>
      <c r="AE73" s="26">
        <v>5</v>
      </c>
      <c r="AF73" s="26">
        <v>0</v>
      </c>
      <c r="AG73" s="26">
        <f t="shared" si="1"/>
        <v>5</v>
      </c>
    </row>
    <row r="74" spans="1:33" ht="16.5" x14ac:dyDescent="0.35">
      <c r="A74" s="26" t="s">
        <v>777</v>
      </c>
      <c r="B74" s="26" t="s">
        <v>53</v>
      </c>
      <c r="C74" s="26" t="s">
        <v>58</v>
      </c>
      <c r="D74" s="26" t="s">
        <v>581</v>
      </c>
      <c r="E74" s="26" t="s">
        <v>60</v>
      </c>
      <c r="F74" s="26" t="s">
        <v>561</v>
      </c>
      <c r="G74" s="26" t="s">
        <v>593</v>
      </c>
      <c r="H74" s="26" t="s">
        <v>788</v>
      </c>
      <c r="I74" s="26" t="s">
        <v>792</v>
      </c>
      <c r="J74" s="26" t="s">
        <v>596</v>
      </c>
      <c r="K74" s="26" t="s">
        <v>597</v>
      </c>
      <c r="L74" s="27">
        <v>2</v>
      </c>
      <c r="M74" s="26" t="s">
        <v>793</v>
      </c>
      <c r="N74" s="26" t="s">
        <v>599</v>
      </c>
      <c r="O74" s="26" t="s">
        <v>600</v>
      </c>
      <c r="P74" s="26" t="s">
        <v>586</v>
      </c>
      <c r="Q74" s="26" t="s">
        <v>572</v>
      </c>
      <c r="R74" s="26" t="s">
        <v>572</v>
      </c>
      <c r="S74" s="26" t="s">
        <v>573</v>
      </c>
      <c r="T74" s="26" t="s">
        <v>601</v>
      </c>
      <c r="U74" s="26" t="s">
        <v>41</v>
      </c>
      <c r="V74" s="26" t="s">
        <v>41</v>
      </c>
      <c r="W74" s="26" t="s">
        <v>13</v>
      </c>
      <c r="X74" s="26" t="s">
        <v>41</v>
      </c>
      <c r="Y74" s="26" t="s">
        <v>787</v>
      </c>
      <c r="Z74" s="26" t="s">
        <v>781</v>
      </c>
      <c r="AA74" s="26" t="s">
        <v>782</v>
      </c>
      <c r="AB74" s="26" t="s">
        <v>783</v>
      </c>
      <c r="AC74" s="26" t="s">
        <v>784</v>
      </c>
      <c r="AD74" s="26">
        <v>2021</v>
      </c>
      <c r="AE74" s="26">
        <v>39</v>
      </c>
      <c r="AF74" s="26">
        <v>0</v>
      </c>
      <c r="AG74" s="26">
        <f t="shared" si="1"/>
        <v>39</v>
      </c>
    </row>
    <row r="75" spans="1:33" ht="16.5" x14ac:dyDescent="0.35">
      <c r="A75" s="26" t="s">
        <v>777</v>
      </c>
      <c r="B75" s="26" t="s">
        <v>53</v>
      </c>
      <c r="C75" s="26" t="s">
        <v>58</v>
      </c>
      <c r="D75" s="26" t="s">
        <v>581</v>
      </c>
      <c r="E75" s="26" t="s">
        <v>61</v>
      </c>
      <c r="F75" s="26" t="s">
        <v>561</v>
      </c>
      <c r="G75" s="26" t="s">
        <v>593</v>
      </c>
      <c r="H75" s="26" t="s">
        <v>788</v>
      </c>
      <c r="I75" s="26" t="s">
        <v>794</v>
      </c>
      <c r="J75" s="26" t="s">
        <v>596</v>
      </c>
      <c r="K75" s="26" t="s">
        <v>597</v>
      </c>
      <c r="L75" s="27">
        <v>1</v>
      </c>
      <c r="M75" s="26" t="s">
        <v>795</v>
      </c>
      <c r="N75" s="26" t="s">
        <v>599</v>
      </c>
      <c r="O75" s="26" t="s">
        <v>600</v>
      </c>
      <c r="P75" s="26" t="s">
        <v>586</v>
      </c>
      <c r="Q75" s="26" t="s">
        <v>572</v>
      </c>
      <c r="R75" s="26" t="s">
        <v>572</v>
      </c>
      <c r="S75" s="26" t="s">
        <v>573</v>
      </c>
      <c r="T75" s="26" t="s">
        <v>601</v>
      </c>
      <c r="U75" s="26" t="s">
        <v>41</v>
      </c>
      <c r="V75" s="26" t="s">
        <v>41</v>
      </c>
      <c r="W75" s="26" t="s">
        <v>13</v>
      </c>
      <c r="X75" s="26" t="s">
        <v>41</v>
      </c>
      <c r="Y75" s="26" t="s">
        <v>796</v>
      </c>
      <c r="Z75" s="26" t="s">
        <v>781</v>
      </c>
      <c r="AA75" s="26" t="s">
        <v>782</v>
      </c>
      <c r="AB75" s="26" t="s">
        <v>783</v>
      </c>
      <c r="AC75" s="26" t="s">
        <v>784</v>
      </c>
      <c r="AD75" s="26">
        <v>2021</v>
      </c>
      <c r="AE75" s="26">
        <v>27</v>
      </c>
      <c r="AF75" s="26">
        <v>0</v>
      </c>
      <c r="AG75" s="26">
        <f t="shared" si="1"/>
        <v>27</v>
      </c>
    </row>
    <row r="76" spans="1:33" ht="16.5" x14ac:dyDescent="0.35">
      <c r="A76" s="26" t="s">
        <v>777</v>
      </c>
      <c r="B76" s="26" t="s">
        <v>53</v>
      </c>
      <c r="C76" s="26" t="s">
        <v>62</v>
      </c>
      <c r="D76" s="26" t="s">
        <v>581</v>
      </c>
      <c r="E76" s="26" t="s">
        <v>63</v>
      </c>
      <c r="F76" s="26" t="s">
        <v>561</v>
      </c>
      <c r="G76" s="26" t="s">
        <v>593</v>
      </c>
      <c r="H76" s="26" t="s">
        <v>797</v>
      </c>
      <c r="I76" s="26" t="s">
        <v>798</v>
      </c>
      <c r="J76" s="26" t="s">
        <v>596</v>
      </c>
      <c r="K76" s="26" t="s">
        <v>597</v>
      </c>
      <c r="L76" s="27">
        <v>1</v>
      </c>
      <c r="M76" s="26" t="s">
        <v>799</v>
      </c>
      <c r="N76" s="26" t="s">
        <v>599</v>
      </c>
      <c r="O76" s="26" t="s">
        <v>600</v>
      </c>
      <c r="P76" s="26" t="s">
        <v>586</v>
      </c>
      <c r="Q76" s="26" t="s">
        <v>571</v>
      </c>
      <c r="R76" s="26" t="s">
        <v>800</v>
      </c>
      <c r="S76" s="26" t="s">
        <v>573</v>
      </c>
      <c r="T76" s="26" t="s">
        <v>601</v>
      </c>
      <c r="U76" s="26" t="s">
        <v>41</v>
      </c>
      <c r="V76" s="26" t="s">
        <v>41</v>
      </c>
      <c r="W76" s="26" t="s">
        <v>13</v>
      </c>
      <c r="X76" s="26" t="s">
        <v>41</v>
      </c>
      <c r="Y76" s="26" t="s">
        <v>801</v>
      </c>
      <c r="Z76" s="26" t="s">
        <v>781</v>
      </c>
      <c r="AA76" s="26" t="s">
        <v>782</v>
      </c>
      <c r="AB76" s="26" t="s">
        <v>783</v>
      </c>
      <c r="AC76" s="26" t="s">
        <v>784</v>
      </c>
      <c r="AD76" s="26">
        <v>2021</v>
      </c>
      <c r="AE76" s="26">
        <v>3</v>
      </c>
      <c r="AF76" s="26">
        <v>0</v>
      </c>
      <c r="AG76" s="26">
        <f t="shared" si="1"/>
        <v>3</v>
      </c>
    </row>
    <row r="77" spans="1:33" ht="16.5" x14ac:dyDescent="0.35">
      <c r="A77" s="26" t="s">
        <v>802</v>
      </c>
      <c r="B77" s="26" t="s">
        <v>64</v>
      </c>
      <c r="C77" s="26" t="s">
        <v>65</v>
      </c>
      <c r="D77" s="26" t="s">
        <v>581</v>
      </c>
      <c r="E77" s="26" t="s">
        <v>66</v>
      </c>
      <c r="F77" s="26" t="s">
        <v>561</v>
      </c>
      <c r="G77" s="26" t="s">
        <v>593</v>
      </c>
      <c r="H77" s="26" t="s">
        <v>803</v>
      </c>
      <c r="I77" s="26" t="s">
        <v>694</v>
      </c>
      <c r="J77" s="26" t="s">
        <v>596</v>
      </c>
      <c r="K77" s="26" t="s">
        <v>597</v>
      </c>
      <c r="L77" s="27">
        <v>5</v>
      </c>
      <c r="M77" s="26" t="s">
        <v>804</v>
      </c>
      <c r="N77" s="26" t="s">
        <v>667</v>
      </c>
      <c r="O77" s="26" t="s">
        <v>569</v>
      </c>
      <c r="P77" s="26" t="s">
        <v>586</v>
      </c>
      <c r="Q77" s="26" t="s">
        <v>572</v>
      </c>
      <c r="R77" s="26" t="s">
        <v>572</v>
      </c>
      <c r="S77" s="26" t="s">
        <v>573</v>
      </c>
      <c r="T77" s="26" t="s">
        <v>601</v>
      </c>
      <c r="U77" s="26" t="s">
        <v>12</v>
      </c>
      <c r="V77" s="26" t="s">
        <v>12</v>
      </c>
      <c r="W77" s="26" t="s">
        <v>13</v>
      </c>
      <c r="X77" s="26" t="s">
        <v>14</v>
      </c>
      <c r="Y77" s="26" t="s">
        <v>805</v>
      </c>
      <c r="Z77" s="26" t="s">
        <v>806</v>
      </c>
      <c r="AA77" s="26" t="s">
        <v>807</v>
      </c>
      <c r="AB77" s="26" t="s">
        <v>808</v>
      </c>
      <c r="AC77" s="26"/>
      <c r="AD77" s="26">
        <v>2021</v>
      </c>
      <c r="AE77" s="26">
        <v>4</v>
      </c>
      <c r="AF77" s="26">
        <v>0</v>
      </c>
      <c r="AG77" s="26">
        <f t="shared" si="1"/>
        <v>4</v>
      </c>
    </row>
    <row r="78" spans="1:33" ht="16.5" x14ac:dyDescent="0.35">
      <c r="A78" s="26" t="s">
        <v>802</v>
      </c>
      <c r="B78" s="26" t="s">
        <v>64</v>
      </c>
      <c r="C78" s="26" t="s">
        <v>65</v>
      </c>
      <c r="D78" s="26" t="s">
        <v>581</v>
      </c>
      <c r="E78" s="26" t="s">
        <v>67</v>
      </c>
      <c r="F78" s="26" t="s">
        <v>561</v>
      </c>
      <c r="G78" s="26" t="s">
        <v>593</v>
      </c>
      <c r="H78" s="26" t="s">
        <v>803</v>
      </c>
      <c r="I78" s="26" t="s">
        <v>700</v>
      </c>
      <c r="J78" s="26" t="s">
        <v>596</v>
      </c>
      <c r="K78" s="26" t="s">
        <v>597</v>
      </c>
      <c r="L78" s="27">
        <v>5</v>
      </c>
      <c r="M78" s="26" t="s">
        <v>804</v>
      </c>
      <c r="N78" s="26" t="s">
        <v>667</v>
      </c>
      <c r="O78" s="26" t="s">
        <v>569</v>
      </c>
      <c r="P78" s="26" t="s">
        <v>586</v>
      </c>
      <c r="Q78" s="26" t="s">
        <v>572</v>
      </c>
      <c r="R78" s="26" t="s">
        <v>572</v>
      </c>
      <c r="S78" s="26" t="s">
        <v>573</v>
      </c>
      <c r="T78" s="26" t="s">
        <v>601</v>
      </c>
      <c r="U78" s="26" t="s">
        <v>12</v>
      </c>
      <c r="V78" s="26" t="s">
        <v>12</v>
      </c>
      <c r="W78" s="26" t="s">
        <v>13</v>
      </c>
      <c r="X78" s="26" t="s">
        <v>14</v>
      </c>
      <c r="Y78" s="26" t="s">
        <v>809</v>
      </c>
      <c r="Z78" s="26" t="s">
        <v>806</v>
      </c>
      <c r="AA78" s="26" t="s">
        <v>807</v>
      </c>
      <c r="AB78" s="26" t="s">
        <v>808</v>
      </c>
      <c r="AC78" s="26"/>
      <c r="AD78" s="26">
        <v>2021</v>
      </c>
      <c r="AE78" s="26">
        <v>10</v>
      </c>
      <c r="AF78" s="26">
        <v>0</v>
      </c>
      <c r="AG78" s="26">
        <f t="shared" si="1"/>
        <v>10</v>
      </c>
    </row>
    <row r="79" spans="1:33" ht="16.5" x14ac:dyDescent="0.35">
      <c r="A79" s="26" t="s">
        <v>802</v>
      </c>
      <c r="B79" s="26" t="s">
        <v>64</v>
      </c>
      <c r="C79" s="26" t="s">
        <v>65</v>
      </c>
      <c r="D79" s="26" t="s">
        <v>581</v>
      </c>
      <c r="E79" s="26" t="s">
        <v>68</v>
      </c>
      <c r="F79" s="26" t="s">
        <v>561</v>
      </c>
      <c r="G79" s="26" t="s">
        <v>593</v>
      </c>
      <c r="H79" s="26" t="s">
        <v>803</v>
      </c>
      <c r="I79" s="26" t="s">
        <v>702</v>
      </c>
      <c r="J79" s="26" t="s">
        <v>596</v>
      </c>
      <c r="K79" s="26" t="s">
        <v>597</v>
      </c>
      <c r="L79" s="27">
        <v>9</v>
      </c>
      <c r="M79" s="26" t="s">
        <v>810</v>
      </c>
      <c r="N79" s="26" t="s">
        <v>667</v>
      </c>
      <c r="O79" s="26" t="s">
        <v>569</v>
      </c>
      <c r="P79" s="26" t="s">
        <v>586</v>
      </c>
      <c r="Q79" s="26" t="s">
        <v>572</v>
      </c>
      <c r="R79" s="26" t="s">
        <v>572</v>
      </c>
      <c r="S79" s="26" t="s">
        <v>573</v>
      </c>
      <c r="T79" s="26" t="s">
        <v>601</v>
      </c>
      <c r="U79" s="26" t="s">
        <v>12</v>
      </c>
      <c r="V79" s="26" t="s">
        <v>12</v>
      </c>
      <c r="W79" s="26" t="s">
        <v>13</v>
      </c>
      <c r="X79" s="26" t="s">
        <v>14</v>
      </c>
      <c r="Y79" s="26" t="s">
        <v>811</v>
      </c>
      <c r="Z79" s="26" t="s">
        <v>806</v>
      </c>
      <c r="AA79" s="26" t="s">
        <v>807</v>
      </c>
      <c r="AB79" s="26" t="s">
        <v>808</v>
      </c>
      <c r="AC79" s="26"/>
      <c r="AD79" s="26">
        <v>2021</v>
      </c>
      <c r="AE79" s="26">
        <v>25</v>
      </c>
      <c r="AF79" s="26">
        <v>0</v>
      </c>
      <c r="AG79" s="26">
        <f t="shared" si="1"/>
        <v>25</v>
      </c>
    </row>
    <row r="80" spans="1:33" ht="16.5" x14ac:dyDescent="0.35">
      <c r="A80" s="26" t="s">
        <v>802</v>
      </c>
      <c r="B80" s="26" t="s">
        <v>64</v>
      </c>
      <c r="C80" s="26" t="s">
        <v>65</v>
      </c>
      <c r="D80" s="26" t="s">
        <v>581</v>
      </c>
      <c r="E80" s="26" t="s">
        <v>69</v>
      </c>
      <c r="F80" s="26" t="s">
        <v>561</v>
      </c>
      <c r="G80" s="26" t="s">
        <v>593</v>
      </c>
      <c r="H80" s="26" t="s">
        <v>803</v>
      </c>
      <c r="I80" s="26" t="s">
        <v>704</v>
      </c>
      <c r="J80" s="26" t="s">
        <v>596</v>
      </c>
      <c r="K80" s="26" t="s">
        <v>597</v>
      </c>
      <c r="L80" s="27">
        <v>1</v>
      </c>
      <c r="M80" s="26" t="s">
        <v>812</v>
      </c>
      <c r="N80" s="26" t="s">
        <v>667</v>
      </c>
      <c r="O80" s="26" t="s">
        <v>569</v>
      </c>
      <c r="P80" s="26" t="s">
        <v>586</v>
      </c>
      <c r="Q80" s="26" t="s">
        <v>572</v>
      </c>
      <c r="R80" s="26" t="s">
        <v>572</v>
      </c>
      <c r="S80" s="26" t="s">
        <v>573</v>
      </c>
      <c r="T80" s="26" t="s">
        <v>601</v>
      </c>
      <c r="U80" s="26" t="s">
        <v>12</v>
      </c>
      <c r="V80" s="26" t="s">
        <v>12</v>
      </c>
      <c r="W80" s="26" t="s">
        <v>13</v>
      </c>
      <c r="X80" s="26" t="s">
        <v>14</v>
      </c>
      <c r="Y80" s="26" t="s">
        <v>813</v>
      </c>
      <c r="Z80" s="26" t="s">
        <v>806</v>
      </c>
      <c r="AA80" s="26" t="s">
        <v>807</v>
      </c>
      <c r="AB80" s="26" t="s">
        <v>808</v>
      </c>
      <c r="AC80" s="26"/>
      <c r="AD80" s="26">
        <v>2021</v>
      </c>
      <c r="AE80" s="26">
        <v>3</v>
      </c>
      <c r="AF80" s="26">
        <v>0</v>
      </c>
      <c r="AG80" s="26">
        <f t="shared" si="1"/>
        <v>3</v>
      </c>
    </row>
    <row r="81" spans="1:33" ht="16.5" x14ac:dyDescent="0.35">
      <c r="A81" s="26" t="s">
        <v>802</v>
      </c>
      <c r="B81" s="26" t="s">
        <v>64</v>
      </c>
      <c r="C81" s="26" t="s">
        <v>70</v>
      </c>
      <c r="D81" s="26" t="s">
        <v>581</v>
      </c>
      <c r="E81" s="26" t="s">
        <v>66</v>
      </c>
      <c r="F81" s="26" t="s">
        <v>561</v>
      </c>
      <c r="G81" s="26" t="s">
        <v>593</v>
      </c>
      <c r="H81" s="26" t="s">
        <v>803</v>
      </c>
      <c r="I81" s="26" t="s">
        <v>814</v>
      </c>
      <c r="J81" s="26" t="s">
        <v>596</v>
      </c>
      <c r="K81" s="26" t="s">
        <v>597</v>
      </c>
      <c r="L81" s="27">
        <v>2</v>
      </c>
      <c r="M81" s="26" t="s">
        <v>804</v>
      </c>
      <c r="N81" s="26" t="s">
        <v>667</v>
      </c>
      <c r="O81" s="26" t="s">
        <v>569</v>
      </c>
      <c r="P81" s="26" t="s">
        <v>586</v>
      </c>
      <c r="Q81" s="26" t="s">
        <v>572</v>
      </c>
      <c r="R81" s="26" t="s">
        <v>572</v>
      </c>
      <c r="S81" s="26" t="s">
        <v>573</v>
      </c>
      <c r="T81" s="26" t="s">
        <v>601</v>
      </c>
      <c r="U81" s="26" t="s">
        <v>12</v>
      </c>
      <c r="V81" s="26" t="s">
        <v>12</v>
      </c>
      <c r="W81" s="26" t="s">
        <v>13</v>
      </c>
      <c r="X81" s="26" t="s">
        <v>14</v>
      </c>
      <c r="Y81" s="26" t="s">
        <v>805</v>
      </c>
      <c r="Z81" s="26" t="s">
        <v>806</v>
      </c>
      <c r="AA81" s="26" t="s">
        <v>807</v>
      </c>
      <c r="AB81" s="26" t="s">
        <v>808</v>
      </c>
      <c r="AC81" s="26"/>
      <c r="AD81" s="26">
        <v>2021</v>
      </c>
      <c r="AE81" s="26">
        <v>0</v>
      </c>
      <c r="AF81" s="26">
        <v>0</v>
      </c>
      <c r="AG81" s="26">
        <f t="shared" si="1"/>
        <v>0</v>
      </c>
    </row>
    <row r="82" spans="1:33" ht="16.5" x14ac:dyDescent="0.35">
      <c r="A82" s="26" t="s">
        <v>802</v>
      </c>
      <c r="B82" s="26" t="s">
        <v>64</v>
      </c>
      <c r="C82" s="26" t="s">
        <v>70</v>
      </c>
      <c r="D82" s="26" t="s">
        <v>581</v>
      </c>
      <c r="E82" s="26" t="s">
        <v>67</v>
      </c>
      <c r="F82" s="26" t="s">
        <v>561</v>
      </c>
      <c r="G82" s="26" t="s">
        <v>593</v>
      </c>
      <c r="H82" s="26" t="s">
        <v>803</v>
      </c>
      <c r="I82" s="26" t="s">
        <v>815</v>
      </c>
      <c r="J82" s="26" t="s">
        <v>596</v>
      </c>
      <c r="K82" s="26" t="s">
        <v>597</v>
      </c>
      <c r="L82" s="27">
        <v>2</v>
      </c>
      <c r="M82" s="26" t="s">
        <v>804</v>
      </c>
      <c r="N82" s="26" t="s">
        <v>667</v>
      </c>
      <c r="O82" s="26" t="s">
        <v>569</v>
      </c>
      <c r="P82" s="26" t="s">
        <v>586</v>
      </c>
      <c r="Q82" s="26" t="s">
        <v>572</v>
      </c>
      <c r="R82" s="26" t="s">
        <v>572</v>
      </c>
      <c r="S82" s="26" t="s">
        <v>573</v>
      </c>
      <c r="T82" s="26" t="s">
        <v>601</v>
      </c>
      <c r="U82" s="26" t="s">
        <v>12</v>
      </c>
      <c r="V82" s="26" t="s">
        <v>12</v>
      </c>
      <c r="W82" s="26" t="s">
        <v>13</v>
      </c>
      <c r="X82" s="26" t="s">
        <v>14</v>
      </c>
      <c r="Y82" s="26" t="s">
        <v>809</v>
      </c>
      <c r="Z82" s="26" t="s">
        <v>806</v>
      </c>
      <c r="AA82" s="26" t="s">
        <v>807</v>
      </c>
      <c r="AB82" s="26" t="s">
        <v>808</v>
      </c>
      <c r="AC82" s="26"/>
      <c r="AD82" s="26">
        <v>2021</v>
      </c>
      <c r="AE82" s="26">
        <v>3</v>
      </c>
      <c r="AF82" s="26">
        <v>0</v>
      </c>
      <c r="AG82" s="26">
        <f t="shared" si="1"/>
        <v>3</v>
      </c>
    </row>
    <row r="83" spans="1:33" ht="16.5" x14ac:dyDescent="0.35">
      <c r="A83" s="26" t="s">
        <v>802</v>
      </c>
      <c r="B83" s="26" t="s">
        <v>64</v>
      </c>
      <c r="C83" s="26" t="s">
        <v>70</v>
      </c>
      <c r="D83" s="26" t="s">
        <v>581</v>
      </c>
      <c r="E83" s="26" t="s">
        <v>68</v>
      </c>
      <c r="F83" s="26" t="s">
        <v>561</v>
      </c>
      <c r="G83" s="26" t="s">
        <v>593</v>
      </c>
      <c r="H83" s="26" t="s">
        <v>803</v>
      </c>
      <c r="I83" s="26" t="s">
        <v>816</v>
      </c>
      <c r="J83" s="26" t="s">
        <v>596</v>
      </c>
      <c r="K83" s="26" t="s">
        <v>597</v>
      </c>
      <c r="L83" s="27">
        <v>1</v>
      </c>
      <c r="M83" s="26" t="s">
        <v>810</v>
      </c>
      <c r="N83" s="26" t="s">
        <v>667</v>
      </c>
      <c r="O83" s="26" t="s">
        <v>569</v>
      </c>
      <c r="P83" s="26" t="s">
        <v>586</v>
      </c>
      <c r="Q83" s="26" t="s">
        <v>572</v>
      </c>
      <c r="R83" s="26" t="s">
        <v>572</v>
      </c>
      <c r="S83" s="26" t="s">
        <v>573</v>
      </c>
      <c r="T83" s="26" t="s">
        <v>601</v>
      </c>
      <c r="U83" s="26" t="s">
        <v>12</v>
      </c>
      <c r="V83" s="26" t="s">
        <v>12</v>
      </c>
      <c r="W83" s="26" t="s">
        <v>13</v>
      </c>
      <c r="X83" s="26" t="s">
        <v>14</v>
      </c>
      <c r="Y83" s="26" t="s">
        <v>811</v>
      </c>
      <c r="Z83" s="26" t="s">
        <v>806</v>
      </c>
      <c r="AA83" s="26" t="s">
        <v>807</v>
      </c>
      <c r="AB83" s="26" t="s">
        <v>808</v>
      </c>
      <c r="AC83" s="26"/>
      <c r="AD83" s="26">
        <v>2021</v>
      </c>
      <c r="AE83" s="26">
        <v>1</v>
      </c>
      <c r="AF83" s="26">
        <v>0</v>
      </c>
      <c r="AG83" s="26">
        <f t="shared" si="1"/>
        <v>1</v>
      </c>
    </row>
    <row r="84" spans="1:33" ht="16.5" x14ac:dyDescent="0.35">
      <c r="A84" s="26" t="s">
        <v>802</v>
      </c>
      <c r="B84" s="26" t="s">
        <v>64</v>
      </c>
      <c r="C84" s="26" t="s">
        <v>70</v>
      </c>
      <c r="D84" s="26" t="s">
        <v>581</v>
      </c>
      <c r="E84" s="26" t="s">
        <v>69</v>
      </c>
      <c r="F84" s="26" t="s">
        <v>561</v>
      </c>
      <c r="G84" s="26" t="s">
        <v>593</v>
      </c>
      <c r="H84" s="26" t="s">
        <v>803</v>
      </c>
      <c r="I84" s="26" t="s">
        <v>817</v>
      </c>
      <c r="J84" s="26" t="s">
        <v>596</v>
      </c>
      <c r="K84" s="26" t="s">
        <v>597</v>
      </c>
      <c r="L84" s="27">
        <v>1</v>
      </c>
      <c r="M84" s="26" t="s">
        <v>812</v>
      </c>
      <c r="N84" s="26" t="s">
        <v>667</v>
      </c>
      <c r="O84" s="26" t="s">
        <v>569</v>
      </c>
      <c r="P84" s="26" t="s">
        <v>586</v>
      </c>
      <c r="Q84" s="26" t="s">
        <v>572</v>
      </c>
      <c r="R84" s="26" t="s">
        <v>572</v>
      </c>
      <c r="S84" s="26" t="s">
        <v>573</v>
      </c>
      <c r="T84" s="26" t="s">
        <v>601</v>
      </c>
      <c r="U84" s="26" t="s">
        <v>12</v>
      </c>
      <c r="V84" s="26" t="s">
        <v>12</v>
      </c>
      <c r="W84" s="26" t="s">
        <v>13</v>
      </c>
      <c r="X84" s="26" t="s">
        <v>14</v>
      </c>
      <c r="Y84" s="26" t="s">
        <v>813</v>
      </c>
      <c r="Z84" s="26" t="s">
        <v>806</v>
      </c>
      <c r="AA84" s="26" t="s">
        <v>807</v>
      </c>
      <c r="AB84" s="26" t="s">
        <v>808</v>
      </c>
      <c r="AC84" s="26"/>
      <c r="AD84" s="26">
        <v>2021</v>
      </c>
      <c r="AE84" s="26">
        <v>2</v>
      </c>
      <c r="AF84" s="26">
        <v>0</v>
      </c>
      <c r="AG84" s="26">
        <f t="shared" si="1"/>
        <v>2</v>
      </c>
    </row>
    <row r="85" spans="1:33" ht="16.5" x14ac:dyDescent="0.35">
      <c r="A85" s="26" t="s">
        <v>802</v>
      </c>
      <c r="B85" s="26" t="s">
        <v>64</v>
      </c>
      <c r="C85" s="26" t="s">
        <v>72</v>
      </c>
      <c r="D85" s="26" t="s">
        <v>581</v>
      </c>
      <c r="E85" s="26" t="s">
        <v>66</v>
      </c>
      <c r="F85" s="26" t="s">
        <v>561</v>
      </c>
      <c r="G85" s="26" t="s">
        <v>593</v>
      </c>
      <c r="H85" s="26" t="s">
        <v>803</v>
      </c>
      <c r="I85" s="26" t="s">
        <v>583</v>
      </c>
      <c r="J85" s="26" t="s">
        <v>596</v>
      </c>
      <c r="K85" s="26" t="s">
        <v>597</v>
      </c>
      <c r="L85" s="27">
        <v>1</v>
      </c>
      <c r="M85" s="26" t="s">
        <v>804</v>
      </c>
      <c r="N85" s="26" t="s">
        <v>667</v>
      </c>
      <c r="O85" s="26" t="s">
        <v>569</v>
      </c>
      <c r="P85" s="26" t="s">
        <v>586</v>
      </c>
      <c r="Q85" s="26" t="s">
        <v>572</v>
      </c>
      <c r="R85" s="26" t="s">
        <v>572</v>
      </c>
      <c r="S85" s="26" t="s">
        <v>573</v>
      </c>
      <c r="T85" s="26" t="s">
        <v>601</v>
      </c>
      <c r="U85" s="26" t="s">
        <v>71</v>
      </c>
      <c r="V85" s="26" t="s">
        <v>71</v>
      </c>
      <c r="W85" s="26" t="s">
        <v>13</v>
      </c>
      <c r="X85" s="26" t="s">
        <v>14</v>
      </c>
      <c r="Y85" s="26" t="s">
        <v>805</v>
      </c>
      <c r="Z85" s="26" t="s">
        <v>806</v>
      </c>
      <c r="AA85" s="26" t="s">
        <v>807</v>
      </c>
      <c r="AB85" s="26" t="s">
        <v>808</v>
      </c>
      <c r="AC85" s="26"/>
      <c r="AD85" s="26">
        <v>2021</v>
      </c>
      <c r="AE85" s="26">
        <v>0</v>
      </c>
      <c r="AF85" s="26">
        <v>0</v>
      </c>
      <c r="AG85" s="26">
        <f t="shared" si="1"/>
        <v>0</v>
      </c>
    </row>
    <row r="86" spans="1:33" ht="16.5" x14ac:dyDescent="0.35">
      <c r="A86" s="26" t="s">
        <v>802</v>
      </c>
      <c r="B86" s="26" t="s">
        <v>64</v>
      </c>
      <c r="C86" s="26" t="s">
        <v>72</v>
      </c>
      <c r="D86" s="26" t="s">
        <v>581</v>
      </c>
      <c r="E86" s="26" t="s">
        <v>67</v>
      </c>
      <c r="F86" s="26" t="s">
        <v>561</v>
      </c>
      <c r="G86" s="26" t="s">
        <v>593</v>
      </c>
      <c r="H86" s="26" t="s">
        <v>803</v>
      </c>
      <c r="I86" s="26" t="s">
        <v>818</v>
      </c>
      <c r="J86" s="26" t="s">
        <v>596</v>
      </c>
      <c r="K86" s="26" t="s">
        <v>597</v>
      </c>
      <c r="L86" s="27">
        <v>1</v>
      </c>
      <c r="M86" s="26" t="s">
        <v>804</v>
      </c>
      <c r="N86" s="26" t="s">
        <v>667</v>
      </c>
      <c r="O86" s="26" t="s">
        <v>569</v>
      </c>
      <c r="P86" s="26" t="s">
        <v>586</v>
      </c>
      <c r="Q86" s="26" t="s">
        <v>572</v>
      </c>
      <c r="R86" s="26" t="s">
        <v>572</v>
      </c>
      <c r="S86" s="26" t="s">
        <v>573</v>
      </c>
      <c r="T86" s="26" t="s">
        <v>601</v>
      </c>
      <c r="U86" s="26" t="s">
        <v>71</v>
      </c>
      <c r="V86" s="26" t="s">
        <v>71</v>
      </c>
      <c r="W86" s="26" t="s">
        <v>13</v>
      </c>
      <c r="X86" s="26" t="s">
        <v>14</v>
      </c>
      <c r="Y86" s="26" t="s">
        <v>809</v>
      </c>
      <c r="Z86" s="26" t="s">
        <v>806</v>
      </c>
      <c r="AA86" s="26" t="s">
        <v>807</v>
      </c>
      <c r="AB86" s="26" t="s">
        <v>808</v>
      </c>
      <c r="AC86" s="26"/>
      <c r="AD86" s="26">
        <v>2021</v>
      </c>
      <c r="AE86" s="26">
        <v>0</v>
      </c>
      <c r="AF86" s="26">
        <v>0</v>
      </c>
      <c r="AG86" s="26">
        <f t="shared" si="1"/>
        <v>0</v>
      </c>
    </row>
    <row r="87" spans="1:33" ht="16.5" x14ac:dyDescent="0.35">
      <c r="A87" s="26" t="s">
        <v>802</v>
      </c>
      <c r="B87" s="26" t="s">
        <v>64</v>
      </c>
      <c r="C87" s="26" t="s">
        <v>72</v>
      </c>
      <c r="D87" s="26" t="s">
        <v>581</v>
      </c>
      <c r="E87" s="26" t="s">
        <v>68</v>
      </c>
      <c r="F87" s="26" t="s">
        <v>561</v>
      </c>
      <c r="G87" s="26" t="s">
        <v>593</v>
      </c>
      <c r="H87" s="26" t="s">
        <v>803</v>
      </c>
      <c r="I87" s="26" t="s">
        <v>819</v>
      </c>
      <c r="J87" s="26" t="s">
        <v>596</v>
      </c>
      <c r="K87" s="26" t="s">
        <v>597</v>
      </c>
      <c r="L87" s="27">
        <v>1</v>
      </c>
      <c r="M87" s="26" t="s">
        <v>810</v>
      </c>
      <c r="N87" s="26" t="s">
        <v>667</v>
      </c>
      <c r="O87" s="26" t="s">
        <v>569</v>
      </c>
      <c r="P87" s="26" t="s">
        <v>586</v>
      </c>
      <c r="Q87" s="26" t="s">
        <v>572</v>
      </c>
      <c r="R87" s="26" t="s">
        <v>572</v>
      </c>
      <c r="S87" s="26" t="s">
        <v>573</v>
      </c>
      <c r="T87" s="26" t="s">
        <v>601</v>
      </c>
      <c r="U87" s="26" t="s">
        <v>71</v>
      </c>
      <c r="V87" s="26" t="s">
        <v>71</v>
      </c>
      <c r="W87" s="26" t="s">
        <v>13</v>
      </c>
      <c r="X87" s="26" t="s">
        <v>14</v>
      </c>
      <c r="Y87" s="26" t="s">
        <v>811</v>
      </c>
      <c r="Z87" s="26" t="s">
        <v>806</v>
      </c>
      <c r="AA87" s="26" t="s">
        <v>807</v>
      </c>
      <c r="AB87" s="26" t="s">
        <v>808</v>
      </c>
      <c r="AC87" s="26"/>
      <c r="AD87" s="26">
        <v>2021</v>
      </c>
      <c r="AE87" s="26">
        <v>0</v>
      </c>
      <c r="AF87" s="26">
        <v>0</v>
      </c>
      <c r="AG87" s="26">
        <f t="shared" si="1"/>
        <v>0</v>
      </c>
    </row>
    <row r="88" spans="1:33" ht="16.5" x14ac:dyDescent="0.35">
      <c r="A88" s="26" t="s">
        <v>802</v>
      </c>
      <c r="B88" s="26" t="s">
        <v>64</v>
      </c>
      <c r="C88" s="26" t="s">
        <v>72</v>
      </c>
      <c r="D88" s="26" t="s">
        <v>581</v>
      </c>
      <c r="E88" s="26" t="s">
        <v>69</v>
      </c>
      <c r="F88" s="26" t="s">
        <v>561</v>
      </c>
      <c r="G88" s="26" t="s">
        <v>593</v>
      </c>
      <c r="H88" s="26" t="s">
        <v>803</v>
      </c>
      <c r="I88" s="26" t="s">
        <v>820</v>
      </c>
      <c r="J88" s="26" t="s">
        <v>596</v>
      </c>
      <c r="K88" s="26" t="s">
        <v>597</v>
      </c>
      <c r="L88" s="27">
        <v>1</v>
      </c>
      <c r="M88" s="26" t="s">
        <v>812</v>
      </c>
      <c r="N88" s="26" t="s">
        <v>667</v>
      </c>
      <c r="O88" s="26" t="s">
        <v>569</v>
      </c>
      <c r="P88" s="26" t="s">
        <v>586</v>
      </c>
      <c r="Q88" s="26" t="s">
        <v>572</v>
      </c>
      <c r="R88" s="26" t="s">
        <v>572</v>
      </c>
      <c r="S88" s="26" t="s">
        <v>573</v>
      </c>
      <c r="T88" s="26" t="s">
        <v>601</v>
      </c>
      <c r="U88" s="26" t="s">
        <v>71</v>
      </c>
      <c r="V88" s="26" t="s">
        <v>71</v>
      </c>
      <c r="W88" s="26" t="s">
        <v>13</v>
      </c>
      <c r="X88" s="26" t="s">
        <v>14</v>
      </c>
      <c r="Y88" s="26" t="s">
        <v>813</v>
      </c>
      <c r="Z88" s="26" t="s">
        <v>806</v>
      </c>
      <c r="AA88" s="26" t="s">
        <v>807</v>
      </c>
      <c r="AB88" s="26" t="s">
        <v>808</v>
      </c>
      <c r="AC88" s="26"/>
      <c r="AD88" s="26">
        <v>2021</v>
      </c>
      <c r="AE88" s="26">
        <v>2</v>
      </c>
      <c r="AF88" s="26">
        <v>0</v>
      </c>
      <c r="AG88" s="26">
        <f t="shared" si="1"/>
        <v>2</v>
      </c>
    </row>
    <row r="89" spans="1:33" ht="16.5" x14ac:dyDescent="0.35">
      <c r="A89" s="26" t="s">
        <v>802</v>
      </c>
      <c r="B89" s="26" t="s">
        <v>64</v>
      </c>
      <c r="C89" s="26" t="s">
        <v>73</v>
      </c>
      <c r="D89" s="26" t="s">
        <v>581</v>
      </c>
      <c r="E89" s="26" t="s">
        <v>66</v>
      </c>
      <c r="F89" s="26" t="s">
        <v>561</v>
      </c>
      <c r="G89" s="26" t="s">
        <v>593</v>
      </c>
      <c r="H89" s="26" t="s">
        <v>803</v>
      </c>
      <c r="I89" s="26" t="s">
        <v>789</v>
      </c>
      <c r="J89" s="26" t="s">
        <v>596</v>
      </c>
      <c r="K89" s="26" t="s">
        <v>597</v>
      </c>
      <c r="L89" s="27">
        <v>1</v>
      </c>
      <c r="M89" s="26" t="s">
        <v>804</v>
      </c>
      <c r="N89" s="26" t="s">
        <v>667</v>
      </c>
      <c r="O89" s="26" t="s">
        <v>569</v>
      </c>
      <c r="P89" s="26" t="s">
        <v>586</v>
      </c>
      <c r="Q89" s="26" t="s">
        <v>572</v>
      </c>
      <c r="R89" s="26" t="s">
        <v>572</v>
      </c>
      <c r="S89" s="26" t="s">
        <v>573</v>
      </c>
      <c r="T89" s="26" t="s">
        <v>601</v>
      </c>
      <c r="U89" s="26" t="s">
        <v>18</v>
      </c>
      <c r="V89" s="26" t="s">
        <v>18</v>
      </c>
      <c r="W89" s="26" t="s">
        <v>13</v>
      </c>
      <c r="X89" s="26" t="s">
        <v>14</v>
      </c>
      <c r="Y89" s="26" t="s">
        <v>805</v>
      </c>
      <c r="Z89" s="26" t="s">
        <v>806</v>
      </c>
      <c r="AA89" s="26" t="s">
        <v>807</v>
      </c>
      <c r="AB89" s="26" t="s">
        <v>808</v>
      </c>
      <c r="AC89" s="26"/>
      <c r="AD89" s="26">
        <v>2021</v>
      </c>
      <c r="AE89" s="26">
        <v>0</v>
      </c>
      <c r="AF89" s="26">
        <v>0</v>
      </c>
      <c r="AG89" s="26">
        <f t="shared" si="1"/>
        <v>0</v>
      </c>
    </row>
    <row r="90" spans="1:33" ht="16.5" x14ac:dyDescent="0.35">
      <c r="A90" s="26" t="s">
        <v>802</v>
      </c>
      <c r="B90" s="26" t="s">
        <v>64</v>
      </c>
      <c r="C90" s="26" t="s">
        <v>73</v>
      </c>
      <c r="D90" s="26" t="s">
        <v>581</v>
      </c>
      <c r="E90" s="26" t="s">
        <v>67</v>
      </c>
      <c r="F90" s="26" t="s">
        <v>561</v>
      </c>
      <c r="G90" s="26" t="s">
        <v>593</v>
      </c>
      <c r="H90" s="26" t="s">
        <v>803</v>
      </c>
      <c r="I90" s="26" t="s">
        <v>792</v>
      </c>
      <c r="J90" s="26" t="s">
        <v>596</v>
      </c>
      <c r="K90" s="26" t="s">
        <v>597</v>
      </c>
      <c r="L90" s="27">
        <v>1</v>
      </c>
      <c r="M90" s="26" t="s">
        <v>804</v>
      </c>
      <c r="N90" s="26" t="s">
        <v>667</v>
      </c>
      <c r="O90" s="26" t="s">
        <v>569</v>
      </c>
      <c r="P90" s="26" t="s">
        <v>586</v>
      </c>
      <c r="Q90" s="26" t="s">
        <v>572</v>
      </c>
      <c r="R90" s="26" t="s">
        <v>572</v>
      </c>
      <c r="S90" s="26" t="s">
        <v>573</v>
      </c>
      <c r="T90" s="26" t="s">
        <v>601</v>
      </c>
      <c r="U90" s="26" t="s">
        <v>18</v>
      </c>
      <c r="V90" s="26" t="s">
        <v>18</v>
      </c>
      <c r="W90" s="26" t="s">
        <v>13</v>
      </c>
      <c r="X90" s="26" t="s">
        <v>14</v>
      </c>
      <c r="Y90" s="26" t="s">
        <v>809</v>
      </c>
      <c r="Z90" s="26" t="s">
        <v>806</v>
      </c>
      <c r="AA90" s="26" t="s">
        <v>807</v>
      </c>
      <c r="AB90" s="26" t="s">
        <v>808</v>
      </c>
      <c r="AC90" s="26"/>
      <c r="AD90" s="26">
        <v>2021</v>
      </c>
      <c r="AE90" s="26">
        <v>1</v>
      </c>
      <c r="AF90" s="26">
        <v>0</v>
      </c>
      <c r="AG90" s="26">
        <f t="shared" si="1"/>
        <v>1</v>
      </c>
    </row>
    <row r="91" spans="1:33" ht="16.5" x14ac:dyDescent="0.35">
      <c r="A91" s="26" t="s">
        <v>802</v>
      </c>
      <c r="B91" s="26" t="s">
        <v>64</v>
      </c>
      <c r="C91" s="26" t="s">
        <v>73</v>
      </c>
      <c r="D91" s="26" t="s">
        <v>581</v>
      </c>
      <c r="E91" s="26" t="s">
        <v>68</v>
      </c>
      <c r="F91" s="26" t="s">
        <v>561</v>
      </c>
      <c r="G91" s="26" t="s">
        <v>593</v>
      </c>
      <c r="H91" s="26" t="s">
        <v>803</v>
      </c>
      <c r="I91" s="26" t="s">
        <v>794</v>
      </c>
      <c r="J91" s="26" t="s">
        <v>596</v>
      </c>
      <c r="K91" s="26" t="s">
        <v>597</v>
      </c>
      <c r="L91" s="27">
        <v>1</v>
      </c>
      <c r="M91" s="26" t="s">
        <v>810</v>
      </c>
      <c r="N91" s="26" t="s">
        <v>667</v>
      </c>
      <c r="O91" s="26" t="s">
        <v>569</v>
      </c>
      <c r="P91" s="26" t="s">
        <v>586</v>
      </c>
      <c r="Q91" s="26" t="s">
        <v>572</v>
      </c>
      <c r="R91" s="26" t="s">
        <v>572</v>
      </c>
      <c r="S91" s="26" t="s">
        <v>573</v>
      </c>
      <c r="T91" s="26" t="s">
        <v>601</v>
      </c>
      <c r="U91" s="26" t="s">
        <v>18</v>
      </c>
      <c r="V91" s="26" t="s">
        <v>18</v>
      </c>
      <c r="W91" s="26" t="s">
        <v>13</v>
      </c>
      <c r="X91" s="26" t="s">
        <v>14</v>
      </c>
      <c r="Y91" s="26" t="s">
        <v>811</v>
      </c>
      <c r="Z91" s="26" t="s">
        <v>806</v>
      </c>
      <c r="AA91" s="26" t="s">
        <v>807</v>
      </c>
      <c r="AB91" s="26" t="s">
        <v>808</v>
      </c>
      <c r="AC91" s="26"/>
      <c r="AD91" s="26">
        <v>2021</v>
      </c>
      <c r="AE91" s="26">
        <v>1</v>
      </c>
      <c r="AF91" s="26">
        <v>0</v>
      </c>
      <c r="AG91" s="26">
        <f t="shared" si="1"/>
        <v>1</v>
      </c>
    </row>
    <row r="92" spans="1:33" ht="16.5" x14ac:dyDescent="0.35">
      <c r="A92" s="26" t="s">
        <v>802</v>
      </c>
      <c r="B92" s="26" t="s">
        <v>64</v>
      </c>
      <c r="C92" s="26" t="s">
        <v>73</v>
      </c>
      <c r="D92" s="26" t="s">
        <v>581</v>
      </c>
      <c r="E92" s="26" t="s">
        <v>69</v>
      </c>
      <c r="F92" s="26" t="s">
        <v>561</v>
      </c>
      <c r="G92" s="26" t="s">
        <v>593</v>
      </c>
      <c r="H92" s="26" t="s">
        <v>803</v>
      </c>
      <c r="I92" s="26" t="s">
        <v>821</v>
      </c>
      <c r="J92" s="26" t="s">
        <v>596</v>
      </c>
      <c r="K92" s="26" t="s">
        <v>597</v>
      </c>
      <c r="L92" s="27">
        <v>1</v>
      </c>
      <c r="M92" s="26" t="s">
        <v>812</v>
      </c>
      <c r="N92" s="26" t="s">
        <v>667</v>
      </c>
      <c r="O92" s="26" t="s">
        <v>569</v>
      </c>
      <c r="P92" s="26" t="s">
        <v>586</v>
      </c>
      <c r="Q92" s="26" t="s">
        <v>572</v>
      </c>
      <c r="R92" s="26" t="s">
        <v>572</v>
      </c>
      <c r="S92" s="26" t="s">
        <v>573</v>
      </c>
      <c r="T92" s="26" t="s">
        <v>601</v>
      </c>
      <c r="U92" s="26" t="s">
        <v>18</v>
      </c>
      <c r="V92" s="26" t="s">
        <v>18</v>
      </c>
      <c r="W92" s="26" t="s">
        <v>13</v>
      </c>
      <c r="X92" s="26" t="s">
        <v>14</v>
      </c>
      <c r="Y92" s="26" t="s">
        <v>813</v>
      </c>
      <c r="Z92" s="26" t="s">
        <v>806</v>
      </c>
      <c r="AA92" s="26" t="s">
        <v>807</v>
      </c>
      <c r="AB92" s="26" t="s">
        <v>808</v>
      </c>
      <c r="AC92" s="26"/>
      <c r="AD92" s="26">
        <v>2021</v>
      </c>
      <c r="AE92" s="26">
        <v>1</v>
      </c>
      <c r="AF92" s="26">
        <v>0</v>
      </c>
      <c r="AG92" s="26">
        <f t="shared" si="1"/>
        <v>1</v>
      </c>
    </row>
    <row r="93" spans="1:33" ht="16.5" x14ac:dyDescent="0.35">
      <c r="A93" s="26" t="s">
        <v>802</v>
      </c>
      <c r="B93" s="26" t="s">
        <v>64</v>
      </c>
      <c r="C93" s="26" t="s">
        <v>75</v>
      </c>
      <c r="D93" s="26" t="s">
        <v>581</v>
      </c>
      <c r="E93" s="26" t="s">
        <v>66</v>
      </c>
      <c r="F93" s="26" t="s">
        <v>561</v>
      </c>
      <c r="G93" s="26" t="s">
        <v>593</v>
      </c>
      <c r="H93" s="26" t="s">
        <v>803</v>
      </c>
      <c r="I93" s="26" t="s">
        <v>798</v>
      </c>
      <c r="J93" s="26" t="s">
        <v>596</v>
      </c>
      <c r="K93" s="26" t="s">
        <v>597</v>
      </c>
      <c r="L93" s="27">
        <v>1</v>
      </c>
      <c r="M93" s="26" t="s">
        <v>804</v>
      </c>
      <c r="N93" s="26" t="s">
        <v>667</v>
      </c>
      <c r="O93" s="26" t="s">
        <v>569</v>
      </c>
      <c r="P93" s="26" t="s">
        <v>586</v>
      </c>
      <c r="Q93" s="26" t="s">
        <v>572</v>
      </c>
      <c r="R93" s="26" t="s">
        <v>572</v>
      </c>
      <c r="S93" s="26" t="s">
        <v>573</v>
      </c>
      <c r="T93" s="26" t="s">
        <v>601</v>
      </c>
      <c r="U93" s="26" t="s">
        <v>74</v>
      </c>
      <c r="V93" s="26" t="s">
        <v>74</v>
      </c>
      <c r="W93" s="26" t="s">
        <v>13</v>
      </c>
      <c r="X93" s="26" t="s">
        <v>14</v>
      </c>
      <c r="Y93" s="26" t="s">
        <v>805</v>
      </c>
      <c r="Z93" s="26" t="s">
        <v>806</v>
      </c>
      <c r="AA93" s="26" t="s">
        <v>807</v>
      </c>
      <c r="AB93" s="26" t="s">
        <v>808</v>
      </c>
      <c r="AC93" s="26"/>
      <c r="AD93" s="26">
        <v>2021</v>
      </c>
      <c r="AE93" s="26">
        <v>1</v>
      </c>
      <c r="AF93" s="26">
        <v>0</v>
      </c>
      <c r="AG93" s="26">
        <f t="shared" si="1"/>
        <v>1</v>
      </c>
    </row>
    <row r="94" spans="1:33" ht="16.5" x14ac:dyDescent="0.35">
      <c r="A94" s="26" t="s">
        <v>802</v>
      </c>
      <c r="B94" s="26" t="s">
        <v>64</v>
      </c>
      <c r="C94" s="26" t="s">
        <v>75</v>
      </c>
      <c r="D94" s="26" t="s">
        <v>581</v>
      </c>
      <c r="E94" s="26" t="s">
        <v>67</v>
      </c>
      <c r="F94" s="26" t="s">
        <v>561</v>
      </c>
      <c r="G94" s="26" t="s">
        <v>593</v>
      </c>
      <c r="H94" s="26" t="s">
        <v>803</v>
      </c>
      <c r="I94" s="26" t="s">
        <v>822</v>
      </c>
      <c r="J94" s="26" t="s">
        <v>596</v>
      </c>
      <c r="K94" s="26" t="s">
        <v>597</v>
      </c>
      <c r="L94" s="27">
        <v>1</v>
      </c>
      <c r="M94" s="26" t="s">
        <v>804</v>
      </c>
      <c r="N94" s="26" t="s">
        <v>667</v>
      </c>
      <c r="O94" s="26" t="s">
        <v>569</v>
      </c>
      <c r="P94" s="26" t="s">
        <v>586</v>
      </c>
      <c r="Q94" s="26" t="s">
        <v>572</v>
      </c>
      <c r="R94" s="26" t="s">
        <v>572</v>
      </c>
      <c r="S94" s="26" t="s">
        <v>573</v>
      </c>
      <c r="T94" s="26" t="s">
        <v>601</v>
      </c>
      <c r="U94" s="26" t="s">
        <v>74</v>
      </c>
      <c r="V94" s="26" t="s">
        <v>74</v>
      </c>
      <c r="W94" s="26" t="s">
        <v>13</v>
      </c>
      <c r="X94" s="26" t="s">
        <v>14</v>
      </c>
      <c r="Y94" s="26" t="s">
        <v>809</v>
      </c>
      <c r="Z94" s="26" t="s">
        <v>806</v>
      </c>
      <c r="AA94" s="26" t="s">
        <v>807</v>
      </c>
      <c r="AB94" s="26" t="s">
        <v>808</v>
      </c>
      <c r="AC94" s="26"/>
      <c r="AD94" s="26">
        <v>2021</v>
      </c>
      <c r="AE94" s="26">
        <v>0</v>
      </c>
      <c r="AF94" s="26">
        <v>0</v>
      </c>
      <c r="AG94" s="26">
        <f t="shared" si="1"/>
        <v>0</v>
      </c>
    </row>
    <row r="95" spans="1:33" ht="16.5" x14ac:dyDescent="0.35">
      <c r="A95" s="26" t="s">
        <v>802</v>
      </c>
      <c r="B95" s="26" t="s">
        <v>64</v>
      </c>
      <c r="C95" s="26" t="s">
        <v>75</v>
      </c>
      <c r="D95" s="26" t="s">
        <v>581</v>
      </c>
      <c r="E95" s="26" t="s">
        <v>68</v>
      </c>
      <c r="F95" s="26" t="s">
        <v>561</v>
      </c>
      <c r="G95" s="26" t="s">
        <v>593</v>
      </c>
      <c r="H95" s="26" t="s">
        <v>803</v>
      </c>
      <c r="I95" s="26" t="s">
        <v>823</v>
      </c>
      <c r="J95" s="26" t="s">
        <v>596</v>
      </c>
      <c r="K95" s="26" t="s">
        <v>597</v>
      </c>
      <c r="L95" s="27">
        <v>3</v>
      </c>
      <c r="M95" s="26" t="s">
        <v>810</v>
      </c>
      <c r="N95" s="26" t="s">
        <v>667</v>
      </c>
      <c r="O95" s="26" t="s">
        <v>569</v>
      </c>
      <c r="P95" s="26" t="s">
        <v>586</v>
      </c>
      <c r="Q95" s="26" t="s">
        <v>572</v>
      </c>
      <c r="R95" s="26" t="s">
        <v>572</v>
      </c>
      <c r="S95" s="26" t="s">
        <v>573</v>
      </c>
      <c r="T95" s="26" t="s">
        <v>601</v>
      </c>
      <c r="U95" s="26" t="s">
        <v>74</v>
      </c>
      <c r="V95" s="26" t="s">
        <v>74</v>
      </c>
      <c r="W95" s="26" t="s">
        <v>13</v>
      </c>
      <c r="X95" s="26" t="s">
        <v>14</v>
      </c>
      <c r="Y95" s="26" t="s">
        <v>811</v>
      </c>
      <c r="Z95" s="26" t="s">
        <v>806</v>
      </c>
      <c r="AA95" s="26" t="s">
        <v>807</v>
      </c>
      <c r="AB95" s="26" t="s">
        <v>808</v>
      </c>
      <c r="AC95" s="26"/>
      <c r="AD95" s="26">
        <v>2021</v>
      </c>
      <c r="AE95" s="26">
        <v>2</v>
      </c>
      <c r="AF95" s="26">
        <v>0</v>
      </c>
      <c r="AG95" s="26">
        <f t="shared" si="1"/>
        <v>2</v>
      </c>
    </row>
    <row r="96" spans="1:33" ht="16.5" x14ac:dyDescent="0.35">
      <c r="A96" s="26" t="s">
        <v>802</v>
      </c>
      <c r="B96" s="26" t="s">
        <v>64</v>
      </c>
      <c r="C96" s="26" t="s">
        <v>75</v>
      </c>
      <c r="D96" s="26" t="s">
        <v>581</v>
      </c>
      <c r="E96" s="26" t="s">
        <v>69</v>
      </c>
      <c r="F96" s="26" t="s">
        <v>561</v>
      </c>
      <c r="G96" s="26" t="s">
        <v>593</v>
      </c>
      <c r="H96" s="26" t="s">
        <v>803</v>
      </c>
      <c r="I96" s="26" t="s">
        <v>824</v>
      </c>
      <c r="J96" s="26" t="s">
        <v>596</v>
      </c>
      <c r="K96" s="26" t="s">
        <v>597</v>
      </c>
      <c r="L96" s="27">
        <v>1</v>
      </c>
      <c r="M96" s="26" t="s">
        <v>812</v>
      </c>
      <c r="N96" s="26" t="s">
        <v>667</v>
      </c>
      <c r="O96" s="26" t="s">
        <v>569</v>
      </c>
      <c r="P96" s="26" t="s">
        <v>586</v>
      </c>
      <c r="Q96" s="26" t="s">
        <v>572</v>
      </c>
      <c r="R96" s="26" t="s">
        <v>572</v>
      </c>
      <c r="S96" s="26" t="s">
        <v>573</v>
      </c>
      <c r="T96" s="26" t="s">
        <v>601</v>
      </c>
      <c r="U96" s="26" t="s">
        <v>74</v>
      </c>
      <c r="V96" s="26" t="s">
        <v>74</v>
      </c>
      <c r="W96" s="26" t="s">
        <v>13</v>
      </c>
      <c r="X96" s="26" t="s">
        <v>14</v>
      </c>
      <c r="Y96" s="26" t="s">
        <v>813</v>
      </c>
      <c r="Z96" s="26" t="s">
        <v>806</v>
      </c>
      <c r="AA96" s="26" t="s">
        <v>807</v>
      </c>
      <c r="AB96" s="26" t="s">
        <v>808</v>
      </c>
      <c r="AC96" s="26"/>
      <c r="AD96" s="26">
        <v>2021</v>
      </c>
      <c r="AE96" s="26">
        <v>1</v>
      </c>
      <c r="AF96" s="26">
        <v>0</v>
      </c>
      <c r="AG96" s="26">
        <f t="shared" si="1"/>
        <v>1</v>
      </c>
    </row>
    <row r="97" spans="1:33" ht="16.5" x14ac:dyDescent="0.35">
      <c r="A97" s="26" t="s">
        <v>802</v>
      </c>
      <c r="B97" s="26" t="s">
        <v>64</v>
      </c>
      <c r="C97" s="26" t="s">
        <v>77</v>
      </c>
      <c r="D97" s="26" t="s">
        <v>581</v>
      </c>
      <c r="E97" s="26" t="s">
        <v>66</v>
      </c>
      <c r="F97" s="26" t="s">
        <v>561</v>
      </c>
      <c r="G97" s="26" t="s">
        <v>593</v>
      </c>
      <c r="H97" s="26" t="s">
        <v>803</v>
      </c>
      <c r="I97" s="26" t="s">
        <v>825</v>
      </c>
      <c r="J97" s="26" t="s">
        <v>596</v>
      </c>
      <c r="K97" s="26" t="s">
        <v>597</v>
      </c>
      <c r="L97" s="27">
        <v>1</v>
      </c>
      <c r="M97" s="26" t="s">
        <v>804</v>
      </c>
      <c r="N97" s="26" t="s">
        <v>667</v>
      </c>
      <c r="O97" s="26" t="s">
        <v>569</v>
      </c>
      <c r="P97" s="26" t="s">
        <v>586</v>
      </c>
      <c r="Q97" s="26" t="s">
        <v>572</v>
      </c>
      <c r="R97" s="26" t="s">
        <v>572</v>
      </c>
      <c r="S97" s="26" t="s">
        <v>573</v>
      </c>
      <c r="T97" s="26" t="s">
        <v>601</v>
      </c>
      <c r="U97" s="26" t="s">
        <v>76</v>
      </c>
      <c r="V97" s="26" t="s">
        <v>76</v>
      </c>
      <c r="W97" s="26" t="s">
        <v>13</v>
      </c>
      <c r="X97" s="26" t="s">
        <v>14</v>
      </c>
      <c r="Y97" s="26" t="s">
        <v>805</v>
      </c>
      <c r="Z97" s="26" t="s">
        <v>806</v>
      </c>
      <c r="AA97" s="26" t="s">
        <v>807</v>
      </c>
      <c r="AB97" s="26" t="s">
        <v>808</v>
      </c>
      <c r="AC97" s="26"/>
      <c r="AD97" s="26">
        <v>2021</v>
      </c>
      <c r="AE97" s="26">
        <v>0</v>
      </c>
      <c r="AF97" s="26">
        <v>0</v>
      </c>
      <c r="AG97" s="26">
        <f t="shared" si="1"/>
        <v>0</v>
      </c>
    </row>
    <row r="98" spans="1:33" ht="16.5" x14ac:dyDescent="0.35">
      <c r="A98" s="26" t="s">
        <v>802</v>
      </c>
      <c r="B98" s="26" t="s">
        <v>64</v>
      </c>
      <c r="C98" s="26" t="s">
        <v>77</v>
      </c>
      <c r="D98" s="26" t="s">
        <v>581</v>
      </c>
      <c r="E98" s="26" t="s">
        <v>67</v>
      </c>
      <c r="F98" s="26" t="s">
        <v>561</v>
      </c>
      <c r="G98" s="26" t="s">
        <v>593</v>
      </c>
      <c r="H98" s="26" t="s">
        <v>803</v>
      </c>
      <c r="I98" s="26" t="s">
        <v>826</v>
      </c>
      <c r="J98" s="26" t="s">
        <v>596</v>
      </c>
      <c r="K98" s="26" t="s">
        <v>597</v>
      </c>
      <c r="L98" s="27">
        <v>1</v>
      </c>
      <c r="M98" s="26" t="s">
        <v>804</v>
      </c>
      <c r="N98" s="26" t="s">
        <v>667</v>
      </c>
      <c r="O98" s="26" t="s">
        <v>569</v>
      </c>
      <c r="P98" s="26" t="s">
        <v>586</v>
      </c>
      <c r="Q98" s="26" t="s">
        <v>572</v>
      </c>
      <c r="R98" s="26" t="s">
        <v>572</v>
      </c>
      <c r="S98" s="26" t="s">
        <v>573</v>
      </c>
      <c r="T98" s="26" t="s">
        <v>601</v>
      </c>
      <c r="U98" s="26" t="s">
        <v>76</v>
      </c>
      <c r="V98" s="26" t="s">
        <v>76</v>
      </c>
      <c r="W98" s="26" t="s">
        <v>13</v>
      </c>
      <c r="X98" s="26" t="s">
        <v>14</v>
      </c>
      <c r="Y98" s="26" t="s">
        <v>809</v>
      </c>
      <c r="Z98" s="26" t="s">
        <v>806</v>
      </c>
      <c r="AA98" s="26" t="s">
        <v>807</v>
      </c>
      <c r="AB98" s="26" t="s">
        <v>808</v>
      </c>
      <c r="AC98" s="26"/>
      <c r="AD98" s="26">
        <v>2021</v>
      </c>
      <c r="AE98" s="26">
        <v>0</v>
      </c>
      <c r="AF98" s="26">
        <v>0</v>
      </c>
      <c r="AG98" s="26">
        <f t="shared" si="1"/>
        <v>0</v>
      </c>
    </row>
    <row r="99" spans="1:33" ht="16.5" x14ac:dyDescent="0.35">
      <c r="A99" s="26" t="s">
        <v>802</v>
      </c>
      <c r="B99" s="26" t="s">
        <v>64</v>
      </c>
      <c r="C99" s="26" t="s">
        <v>77</v>
      </c>
      <c r="D99" s="26" t="s">
        <v>581</v>
      </c>
      <c r="E99" s="26" t="s">
        <v>68</v>
      </c>
      <c r="F99" s="26" t="s">
        <v>561</v>
      </c>
      <c r="G99" s="26" t="s">
        <v>593</v>
      </c>
      <c r="H99" s="26" t="s">
        <v>803</v>
      </c>
      <c r="I99" s="26" t="s">
        <v>827</v>
      </c>
      <c r="J99" s="26" t="s">
        <v>596</v>
      </c>
      <c r="K99" s="26" t="s">
        <v>597</v>
      </c>
      <c r="L99" s="27">
        <v>1</v>
      </c>
      <c r="M99" s="26" t="s">
        <v>810</v>
      </c>
      <c r="N99" s="26" t="s">
        <v>667</v>
      </c>
      <c r="O99" s="26" t="s">
        <v>569</v>
      </c>
      <c r="P99" s="26" t="s">
        <v>586</v>
      </c>
      <c r="Q99" s="26" t="s">
        <v>572</v>
      </c>
      <c r="R99" s="26" t="s">
        <v>572</v>
      </c>
      <c r="S99" s="26" t="s">
        <v>573</v>
      </c>
      <c r="T99" s="26" t="s">
        <v>601</v>
      </c>
      <c r="U99" s="26" t="s">
        <v>76</v>
      </c>
      <c r="V99" s="26" t="s">
        <v>76</v>
      </c>
      <c r="W99" s="26" t="s">
        <v>13</v>
      </c>
      <c r="X99" s="26" t="s">
        <v>14</v>
      </c>
      <c r="Y99" s="26" t="s">
        <v>811</v>
      </c>
      <c r="Z99" s="26" t="s">
        <v>806</v>
      </c>
      <c r="AA99" s="26" t="s">
        <v>807</v>
      </c>
      <c r="AB99" s="26" t="s">
        <v>808</v>
      </c>
      <c r="AC99" s="26"/>
      <c r="AD99" s="26">
        <v>2021</v>
      </c>
      <c r="AE99" s="26">
        <v>2</v>
      </c>
      <c r="AF99" s="26">
        <v>0</v>
      </c>
      <c r="AG99" s="26">
        <f t="shared" si="1"/>
        <v>2</v>
      </c>
    </row>
    <row r="100" spans="1:33" ht="16.5" x14ac:dyDescent="0.35">
      <c r="A100" s="26" t="s">
        <v>802</v>
      </c>
      <c r="B100" s="26" t="s">
        <v>64</v>
      </c>
      <c r="C100" s="26" t="s">
        <v>77</v>
      </c>
      <c r="D100" s="26" t="s">
        <v>581</v>
      </c>
      <c r="E100" s="26" t="s">
        <v>69</v>
      </c>
      <c r="F100" s="26" t="s">
        <v>561</v>
      </c>
      <c r="G100" s="26" t="s">
        <v>593</v>
      </c>
      <c r="H100" s="26" t="s">
        <v>803</v>
      </c>
      <c r="I100" s="26" t="s">
        <v>828</v>
      </c>
      <c r="J100" s="26" t="s">
        <v>596</v>
      </c>
      <c r="K100" s="26" t="s">
        <v>597</v>
      </c>
      <c r="L100" s="27">
        <v>1</v>
      </c>
      <c r="M100" s="26" t="s">
        <v>812</v>
      </c>
      <c r="N100" s="26" t="s">
        <v>667</v>
      </c>
      <c r="O100" s="26" t="s">
        <v>569</v>
      </c>
      <c r="P100" s="26" t="s">
        <v>586</v>
      </c>
      <c r="Q100" s="26" t="s">
        <v>572</v>
      </c>
      <c r="R100" s="26" t="s">
        <v>572</v>
      </c>
      <c r="S100" s="26" t="s">
        <v>573</v>
      </c>
      <c r="T100" s="26" t="s">
        <v>601</v>
      </c>
      <c r="U100" s="26" t="s">
        <v>76</v>
      </c>
      <c r="V100" s="26" t="s">
        <v>76</v>
      </c>
      <c r="W100" s="26" t="s">
        <v>13</v>
      </c>
      <c r="X100" s="26" t="s">
        <v>14</v>
      </c>
      <c r="Y100" s="26" t="s">
        <v>813</v>
      </c>
      <c r="Z100" s="26" t="s">
        <v>806</v>
      </c>
      <c r="AA100" s="26" t="s">
        <v>807</v>
      </c>
      <c r="AB100" s="26" t="s">
        <v>808</v>
      </c>
      <c r="AC100" s="26"/>
      <c r="AD100" s="26">
        <v>2021</v>
      </c>
      <c r="AE100" s="26">
        <v>2</v>
      </c>
      <c r="AF100" s="26">
        <v>0</v>
      </c>
      <c r="AG100" s="26">
        <f t="shared" si="1"/>
        <v>2</v>
      </c>
    </row>
    <row r="101" spans="1:33" ht="16.5" x14ac:dyDescent="0.35">
      <c r="A101" s="26" t="s">
        <v>802</v>
      </c>
      <c r="B101" s="26" t="s">
        <v>64</v>
      </c>
      <c r="C101" s="26" t="s">
        <v>79</v>
      </c>
      <c r="D101" s="26" t="s">
        <v>581</v>
      </c>
      <c r="E101" s="26" t="s">
        <v>66</v>
      </c>
      <c r="F101" s="26" t="s">
        <v>561</v>
      </c>
      <c r="G101" s="26" t="s">
        <v>593</v>
      </c>
      <c r="H101" s="26" t="s">
        <v>803</v>
      </c>
      <c r="I101" s="26" t="s">
        <v>829</v>
      </c>
      <c r="J101" s="26" t="s">
        <v>596</v>
      </c>
      <c r="K101" s="26" t="s">
        <v>597</v>
      </c>
      <c r="L101" s="27">
        <v>1</v>
      </c>
      <c r="M101" s="26" t="s">
        <v>804</v>
      </c>
      <c r="N101" s="26" t="s">
        <v>667</v>
      </c>
      <c r="O101" s="26" t="s">
        <v>569</v>
      </c>
      <c r="P101" s="26" t="s">
        <v>586</v>
      </c>
      <c r="Q101" s="26" t="s">
        <v>572</v>
      </c>
      <c r="R101" s="26" t="s">
        <v>572</v>
      </c>
      <c r="S101" s="26" t="s">
        <v>573</v>
      </c>
      <c r="T101" s="26" t="s">
        <v>601</v>
      </c>
      <c r="U101" s="26" t="s">
        <v>78</v>
      </c>
      <c r="V101" s="26" t="s">
        <v>78</v>
      </c>
      <c r="W101" s="26" t="s">
        <v>13</v>
      </c>
      <c r="X101" s="26" t="s">
        <v>14</v>
      </c>
      <c r="Y101" s="26" t="s">
        <v>805</v>
      </c>
      <c r="Z101" s="26" t="s">
        <v>806</v>
      </c>
      <c r="AA101" s="26" t="s">
        <v>807</v>
      </c>
      <c r="AB101" s="26" t="s">
        <v>808</v>
      </c>
      <c r="AC101" s="26"/>
      <c r="AD101" s="26">
        <v>2021</v>
      </c>
      <c r="AE101" s="26">
        <v>0</v>
      </c>
      <c r="AF101" s="26">
        <v>0</v>
      </c>
      <c r="AG101" s="26">
        <f t="shared" si="1"/>
        <v>0</v>
      </c>
    </row>
    <row r="102" spans="1:33" ht="16.5" x14ac:dyDescent="0.35">
      <c r="A102" s="26" t="s">
        <v>802</v>
      </c>
      <c r="B102" s="26" t="s">
        <v>64</v>
      </c>
      <c r="C102" s="26" t="s">
        <v>79</v>
      </c>
      <c r="D102" s="26" t="s">
        <v>581</v>
      </c>
      <c r="E102" s="26" t="s">
        <v>67</v>
      </c>
      <c r="F102" s="26" t="s">
        <v>561</v>
      </c>
      <c r="G102" s="26" t="s">
        <v>593</v>
      </c>
      <c r="H102" s="26" t="s">
        <v>803</v>
      </c>
      <c r="I102" s="26" t="s">
        <v>830</v>
      </c>
      <c r="J102" s="26" t="s">
        <v>596</v>
      </c>
      <c r="K102" s="26" t="s">
        <v>597</v>
      </c>
      <c r="L102" s="27">
        <v>1</v>
      </c>
      <c r="M102" s="26" t="s">
        <v>804</v>
      </c>
      <c r="N102" s="26" t="s">
        <v>667</v>
      </c>
      <c r="O102" s="26" t="s">
        <v>569</v>
      </c>
      <c r="P102" s="26" t="s">
        <v>586</v>
      </c>
      <c r="Q102" s="26" t="s">
        <v>572</v>
      </c>
      <c r="R102" s="26" t="s">
        <v>572</v>
      </c>
      <c r="S102" s="26" t="s">
        <v>573</v>
      </c>
      <c r="T102" s="26" t="s">
        <v>601</v>
      </c>
      <c r="U102" s="26" t="s">
        <v>78</v>
      </c>
      <c r="V102" s="26" t="s">
        <v>78</v>
      </c>
      <c r="W102" s="26" t="s">
        <v>13</v>
      </c>
      <c r="X102" s="26" t="s">
        <v>14</v>
      </c>
      <c r="Y102" s="26" t="s">
        <v>809</v>
      </c>
      <c r="Z102" s="26" t="s">
        <v>806</v>
      </c>
      <c r="AA102" s="26" t="s">
        <v>807</v>
      </c>
      <c r="AB102" s="26" t="s">
        <v>808</v>
      </c>
      <c r="AC102" s="26"/>
      <c r="AD102" s="26">
        <v>2021</v>
      </c>
      <c r="AE102" s="26">
        <v>1</v>
      </c>
      <c r="AF102" s="26">
        <v>0</v>
      </c>
      <c r="AG102" s="26">
        <f t="shared" si="1"/>
        <v>1</v>
      </c>
    </row>
    <row r="103" spans="1:33" ht="16.5" x14ac:dyDescent="0.35">
      <c r="A103" s="26" t="s">
        <v>802</v>
      </c>
      <c r="B103" s="26" t="s">
        <v>64</v>
      </c>
      <c r="C103" s="26" t="s">
        <v>79</v>
      </c>
      <c r="D103" s="26" t="s">
        <v>581</v>
      </c>
      <c r="E103" s="26" t="s">
        <v>68</v>
      </c>
      <c r="F103" s="26" t="s">
        <v>561</v>
      </c>
      <c r="G103" s="26" t="s">
        <v>593</v>
      </c>
      <c r="H103" s="26" t="s">
        <v>803</v>
      </c>
      <c r="I103" s="26" t="s">
        <v>831</v>
      </c>
      <c r="J103" s="26" t="s">
        <v>596</v>
      </c>
      <c r="K103" s="26" t="s">
        <v>597</v>
      </c>
      <c r="L103" s="27">
        <v>2</v>
      </c>
      <c r="M103" s="26" t="s">
        <v>810</v>
      </c>
      <c r="N103" s="26" t="s">
        <v>667</v>
      </c>
      <c r="O103" s="26" t="s">
        <v>569</v>
      </c>
      <c r="P103" s="26" t="s">
        <v>586</v>
      </c>
      <c r="Q103" s="26" t="s">
        <v>572</v>
      </c>
      <c r="R103" s="26" t="s">
        <v>572</v>
      </c>
      <c r="S103" s="26" t="s">
        <v>573</v>
      </c>
      <c r="T103" s="26" t="s">
        <v>601</v>
      </c>
      <c r="U103" s="26" t="s">
        <v>78</v>
      </c>
      <c r="V103" s="26" t="s">
        <v>78</v>
      </c>
      <c r="W103" s="26" t="s">
        <v>13</v>
      </c>
      <c r="X103" s="26" t="s">
        <v>14</v>
      </c>
      <c r="Y103" s="26" t="s">
        <v>811</v>
      </c>
      <c r="Z103" s="26" t="s">
        <v>806</v>
      </c>
      <c r="AA103" s="26" t="s">
        <v>807</v>
      </c>
      <c r="AB103" s="26" t="s">
        <v>808</v>
      </c>
      <c r="AC103" s="26"/>
      <c r="AD103" s="26">
        <v>2021</v>
      </c>
      <c r="AE103" s="26">
        <v>3</v>
      </c>
      <c r="AF103" s="26">
        <v>0</v>
      </c>
      <c r="AG103" s="26">
        <f t="shared" si="1"/>
        <v>3</v>
      </c>
    </row>
    <row r="104" spans="1:33" ht="16.5" x14ac:dyDescent="0.35">
      <c r="A104" s="26" t="s">
        <v>802</v>
      </c>
      <c r="B104" s="26" t="s">
        <v>64</v>
      </c>
      <c r="C104" s="26" t="s">
        <v>79</v>
      </c>
      <c r="D104" s="26" t="s">
        <v>581</v>
      </c>
      <c r="E104" s="26" t="s">
        <v>69</v>
      </c>
      <c r="F104" s="26" t="s">
        <v>561</v>
      </c>
      <c r="G104" s="26" t="s">
        <v>593</v>
      </c>
      <c r="H104" s="26" t="s">
        <v>803</v>
      </c>
      <c r="I104" s="26" t="s">
        <v>832</v>
      </c>
      <c r="J104" s="26" t="s">
        <v>596</v>
      </c>
      <c r="K104" s="26" t="s">
        <v>597</v>
      </c>
      <c r="L104" s="27">
        <v>1</v>
      </c>
      <c r="M104" s="26" t="s">
        <v>812</v>
      </c>
      <c r="N104" s="26" t="s">
        <v>667</v>
      </c>
      <c r="O104" s="26" t="s">
        <v>569</v>
      </c>
      <c r="P104" s="26" t="s">
        <v>586</v>
      </c>
      <c r="Q104" s="26" t="s">
        <v>572</v>
      </c>
      <c r="R104" s="26" t="s">
        <v>572</v>
      </c>
      <c r="S104" s="26" t="s">
        <v>573</v>
      </c>
      <c r="T104" s="26" t="s">
        <v>601</v>
      </c>
      <c r="U104" s="26" t="s">
        <v>78</v>
      </c>
      <c r="V104" s="26" t="s">
        <v>78</v>
      </c>
      <c r="W104" s="26" t="s">
        <v>13</v>
      </c>
      <c r="X104" s="26" t="s">
        <v>14</v>
      </c>
      <c r="Y104" s="26" t="s">
        <v>813</v>
      </c>
      <c r="Z104" s="26" t="s">
        <v>806</v>
      </c>
      <c r="AA104" s="26" t="s">
        <v>807</v>
      </c>
      <c r="AB104" s="26" t="s">
        <v>808</v>
      </c>
      <c r="AC104" s="26"/>
      <c r="AD104" s="26">
        <v>2021</v>
      </c>
      <c r="AE104" s="26">
        <v>5</v>
      </c>
      <c r="AF104" s="26">
        <v>0</v>
      </c>
      <c r="AG104" s="26">
        <f t="shared" si="1"/>
        <v>5</v>
      </c>
    </row>
    <row r="105" spans="1:33" ht="16.5" x14ac:dyDescent="0.35">
      <c r="A105" s="26" t="s">
        <v>802</v>
      </c>
      <c r="B105" s="26" t="s">
        <v>64</v>
      </c>
      <c r="C105" s="26" t="s">
        <v>81</v>
      </c>
      <c r="D105" s="26" t="s">
        <v>581</v>
      </c>
      <c r="E105" s="26" t="s">
        <v>66</v>
      </c>
      <c r="F105" s="26" t="s">
        <v>561</v>
      </c>
      <c r="G105" s="26" t="s">
        <v>593</v>
      </c>
      <c r="H105" s="26" t="s">
        <v>803</v>
      </c>
      <c r="I105" s="26" t="s">
        <v>833</v>
      </c>
      <c r="J105" s="26" t="s">
        <v>596</v>
      </c>
      <c r="K105" s="26" t="s">
        <v>597</v>
      </c>
      <c r="L105" s="27">
        <v>2</v>
      </c>
      <c r="M105" s="26" t="s">
        <v>804</v>
      </c>
      <c r="N105" s="26" t="s">
        <v>667</v>
      </c>
      <c r="O105" s="26" t="s">
        <v>569</v>
      </c>
      <c r="P105" s="26" t="s">
        <v>586</v>
      </c>
      <c r="Q105" s="26" t="s">
        <v>572</v>
      </c>
      <c r="R105" s="26" t="s">
        <v>572</v>
      </c>
      <c r="S105" s="26" t="s">
        <v>573</v>
      </c>
      <c r="T105" s="26" t="s">
        <v>601</v>
      </c>
      <c r="U105" s="26" t="s">
        <v>80</v>
      </c>
      <c r="V105" s="26" t="s">
        <v>80</v>
      </c>
      <c r="W105" s="26" t="s">
        <v>13</v>
      </c>
      <c r="X105" s="26" t="s">
        <v>14</v>
      </c>
      <c r="Y105" s="26" t="s">
        <v>834</v>
      </c>
      <c r="Z105" s="26" t="s">
        <v>806</v>
      </c>
      <c r="AA105" s="26" t="s">
        <v>807</v>
      </c>
      <c r="AB105" s="26" t="s">
        <v>808</v>
      </c>
      <c r="AC105" s="26"/>
      <c r="AD105" s="26">
        <v>2021</v>
      </c>
      <c r="AE105" s="26">
        <v>8</v>
      </c>
      <c r="AF105" s="26">
        <v>0</v>
      </c>
      <c r="AG105" s="26">
        <f t="shared" si="1"/>
        <v>8</v>
      </c>
    </row>
    <row r="106" spans="1:33" ht="16.5" x14ac:dyDescent="0.35">
      <c r="A106" s="26" t="s">
        <v>802</v>
      </c>
      <c r="B106" s="26" t="s">
        <v>64</v>
      </c>
      <c r="C106" s="26" t="s">
        <v>81</v>
      </c>
      <c r="D106" s="26" t="s">
        <v>581</v>
      </c>
      <c r="E106" s="26" t="s">
        <v>67</v>
      </c>
      <c r="F106" s="26" t="s">
        <v>561</v>
      </c>
      <c r="G106" s="26" t="s">
        <v>593</v>
      </c>
      <c r="H106" s="26" t="s">
        <v>803</v>
      </c>
      <c r="I106" s="26" t="s">
        <v>835</v>
      </c>
      <c r="J106" s="26" t="s">
        <v>596</v>
      </c>
      <c r="K106" s="26" t="s">
        <v>597</v>
      </c>
      <c r="L106" s="27">
        <v>2</v>
      </c>
      <c r="M106" s="26" t="s">
        <v>804</v>
      </c>
      <c r="N106" s="26" t="s">
        <v>667</v>
      </c>
      <c r="O106" s="26" t="s">
        <v>569</v>
      </c>
      <c r="P106" s="26" t="s">
        <v>586</v>
      </c>
      <c r="Q106" s="26" t="s">
        <v>572</v>
      </c>
      <c r="R106" s="26" t="s">
        <v>572</v>
      </c>
      <c r="S106" s="26" t="s">
        <v>573</v>
      </c>
      <c r="T106" s="26" t="s">
        <v>601</v>
      </c>
      <c r="U106" s="26" t="s">
        <v>80</v>
      </c>
      <c r="V106" s="26" t="s">
        <v>80</v>
      </c>
      <c r="W106" s="26" t="s">
        <v>13</v>
      </c>
      <c r="X106" s="26" t="s">
        <v>14</v>
      </c>
      <c r="Y106" s="26" t="s">
        <v>836</v>
      </c>
      <c r="Z106" s="26" t="s">
        <v>806</v>
      </c>
      <c r="AA106" s="26" t="s">
        <v>807</v>
      </c>
      <c r="AB106" s="26" t="s">
        <v>808</v>
      </c>
      <c r="AC106" s="26"/>
      <c r="AD106" s="26">
        <v>2021</v>
      </c>
      <c r="AE106" s="26">
        <v>15</v>
      </c>
      <c r="AF106" s="26">
        <v>0</v>
      </c>
      <c r="AG106" s="26">
        <f t="shared" si="1"/>
        <v>15</v>
      </c>
    </row>
    <row r="107" spans="1:33" ht="16.5" x14ac:dyDescent="0.35">
      <c r="A107" s="26" t="s">
        <v>802</v>
      </c>
      <c r="B107" s="26" t="s">
        <v>64</v>
      </c>
      <c r="C107" s="26" t="s">
        <v>81</v>
      </c>
      <c r="D107" s="26" t="s">
        <v>581</v>
      </c>
      <c r="E107" s="26" t="s">
        <v>68</v>
      </c>
      <c r="F107" s="26" t="s">
        <v>561</v>
      </c>
      <c r="G107" s="26" t="s">
        <v>593</v>
      </c>
      <c r="H107" s="26" t="s">
        <v>803</v>
      </c>
      <c r="I107" s="26" t="s">
        <v>837</v>
      </c>
      <c r="J107" s="26" t="s">
        <v>596</v>
      </c>
      <c r="K107" s="26" t="s">
        <v>597</v>
      </c>
      <c r="L107" s="27">
        <v>2</v>
      </c>
      <c r="M107" s="26" t="s">
        <v>810</v>
      </c>
      <c r="N107" s="26" t="s">
        <v>667</v>
      </c>
      <c r="O107" s="26" t="s">
        <v>569</v>
      </c>
      <c r="P107" s="26" t="s">
        <v>586</v>
      </c>
      <c r="Q107" s="26" t="s">
        <v>572</v>
      </c>
      <c r="R107" s="26" t="s">
        <v>572</v>
      </c>
      <c r="S107" s="26" t="s">
        <v>573</v>
      </c>
      <c r="T107" s="26" t="s">
        <v>601</v>
      </c>
      <c r="U107" s="26" t="s">
        <v>80</v>
      </c>
      <c r="V107" s="26" t="s">
        <v>80</v>
      </c>
      <c r="W107" s="26" t="s">
        <v>13</v>
      </c>
      <c r="X107" s="26" t="s">
        <v>14</v>
      </c>
      <c r="Y107" s="26" t="s">
        <v>838</v>
      </c>
      <c r="Z107" s="26" t="s">
        <v>806</v>
      </c>
      <c r="AA107" s="26" t="s">
        <v>807</v>
      </c>
      <c r="AB107" s="26" t="s">
        <v>808</v>
      </c>
      <c r="AC107" s="26"/>
      <c r="AD107" s="26">
        <v>2021</v>
      </c>
      <c r="AE107" s="26">
        <v>14</v>
      </c>
      <c r="AF107" s="26">
        <v>0</v>
      </c>
      <c r="AG107" s="26">
        <f t="shared" si="1"/>
        <v>14</v>
      </c>
    </row>
    <row r="108" spans="1:33" ht="16.5" x14ac:dyDescent="0.35">
      <c r="A108" s="26" t="s">
        <v>802</v>
      </c>
      <c r="B108" s="26" t="s">
        <v>64</v>
      </c>
      <c r="C108" s="26" t="s">
        <v>81</v>
      </c>
      <c r="D108" s="26" t="s">
        <v>581</v>
      </c>
      <c r="E108" s="26" t="s">
        <v>69</v>
      </c>
      <c r="F108" s="26" t="s">
        <v>561</v>
      </c>
      <c r="G108" s="26" t="s">
        <v>593</v>
      </c>
      <c r="H108" s="26" t="s">
        <v>803</v>
      </c>
      <c r="I108" s="26" t="s">
        <v>839</v>
      </c>
      <c r="J108" s="26" t="s">
        <v>596</v>
      </c>
      <c r="K108" s="26" t="s">
        <v>597</v>
      </c>
      <c r="L108" s="27">
        <v>1</v>
      </c>
      <c r="M108" s="26" t="s">
        <v>840</v>
      </c>
      <c r="N108" s="26" t="s">
        <v>667</v>
      </c>
      <c r="O108" s="26" t="s">
        <v>569</v>
      </c>
      <c r="P108" s="26" t="s">
        <v>586</v>
      </c>
      <c r="Q108" s="26" t="s">
        <v>571</v>
      </c>
      <c r="R108" s="26" t="s">
        <v>800</v>
      </c>
      <c r="S108" s="26" t="s">
        <v>573</v>
      </c>
      <c r="T108" s="26" t="s">
        <v>601</v>
      </c>
      <c r="U108" s="26" t="s">
        <v>80</v>
      </c>
      <c r="V108" s="26" t="s">
        <v>80</v>
      </c>
      <c r="W108" s="26" t="s">
        <v>13</v>
      </c>
      <c r="X108" s="26" t="s">
        <v>14</v>
      </c>
      <c r="Y108" s="26" t="s">
        <v>841</v>
      </c>
      <c r="Z108" s="26" t="s">
        <v>806</v>
      </c>
      <c r="AA108" s="26" t="s">
        <v>807</v>
      </c>
      <c r="AB108" s="26" t="s">
        <v>808</v>
      </c>
      <c r="AC108" s="26"/>
      <c r="AD108" s="26">
        <v>2021</v>
      </c>
      <c r="AE108" s="26">
        <v>3</v>
      </c>
      <c r="AF108" s="26">
        <v>0</v>
      </c>
      <c r="AG108" s="26">
        <f t="shared" si="1"/>
        <v>3</v>
      </c>
    </row>
    <row r="109" spans="1:33" ht="16.5" x14ac:dyDescent="0.35">
      <c r="A109" s="26" t="s">
        <v>802</v>
      </c>
      <c r="B109" s="26" t="s">
        <v>64</v>
      </c>
      <c r="C109" s="26" t="s">
        <v>83</v>
      </c>
      <c r="D109" s="26" t="s">
        <v>581</v>
      </c>
      <c r="E109" s="26" t="s">
        <v>66</v>
      </c>
      <c r="F109" s="26" t="s">
        <v>561</v>
      </c>
      <c r="G109" s="26" t="s">
        <v>593</v>
      </c>
      <c r="H109" s="26" t="s">
        <v>803</v>
      </c>
      <c r="I109" s="26" t="s">
        <v>842</v>
      </c>
      <c r="J109" s="26" t="s">
        <v>596</v>
      </c>
      <c r="K109" s="26" t="s">
        <v>597</v>
      </c>
      <c r="L109" s="27">
        <v>3</v>
      </c>
      <c r="M109" s="26" t="s">
        <v>804</v>
      </c>
      <c r="N109" s="26" t="s">
        <v>667</v>
      </c>
      <c r="O109" s="26" t="s">
        <v>569</v>
      </c>
      <c r="P109" s="26" t="s">
        <v>586</v>
      </c>
      <c r="Q109" s="26" t="s">
        <v>572</v>
      </c>
      <c r="R109" s="26" t="s">
        <v>572</v>
      </c>
      <c r="S109" s="26" t="s">
        <v>573</v>
      </c>
      <c r="T109" s="26" t="s">
        <v>601</v>
      </c>
      <c r="U109" s="26" t="s">
        <v>82</v>
      </c>
      <c r="V109" s="26" t="s">
        <v>82</v>
      </c>
      <c r="W109" s="26" t="s">
        <v>13</v>
      </c>
      <c r="X109" s="26" t="s">
        <v>14</v>
      </c>
      <c r="Y109" s="26" t="s">
        <v>834</v>
      </c>
      <c r="Z109" s="26" t="s">
        <v>806</v>
      </c>
      <c r="AA109" s="26" t="s">
        <v>807</v>
      </c>
      <c r="AB109" s="26" t="s">
        <v>808</v>
      </c>
      <c r="AC109" s="26"/>
      <c r="AD109" s="26">
        <v>2021</v>
      </c>
      <c r="AE109" s="26">
        <v>2</v>
      </c>
      <c r="AF109" s="26">
        <v>0</v>
      </c>
      <c r="AG109" s="26">
        <f t="shared" si="1"/>
        <v>2</v>
      </c>
    </row>
    <row r="110" spans="1:33" ht="16.5" x14ac:dyDescent="0.35">
      <c r="A110" s="26" t="s">
        <v>802</v>
      </c>
      <c r="B110" s="26" t="s">
        <v>64</v>
      </c>
      <c r="C110" s="26" t="s">
        <v>83</v>
      </c>
      <c r="D110" s="26" t="s">
        <v>581</v>
      </c>
      <c r="E110" s="26" t="s">
        <v>67</v>
      </c>
      <c r="F110" s="26" t="s">
        <v>561</v>
      </c>
      <c r="G110" s="26" t="s">
        <v>593</v>
      </c>
      <c r="H110" s="26" t="s">
        <v>803</v>
      </c>
      <c r="I110" s="26" t="s">
        <v>843</v>
      </c>
      <c r="J110" s="26" t="s">
        <v>596</v>
      </c>
      <c r="K110" s="26" t="s">
        <v>597</v>
      </c>
      <c r="L110" s="27">
        <v>3</v>
      </c>
      <c r="M110" s="26" t="s">
        <v>804</v>
      </c>
      <c r="N110" s="26" t="s">
        <v>667</v>
      </c>
      <c r="O110" s="26" t="s">
        <v>569</v>
      </c>
      <c r="P110" s="26" t="s">
        <v>586</v>
      </c>
      <c r="Q110" s="26" t="s">
        <v>572</v>
      </c>
      <c r="R110" s="26" t="s">
        <v>572</v>
      </c>
      <c r="S110" s="26" t="s">
        <v>573</v>
      </c>
      <c r="T110" s="26" t="s">
        <v>601</v>
      </c>
      <c r="U110" s="26" t="s">
        <v>82</v>
      </c>
      <c r="V110" s="26" t="s">
        <v>82</v>
      </c>
      <c r="W110" s="26" t="s">
        <v>13</v>
      </c>
      <c r="X110" s="26" t="s">
        <v>14</v>
      </c>
      <c r="Y110" s="26" t="s">
        <v>836</v>
      </c>
      <c r="Z110" s="26" t="s">
        <v>806</v>
      </c>
      <c r="AA110" s="26" t="s">
        <v>807</v>
      </c>
      <c r="AB110" s="26" t="s">
        <v>808</v>
      </c>
      <c r="AC110" s="26"/>
      <c r="AD110" s="26">
        <v>2021</v>
      </c>
      <c r="AE110" s="26">
        <v>5</v>
      </c>
      <c r="AF110" s="26">
        <v>0</v>
      </c>
      <c r="AG110" s="26">
        <f t="shared" si="1"/>
        <v>5</v>
      </c>
    </row>
    <row r="111" spans="1:33" ht="16.5" x14ac:dyDescent="0.35">
      <c r="A111" s="26" t="s">
        <v>802</v>
      </c>
      <c r="B111" s="26" t="s">
        <v>64</v>
      </c>
      <c r="C111" s="26" t="s">
        <v>83</v>
      </c>
      <c r="D111" s="26" t="s">
        <v>581</v>
      </c>
      <c r="E111" s="26" t="s">
        <v>68</v>
      </c>
      <c r="F111" s="26" t="s">
        <v>561</v>
      </c>
      <c r="G111" s="26" t="s">
        <v>593</v>
      </c>
      <c r="H111" s="26" t="s">
        <v>803</v>
      </c>
      <c r="I111" s="26" t="s">
        <v>844</v>
      </c>
      <c r="J111" s="26" t="s">
        <v>596</v>
      </c>
      <c r="K111" s="26" t="s">
        <v>597</v>
      </c>
      <c r="L111" s="27">
        <v>2</v>
      </c>
      <c r="M111" s="26" t="s">
        <v>810</v>
      </c>
      <c r="N111" s="26" t="s">
        <v>667</v>
      </c>
      <c r="O111" s="26" t="s">
        <v>569</v>
      </c>
      <c r="P111" s="26" t="s">
        <v>586</v>
      </c>
      <c r="Q111" s="26" t="s">
        <v>572</v>
      </c>
      <c r="R111" s="26" t="s">
        <v>572</v>
      </c>
      <c r="S111" s="26" t="s">
        <v>573</v>
      </c>
      <c r="T111" s="26" t="s">
        <v>601</v>
      </c>
      <c r="U111" s="26" t="s">
        <v>82</v>
      </c>
      <c r="V111" s="26" t="s">
        <v>82</v>
      </c>
      <c r="W111" s="26" t="s">
        <v>13</v>
      </c>
      <c r="X111" s="26" t="s">
        <v>14</v>
      </c>
      <c r="Y111" s="26" t="s">
        <v>838</v>
      </c>
      <c r="Z111" s="26" t="s">
        <v>806</v>
      </c>
      <c r="AA111" s="26" t="s">
        <v>807</v>
      </c>
      <c r="AB111" s="26" t="s">
        <v>808</v>
      </c>
      <c r="AC111" s="26"/>
      <c r="AD111" s="26">
        <v>2021</v>
      </c>
      <c r="AE111" s="26">
        <v>8</v>
      </c>
      <c r="AF111" s="26">
        <v>0</v>
      </c>
      <c r="AG111" s="26">
        <f t="shared" si="1"/>
        <v>8</v>
      </c>
    </row>
    <row r="112" spans="1:33" ht="16.5" x14ac:dyDescent="0.35">
      <c r="A112" s="26" t="s">
        <v>802</v>
      </c>
      <c r="B112" s="26" t="s">
        <v>64</v>
      </c>
      <c r="C112" s="26" t="s">
        <v>83</v>
      </c>
      <c r="D112" s="26" t="s">
        <v>581</v>
      </c>
      <c r="E112" s="26" t="s">
        <v>69</v>
      </c>
      <c r="F112" s="26" t="s">
        <v>561</v>
      </c>
      <c r="G112" s="26" t="s">
        <v>593</v>
      </c>
      <c r="H112" s="26" t="s">
        <v>803</v>
      </c>
      <c r="I112" s="26" t="s">
        <v>845</v>
      </c>
      <c r="J112" s="26" t="s">
        <v>596</v>
      </c>
      <c r="K112" s="26" t="s">
        <v>597</v>
      </c>
      <c r="L112" s="27">
        <v>1</v>
      </c>
      <c r="M112" s="26" t="s">
        <v>840</v>
      </c>
      <c r="N112" s="26" t="s">
        <v>667</v>
      </c>
      <c r="O112" s="26" t="s">
        <v>569</v>
      </c>
      <c r="P112" s="26" t="s">
        <v>586</v>
      </c>
      <c r="Q112" s="26" t="s">
        <v>571</v>
      </c>
      <c r="R112" s="26" t="s">
        <v>800</v>
      </c>
      <c r="S112" s="26" t="s">
        <v>573</v>
      </c>
      <c r="T112" s="26" t="s">
        <v>601</v>
      </c>
      <c r="U112" s="26" t="s">
        <v>82</v>
      </c>
      <c r="V112" s="26" t="s">
        <v>82</v>
      </c>
      <c r="W112" s="26" t="s">
        <v>13</v>
      </c>
      <c r="X112" s="26" t="s">
        <v>14</v>
      </c>
      <c r="Y112" s="26" t="s">
        <v>841</v>
      </c>
      <c r="Z112" s="26" t="s">
        <v>806</v>
      </c>
      <c r="AA112" s="26" t="s">
        <v>807</v>
      </c>
      <c r="AB112" s="26" t="s">
        <v>808</v>
      </c>
      <c r="AC112" s="26"/>
      <c r="AD112" s="26">
        <v>2021</v>
      </c>
      <c r="AE112" s="26">
        <v>0</v>
      </c>
      <c r="AF112" s="26">
        <v>1</v>
      </c>
      <c r="AG112" s="26">
        <f t="shared" si="1"/>
        <v>1</v>
      </c>
    </row>
    <row r="113" spans="1:33" ht="16.5" x14ac:dyDescent="0.35">
      <c r="A113" s="26" t="s">
        <v>802</v>
      </c>
      <c r="B113" s="26" t="s">
        <v>64</v>
      </c>
      <c r="C113" s="26" t="s">
        <v>85</v>
      </c>
      <c r="D113" s="26" t="s">
        <v>581</v>
      </c>
      <c r="E113" s="26" t="s">
        <v>66</v>
      </c>
      <c r="F113" s="26" t="s">
        <v>561</v>
      </c>
      <c r="G113" s="26" t="s">
        <v>593</v>
      </c>
      <c r="H113" s="26" t="s">
        <v>803</v>
      </c>
      <c r="I113" s="26" t="s">
        <v>846</v>
      </c>
      <c r="J113" s="26" t="s">
        <v>596</v>
      </c>
      <c r="K113" s="26" t="s">
        <v>597</v>
      </c>
      <c r="L113" s="27">
        <v>2</v>
      </c>
      <c r="M113" s="26" t="s">
        <v>804</v>
      </c>
      <c r="N113" s="26" t="s">
        <v>667</v>
      </c>
      <c r="O113" s="26" t="s">
        <v>569</v>
      </c>
      <c r="P113" s="26" t="s">
        <v>586</v>
      </c>
      <c r="Q113" s="26" t="s">
        <v>572</v>
      </c>
      <c r="R113" s="26" t="s">
        <v>572</v>
      </c>
      <c r="S113" s="26" t="s">
        <v>573</v>
      </c>
      <c r="T113" s="26" t="s">
        <v>601</v>
      </c>
      <c r="U113" s="26" t="s">
        <v>84</v>
      </c>
      <c r="V113" s="26" t="s">
        <v>84</v>
      </c>
      <c r="W113" s="26" t="s">
        <v>13</v>
      </c>
      <c r="X113" s="26" t="s">
        <v>14</v>
      </c>
      <c r="Y113" s="26" t="s">
        <v>834</v>
      </c>
      <c r="Z113" s="26" t="s">
        <v>806</v>
      </c>
      <c r="AA113" s="26" t="s">
        <v>807</v>
      </c>
      <c r="AB113" s="26" t="s">
        <v>808</v>
      </c>
      <c r="AC113" s="26"/>
      <c r="AD113" s="26">
        <v>2021</v>
      </c>
      <c r="AE113" s="26">
        <v>3</v>
      </c>
      <c r="AF113" s="26">
        <v>0</v>
      </c>
      <c r="AG113" s="26">
        <f t="shared" si="1"/>
        <v>3</v>
      </c>
    </row>
    <row r="114" spans="1:33" ht="16.5" x14ac:dyDescent="0.35">
      <c r="A114" s="26" t="s">
        <v>802</v>
      </c>
      <c r="B114" s="26" t="s">
        <v>64</v>
      </c>
      <c r="C114" s="26" t="s">
        <v>85</v>
      </c>
      <c r="D114" s="26" t="s">
        <v>581</v>
      </c>
      <c r="E114" s="26" t="s">
        <v>67</v>
      </c>
      <c r="F114" s="26" t="s">
        <v>561</v>
      </c>
      <c r="G114" s="26" t="s">
        <v>593</v>
      </c>
      <c r="H114" s="26" t="s">
        <v>803</v>
      </c>
      <c r="I114" s="26" t="s">
        <v>847</v>
      </c>
      <c r="J114" s="26" t="s">
        <v>596</v>
      </c>
      <c r="K114" s="26" t="s">
        <v>597</v>
      </c>
      <c r="L114" s="27">
        <v>2</v>
      </c>
      <c r="M114" s="26" t="s">
        <v>804</v>
      </c>
      <c r="N114" s="26" t="s">
        <v>667</v>
      </c>
      <c r="O114" s="26" t="s">
        <v>569</v>
      </c>
      <c r="P114" s="26" t="s">
        <v>586</v>
      </c>
      <c r="Q114" s="26" t="s">
        <v>572</v>
      </c>
      <c r="R114" s="26" t="s">
        <v>572</v>
      </c>
      <c r="S114" s="26" t="s">
        <v>573</v>
      </c>
      <c r="T114" s="26" t="s">
        <v>601</v>
      </c>
      <c r="U114" s="26" t="s">
        <v>84</v>
      </c>
      <c r="V114" s="26" t="s">
        <v>84</v>
      </c>
      <c r="W114" s="26" t="s">
        <v>13</v>
      </c>
      <c r="X114" s="26" t="s">
        <v>14</v>
      </c>
      <c r="Y114" s="26" t="s">
        <v>836</v>
      </c>
      <c r="Z114" s="26" t="s">
        <v>806</v>
      </c>
      <c r="AA114" s="26" t="s">
        <v>807</v>
      </c>
      <c r="AB114" s="26" t="s">
        <v>808</v>
      </c>
      <c r="AC114" s="26"/>
      <c r="AD114" s="26">
        <v>2021</v>
      </c>
      <c r="AE114" s="26">
        <v>5</v>
      </c>
      <c r="AF114" s="26">
        <v>0</v>
      </c>
      <c r="AG114" s="26">
        <f t="shared" si="1"/>
        <v>5</v>
      </c>
    </row>
    <row r="115" spans="1:33" ht="16.5" x14ac:dyDescent="0.35">
      <c r="A115" s="26" t="s">
        <v>802</v>
      </c>
      <c r="B115" s="26" t="s">
        <v>64</v>
      </c>
      <c r="C115" s="26" t="s">
        <v>85</v>
      </c>
      <c r="D115" s="26" t="s">
        <v>581</v>
      </c>
      <c r="E115" s="26" t="s">
        <v>68</v>
      </c>
      <c r="F115" s="26" t="s">
        <v>561</v>
      </c>
      <c r="G115" s="26" t="s">
        <v>593</v>
      </c>
      <c r="H115" s="26" t="s">
        <v>803</v>
      </c>
      <c r="I115" s="26" t="s">
        <v>848</v>
      </c>
      <c r="J115" s="26" t="s">
        <v>596</v>
      </c>
      <c r="K115" s="26" t="s">
        <v>597</v>
      </c>
      <c r="L115" s="27">
        <v>3</v>
      </c>
      <c r="M115" s="26" t="s">
        <v>810</v>
      </c>
      <c r="N115" s="26" t="s">
        <v>667</v>
      </c>
      <c r="O115" s="26" t="s">
        <v>569</v>
      </c>
      <c r="P115" s="26" t="s">
        <v>586</v>
      </c>
      <c r="Q115" s="26" t="s">
        <v>572</v>
      </c>
      <c r="R115" s="26" t="s">
        <v>572</v>
      </c>
      <c r="S115" s="26" t="s">
        <v>573</v>
      </c>
      <c r="T115" s="26" t="s">
        <v>601</v>
      </c>
      <c r="U115" s="26" t="s">
        <v>84</v>
      </c>
      <c r="V115" s="26" t="s">
        <v>84</v>
      </c>
      <c r="W115" s="26" t="s">
        <v>13</v>
      </c>
      <c r="X115" s="26" t="s">
        <v>14</v>
      </c>
      <c r="Y115" s="26" t="s">
        <v>838</v>
      </c>
      <c r="Z115" s="26" t="s">
        <v>806</v>
      </c>
      <c r="AA115" s="26" t="s">
        <v>807</v>
      </c>
      <c r="AB115" s="26" t="s">
        <v>808</v>
      </c>
      <c r="AC115" s="26"/>
      <c r="AD115" s="26">
        <v>2021</v>
      </c>
      <c r="AE115" s="26">
        <v>14</v>
      </c>
      <c r="AF115" s="26">
        <v>0</v>
      </c>
      <c r="AG115" s="26">
        <f t="shared" si="1"/>
        <v>14</v>
      </c>
    </row>
    <row r="116" spans="1:33" ht="16.5" x14ac:dyDescent="0.35">
      <c r="A116" s="26" t="s">
        <v>802</v>
      </c>
      <c r="B116" s="26" t="s">
        <v>64</v>
      </c>
      <c r="C116" s="26" t="s">
        <v>85</v>
      </c>
      <c r="D116" s="26" t="s">
        <v>581</v>
      </c>
      <c r="E116" s="26" t="s">
        <v>69</v>
      </c>
      <c r="F116" s="26" t="s">
        <v>561</v>
      </c>
      <c r="G116" s="26" t="s">
        <v>593</v>
      </c>
      <c r="H116" s="26" t="s">
        <v>803</v>
      </c>
      <c r="I116" s="26" t="s">
        <v>849</v>
      </c>
      <c r="J116" s="26" t="s">
        <v>596</v>
      </c>
      <c r="K116" s="26" t="s">
        <v>597</v>
      </c>
      <c r="L116" s="27">
        <v>1</v>
      </c>
      <c r="M116" s="26" t="s">
        <v>840</v>
      </c>
      <c r="N116" s="26" t="s">
        <v>667</v>
      </c>
      <c r="O116" s="26" t="s">
        <v>569</v>
      </c>
      <c r="P116" s="26" t="s">
        <v>586</v>
      </c>
      <c r="Q116" s="26" t="s">
        <v>571</v>
      </c>
      <c r="R116" s="26" t="s">
        <v>800</v>
      </c>
      <c r="S116" s="26" t="s">
        <v>573</v>
      </c>
      <c r="T116" s="26" t="s">
        <v>601</v>
      </c>
      <c r="U116" s="26" t="s">
        <v>84</v>
      </c>
      <c r="V116" s="26" t="s">
        <v>84</v>
      </c>
      <c r="W116" s="26" t="s">
        <v>13</v>
      </c>
      <c r="X116" s="26" t="s">
        <v>14</v>
      </c>
      <c r="Y116" s="26" t="s">
        <v>841</v>
      </c>
      <c r="Z116" s="26" t="s">
        <v>806</v>
      </c>
      <c r="AA116" s="26" t="s">
        <v>807</v>
      </c>
      <c r="AB116" s="26" t="s">
        <v>808</v>
      </c>
      <c r="AC116" s="26"/>
      <c r="AD116" s="26">
        <v>2021</v>
      </c>
      <c r="AE116" s="26">
        <v>0</v>
      </c>
      <c r="AF116" s="26">
        <v>0</v>
      </c>
      <c r="AG116" s="26">
        <f t="shared" si="1"/>
        <v>0</v>
      </c>
    </row>
    <row r="117" spans="1:33" ht="16.5" x14ac:dyDescent="0.35">
      <c r="A117" s="26" t="s">
        <v>802</v>
      </c>
      <c r="B117" s="26" t="s">
        <v>64</v>
      </c>
      <c r="C117" s="26" t="s">
        <v>87</v>
      </c>
      <c r="D117" s="26" t="s">
        <v>581</v>
      </c>
      <c r="E117" s="26" t="s">
        <v>66</v>
      </c>
      <c r="F117" s="26" t="s">
        <v>561</v>
      </c>
      <c r="G117" s="26" t="s">
        <v>593</v>
      </c>
      <c r="H117" s="26" t="s">
        <v>803</v>
      </c>
      <c r="I117" s="26" t="s">
        <v>850</v>
      </c>
      <c r="J117" s="26" t="s">
        <v>596</v>
      </c>
      <c r="K117" s="26" t="s">
        <v>597</v>
      </c>
      <c r="L117" s="27">
        <v>2</v>
      </c>
      <c r="M117" s="26" t="s">
        <v>804</v>
      </c>
      <c r="N117" s="26" t="s">
        <v>667</v>
      </c>
      <c r="O117" s="26" t="s">
        <v>569</v>
      </c>
      <c r="P117" s="26" t="s">
        <v>586</v>
      </c>
      <c r="Q117" s="26" t="s">
        <v>572</v>
      </c>
      <c r="R117" s="26" t="s">
        <v>572</v>
      </c>
      <c r="S117" s="26" t="s">
        <v>573</v>
      </c>
      <c r="T117" s="26" t="s">
        <v>601</v>
      </c>
      <c r="U117" s="26" t="s">
        <v>86</v>
      </c>
      <c r="V117" s="26" t="s">
        <v>86</v>
      </c>
      <c r="W117" s="26" t="s">
        <v>13</v>
      </c>
      <c r="X117" s="26" t="s">
        <v>14</v>
      </c>
      <c r="Y117" s="26" t="s">
        <v>834</v>
      </c>
      <c r="Z117" s="26" t="s">
        <v>806</v>
      </c>
      <c r="AA117" s="26" t="s">
        <v>807</v>
      </c>
      <c r="AB117" s="26" t="s">
        <v>808</v>
      </c>
      <c r="AC117" s="26"/>
      <c r="AD117" s="26">
        <v>2021</v>
      </c>
      <c r="AE117" s="26">
        <v>1</v>
      </c>
      <c r="AF117" s="26">
        <v>0</v>
      </c>
      <c r="AG117" s="26">
        <f t="shared" si="1"/>
        <v>1</v>
      </c>
    </row>
    <row r="118" spans="1:33" ht="16.5" x14ac:dyDescent="0.35">
      <c r="A118" s="26" t="s">
        <v>802</v>
      </c>
      <c r="B118" s="26" t="s">
        <v>64</v>
      </c>
      <c r="C118" s="26" t="s">
        <v>87</v>
      </c>
      <c r="D118" s="26" t="s">
        <v>581</v>
      </c>
      <c r="E118" s="26" t="s">
        <v>67</v>
      </c>
      <c r="F118" s="26" t="s">
        <v>561</v>
      </c>
      <c r="G118" s="26" t="s">
        <v>593</v>
      </c>
      <c r="H118" s="26" t="s">
        <v>803</v>
      </c>
      <c r="I118" s="26" t="s">
        <v>851</v>
      </c>
      <c r="J118" s="26" t="s">
        <v>596</v>
      </c>
      <c r="K118" s="26" t="s">
        <v>597</v>
      </c>
      <c r="L118" s="27">
        <v>2</v>
      </c>
      <c r="M118" s="26" t="s">
        <v>804</v>
      </c>
      <c r="N118" s="26" t="s">
        <v>667</v>
      </c>
      <c r="O118" s="26" t="s">
        <v>569</v>
      </c>
      <c r="P118" s="26" t="s">
        <v>586</v>
      </c>
      <c r="Q118" s="26" t="s">
        <v>572</v>
      </c>
      <c r="R118" s="26" t="s">
        <v>572</v>
      </c>
      <c r="S118" s="26" t="s">
        <v>573</v>
      </c>
      <c r="T118" s="26" t="s">
        <v>601</v>
      </c>
      <c r="U118" s="26" t="s">
        <v>86</v>
      </c>
      <c r="V118" s="26" t="s">
        <v>86</v>
      </c>
      <c r="W118" s="26" t="s">
        <v>13</v>
      </c>
      <c r="X118" s="26" t="s">
        <v>14</v>
      </c>
      <c r="Y118" s="26" t="s">
        <v>836</v>
      </c>
      <c r="Z118" s="26" t="s">
        <v>806</v>
      </c>
      <c r="AA118" s="26" t="s">
        <v>807</v>
      </c>
      <c r="AB118" s="26" t="s">
        <v>808</v>
      </c>
      <c r="AC118" s="26"/>
      <c r="AD118" s="26">
        <v>2021</v>
      </c>
      <c r="AE118" s="26">
        <v>6</v>
      </c>
      <c r="AF118" s="26">
        <v>0</v>
      </c>
      <c r="AG118" s="26">
        <f t="shared" si="1"/>
        <v>6</v>
      </c>
    </row>
    <row r="119" spans="1:33" ht="16.5" x14ac:dyDescent="0.35">
      <c r="A119" s="26" t="s">
        <v>802</v>
      </c>
      <c r="B119" s="26" t="s">
        <v>64</v>
      </c>
      <c r="C119" s="26" t="s">
        <v>87</v>
      </c>
      <c r="D119" s="26" t="s">
        <v>581</v>
      </c>
      <c r="E119" s="26" t="s">
        <v>68</v>
      </c>
      <c r="F119" s="26" t="s">
        <v>561</v>
      </c>
      <c r="G119" s="26" t="s">
        <v>593</v>
      </c>
      <c r="H119" s="26" t="s">
        <v>803</v>
      </c>
      <c r="I119" s="26" t="s">
        <v>852</v>
      </c>
      <c r="J119" s="26" t="s">
        <v>596</v>
      </c>
      <c r="K119" s="26" t="s">
        <v>597</v>
      </c>
      <c r="L119" s="27">
        <v>1</v>
      </c>
      <c r="M119" s="26" t="s">
        <v>810</v>
      </c>
      <c r="N119" s="26" t="s">
        <v>667</v>
      </c>
      <c r="O119" s="26" t="s">
        <v>569</v>
      </c>
      <c r="P119" s="26" t="s">
        <v>586</v>
      </c>
      <c r="Q119" s="26" t="s">
        <v>572</v>
      </c>
      <c r="R119" s="26" t="s">
        <v>572</v>
      </c>
      <c r="S119" s="26" t="s">
        <v>573</v>
      </c>
      <c r="T119" s="26" t="s">
        <v>601</v>
      </c>
      <c r="U119" s="26" t="s">
        <v>86</v>
      </c>
      <c r="V119" s="26" t="s">
        <v>86</v>
      </c>
      <c r="W119" s="26" t="s">
        <v>13</v>
      </c>
      <c r="X119" s="26" t="s">
        <v>14</v>
      </c>
      <c r="Y119" s="26" t="s">
        <v>838</v>
      </c>
      <c r="Z119" s="26" t="s">
        <v>806</v>
      </c>
      <c r="AA119" s="26" t="s">
        <v>807</v>
      </c>
      <c r="AB119" s="26" t="s">
        <v>808</v>
      </c>
      <c r="AC119" s="26"/>
      <c r="AD119" s="26">
        <v>2021</v>
      </c>
      <c r="AE119" s="26">
        <v>6</v>
      </c>
      <c r="AF119" s="26">
        <v>0</v>
      </c>
      <c r="AG119" s="26">
        <f t="shared" si="1"/>
        <v>6</v>
      </c>
    </row>
    <row r="120" spans="1:33" ht="16.5" x14ac:dyDescent="0.35">
      <c r="A120" s="26" t="s">
        <v>802</v>
      </c>
      <c r="B120" s="26" t="s">
        <v>64</v>
      </c>
      <c r="C120" s="26" t="s">
        <v>87</v>
      </c>
      <c r="D120" s="26" t="s">
        <v>581</v>
      </c>
      <c r="E120" s="26" t="s">
        <v>69</v>
      </c>
      <c r="F120" s="26" t="s">
        <v>561</v>
      </c>
      <c r="G120" s="26" t="s">
        <v>593</v>
      </c>
      <c r="H120" s="26" t="s">
        <v>803</v>
      </c>
      <c r="I120" s="26" t="s">
        <v>853</v>
      </c>
      <c r="J120" s="26" t="s">
        <v>596</v>
      </c>
      <c r="K120" s="26" t="s">
        <v>597</v>
      </c>
      <c r="L120" s="27">
        <v>1</v>
      </c>
      <c r="M120" s="26" t="s">
        <v>840</v>
      </c>
      <c r="N120" s="26" t="s">
        <v>667</v>
      </c>
      <c r="O120" s="26" t="s">
        <v>569</v>
      </c>
      <c r="P120" s="26" t="s">
        <v>586</v>
      </c>
      <c r="Q120" s="26" t="s">
        <v>571</v>
      </c>
      <c r="R120" s="26" t="s">
        <v>800</v>
      </c>
      <c r="S120" s="26" t="s">
        <v>573</v>
      </c>
      <c r="T120" s="26" t="s">
        <v>601</v>
      </c>
      <c r="U120" s="26" t="s">
        <v>86</v>
      </c>
      <c r="V120" s="26" t="s">
        <v>86</v>
      </c>
      <c r="W120" s="26" t="s">
        <v>13</v>
      </c>
      <c r="X120" s="26" t="s">
        <v>14</v>
      </c>
      <c r="Y120" s="26" t="s">
        <v>841</v>
      </c>
      <c r="Z120" s="26" t="s">
        <v>806</v>
      </c>
      <c r="AA120" s="26" t="s">
        <v>807</v>
      </c>
      <c r="AB120" s="26" t="s">
        <v>808</v>
      </c>
      <c r="AC120" s="26"/>
      <c r="AD120" s="26">
        <v>2021</v>
      </c>
      <c r="AE120" s="26">
        <v>1</v>
      </c>
      <c r="AF120" s="26">
        <v>0</v>
      </c>
      <c r="AG120" s="26">
        <f t="shared" si="1"/>
        <v>1</v>
      </c>
    </row>
    <row r="121" spans="1:33" ht="16.5" x14ac:dyDescent="0.35">
      <c r="A121" s="26" t="s">
        <v>802</v>
      </c>
      <c r="B121" s="26" t="s">
        <v>64</v>
      </c>
      <c r="C121" s="26" t="s">
        <v>89</v>
      </c>
      <c r="D121" s="26" t="s">
        <v>581</v>
      </c>
      <c r="E121" s="26" t="s">
        <v>66</v>
      </c>
      <c r="F121" s="26" t="s">
        <v>561</v>
      </c>
      <c r="G121" s="26" t="s">
        <v>593</v>
      </c>
      <c r="H121" s="26" t="s">
        <v>803</v>
      </c>
      <c r="I121" s="26" t="s">
        <v>854</v>
      </c>
      <c r="J121" s="26" t="s">
        <v>596</v>
      </c>
      <c r="K121" s="26" t="s">
        <v>597</v>
      </c>
      <c r="L121" s="27">
        <v>1</v>
      </c>
      <c r="M121" s="26" t="s">
        <v>804</v>
      </c>
      <c r="N121" s="26" t="s">
        <v>667</v>
      </c>
      <c r="O121" s="26" t="s">
        <v>569</v>
      </c>
      <c r="P121" s="26" t="s">
        <v>586</v>
      </c>
      <c r="Q121" s="26" t="s">
        <v>572</v>
      </c>
      <c r="R121" s="26" t="s">
        <v>572</v>
      </c>
      <c r="S121" s="26" t="s">
        <v>573</v>
      </c>
      <c r="T121" s="26" t="s">
        <v>601</v>
      </c>
      <c r="U121" s="26" t="s">
        <v>88</v>
      </c>
      <c r="V121" s="26" t="s">
        <v>88</v>
      </c>
      <c r="W121" s="26" t="s">
        <v>13</v>
      </c>
      <c r="X121" s="26" t="s">
        <v>14</v>
      </c>
      <c r="Y121" s="26" t="s">
        <v>834</v>
      </c>
      <c r="Z121" s="26" t="s">
        <v>806</v>
      </c>
      <c r="AA121" s="26" t="s">
        <v>807</v>
      </c>
      <c r="AB121" s="26" t="s">
        <v>808</v>
      </c>
      <c r="AC121" s="26"/>
      <c r="AD121" s="26">
        <v>2021</v>
      </c>
      <c r="AE121" s="26">
        <v>5</v>
      </c>
      <c r="AF121" s="26">
        <v>0</v>
      </c>
      <c r="AG121" s="26">
        <f t="shared" si="1"/>
        <v>5</v>
      </c>
    </row>
    <row r="122" spans="1:33" ht="16.5" x14ac:dyDescent="0.35">
      <c r="A122" s="26" t="s">
        <v>802</v>
      </c>
      <c r="B122" s="26" t="s">
        <v>64</v>
      </c>
      <c r="C122" s="26" t="s">
        <v>89</v>
      </c>
      <c r="D122" s="26" t="s">
        <v>581</v>
      </c>
      <c r="E122" s="26" t="s">
        <v>67</v>
      </c>
      <c r="F122" s="26" t="s">
        <v>561</v>
      </c>
      <c r="G122" s="26" t="s">
        <v>593</v>
      </c>
      <c r="H122" s="26" t="s">
        <v>803</v>
      </c>
      <c r="I122" s="26" t="s">
        <v>855</v>
      </c>
      <c r="J122" s="26" t="s">
        <v>596</v>
      </c>
      <c r="K122" s="26" t="s">
        <v>597</v>
      </c>
      <c r="L122" s="27">
        <v>1</v>
      </c>
      <c r="M122" s="26" t="s">
        <v>804</v>
      </c>
      <c r="N122" s="26" t="s">
        <v>667</v>
      </c>
      <c r="O122" s="26" t="s">
        <v>569</v>
      </c>
      <c r="P122" s="26" t="s">
        <v>586</v>
      </c>
      <c r="Q122" s="26" t="s">
        <v>572</v>
      </c>
      <c r="R122" s="26" t="s">
        <v>572</v>
      </c>
      <c r="S122" s="26" t="s">
        <v>573</v>
      </c>
      <c r="T122" s="26" t="s">
        <v>601</v>
      </c>
      <c r="U122" s="26" t="s">
        <v>88</v>
      </c>
      <c r="V122" s="26" t="s">
        <v>88</v>
      </c>
      <c r="W122" s="26" t="s">
        <v>13</v>
      </c>
      <c r="X122" s="26" t="s">
        <v>14</v>
      </c>
      <c r="Y122" s="26" t="s">
        <v>836</v>
      </c>
      <c r="Z122" s="26" t="s">
        <v>806</v>
      </c>
      <c r="AA122" s="26" t="s">
        <v>807</v>
      </c>
      <c r="AB122" s="26" t="s">
        <v>808</v>
      </c>
      <c r="AC122" s="26"/>
      <c r="AD122" s="26">
        <v>2021</v>
      </c>
      <c r="AE122" s="26">
        <v>4</v>
      </c>
      <c r="AF122" s="26">
        <v>0</v>
      </c>
      <c r="AG122" s="26">
        <f t="shared" si="1"/>
        <v>4</v>
      </c>
    </row>
    <row r="123" spans="1:33" ht="16.5" x14ac:dyDescent="0.35">
      <c r="A123" s="26" t="s">
        <v>802</v>
      </c>
      <c r="B123" s="26" t="s">
        <v>64</v>
      </c>
      <c r="C123" s="26" t="s">
        <v>89</v>
      </c>
      <c r="D123" s="26" t="s">
        <v>581</v>
      </c>
      <c r="E123" s="26" t="s">
        <v>68</v>
      </c>
      <c r="F123" s="26" t="s">
        <v>561</v>
      </c>
      <c r="G123" s="26" t="s">
        <v>593</v>
      </c>
      <c r="H123" s="26" t="s">
        <v>803</v>
      </c>
      <c r="I123" s="26" t="s">
        <v>856</v>
      </c>
      <c r="J123" s="26" t="s">
        <v>596</v>
      </c>
      <c r="K123" s="26" t="s">
        <v>597</v>
      </c>
      <c r="L123" s="27">
        <v>3</v>
      </c>
      <c r="M123" s="26" t="s">
        <v>810</v>
      </c>
      <c r="N123" s="26" t="s">
        <v>667</v>
      </c>
      <c r="O123" s="26" t="s">
        <v>569</v>
      </c>
      <c r="P123" s="26" t="s">
        <v>586</v>
      </c>
      <c r="Q123" s="26" t="s">
        <v>572</v>
      </c>
      <c r="R123" s="26" t="s">
        <v>572</v>
      </c>
      <c r="S123" s="26" t="s">
        <v>573</v>
      </c>
      <c r="T123" s="26" t="s">
        <v>601</v>
      </c>
      <c r="U123" s="26" t="s">
        <v>88</v>
      </c>
      <c r="V123" s="26" t="s">
        <v>88</v>
      </c>
      <c r="W123" s="26" t="s">
        <v>13</v>
      </c>
      <c r="X123" s="26" t="s">
        <v>14</v>
      </c>
      <c r="Y123" s="26" t="s">
        <v>838</v>
      </c>
      <c r="Z123" s="26" t="s">
        <v>806</v>
      </c>
      <c r="AA123" s="26" t="s">
        <v>807</v>
      </c>
      <c r="AB123" s="26" t="s">
        <v>808</v>
      </c>
      <c r="AC123" s="26"/>
      <c r="AD123" s="26">
        <v>2021</v>
      </c>
      <c r="AE123" s="26">
        <v>34</v>
      </c>
      <c r="AF123" s="26">
        <v>0</v>
      </c>
      <c r="AG123" s="26">
        <f t="shared" si="1"/>
        <v>34</v>
      </c>
    </row>
    <row r="124" spans="1:33" ht="16.5" x14ac:dyDescent="0.35">
      <c r="A124" s="26" t="s">
        <v>802</v>
      </c>
      <c r="B124" s="26" t="s">
        <v>64</v>
      </c>
      <c r="C124" s="26" t="s">
        <v>89</v>
      </c>
      <c r="D124" s="26" t="s">
        <v>581</v>
      </c>
      <c r="E124" s="26" t="s">
        <v>69</v>
      </c>
      <c r="F124" s="26" t="s">
        <v>561</v>
      </c>
      <c r="G124" s="26" t="s">
        <v>593</v>
      </c>
      <c r="H124" s="26" t="s">
        <v>803</v>
      </c>
      <c r="I124" s="26" t="s">
        <v>857</v>
      </c>
      <c r="J124" s="26" t="s">
        <v>596</v>
      </c>
      <c r="K124" s="26" t="s">
        <v>597</v>
      </c>
      <c r="L124" s="27">
        <v>1</v>
      </c>
      <c r="M124" s="26" t="s">
        <v>840</v>
      </c>
      <c r="N124" s="26" t="s">
        <v>667</v>
      </c>
      <c r="O124" s="26" t="s">
        <v>569</v>
      </c>
      <c r="P124" s="26" t="s">
        <v>586</v>
      </c>
      <c r="Q124" s="26" t="s">
        <v>571</v>
      </c>
      <c r="R124" s="26" t="s">
        <v>800</v>
      </c>
      <c r="S124" s="26" t="s">
        <v>573</v>
      </c>
      <c r="T124" s="26" t="s">
        <v>601</v>
      </c>
      <c r="U124" s="26" t="s">
        <v>88</v>
      </c>
      <c r="V124" s="26" t="s">
        <v>88</v>
      </c>
      <c r="W124" s="26" t="s">
        <v>13</v>
      </c>
      <c r="X124" s="26" t="s">
        <v>14</v>
      </c>
      <c r="Y124" s="26" t="s">
        <v>841</v>
      </c>
      <c r="Z124" s="26" t="s">
        <v>806</v>
      </c>
      <c r="AA124" s="26" t="s">
        <v>807</v>
      </c>
      <c r="AB124" s="26" t="s">
        <v>808</v>
      </c>
      <c r="AC124" s="26"/>
      <c r="AD124" s="26">
        <v>2021</v>
      </c>
      <c r="AE124" s="26">
        <v>0</v>
      </c>
      <c r="AF124" s="26">
        <v>1</v>
      </c>
      <c r="AG124" s="26">
        <f t="shared" si="1"/>
        <v>1</v>
      </c>
    </row>
    <row r="125" spans="1:33" ht="16.5" x14ac:dyDescent="0.35">
      <c r="A125" s="26" t="s">
        <v>802</v>
      </c>
      <c r="B125" s="26" t="s">
        <v>64</v>
      </c>
      <c r="C125" s="26" t="s">
        <v>91</v>
      </c>
      <c r="D125" s="26" t="s">
        <v>581</v>
      </c>
      <c r="E125" s="26" t="s">
        <v>66</v>
      </c>
      <c r="F125" s="26" t="s">
        <v>561</v>
      </c>
      <c r="G125" s="26" t="s">
        <v>593</v>
      </c>
      <c r="H125" s="26" t="s">
        <v>803</v>
      </c>
      <c r="I125" s="26" t="s">
        <v>858</v>
      </c>
      <c r="J125" s="26" t="s">
        <v>596</v>
      </c>
      <c r="K125" s="26" t="s">
        <v>597</v>
      </c>
      <c r="L125" s="27">
        <v>1</v>
      </c>
      <c r="M125" s="26" t="s">
        <v>804</v>
      </c>
      <c r="N125" s="26" t="s">
        <v>667</v>
      </c>
      <c r="O125" s="26" t="s">
        <v>569</v>
      </c>
      <c r="P125" s="26" t="s">
        <v>586</v>
      </c>
      <c r="Q125" s="26" t="s">
        <v>572</v>
      </c>
      <c r="R125" s="26" t="s">
        <v>572</v>
      </c>
      <c r="S125" s="26" t="s">
        <v>573</v>
      </c>
      <c r="T125" s="26" t="s">
        <v>601</v>
      </c>
      <c r="U125" s="26" t="s">
        <v>90</v>
      </c>
      <c r="V125" s="26" t="s">
        <v>90</v>
      </c>
      <c r="W125" s="26" t="s">
        <v>13</v>
      </c>
      <c r="X125" s="26" t="s">
        <v>14</v>
      </c>
      <c r="Y125" s="26" t="s">
        <v>834</v>
      </c>
      <c r="Z125" s="26" t="s">
        <v>806</v>
      </c>
      <c r="AA125" s="26" t="s">
        <v>807</v>
      </c>
      <c r="AB125" s="26" t="s">
        <v>808</v>
      </c>
      <c r="AC125" s="26"/>
      <c r="AD125" s="26">
        <v>2021</v>
      </c>
      <c r="AE125" s="26">
        <v>1</v>
      </c>
      <c r="AF125" s="26">
        <v>0</v>
      </c>
      <c r="AG125" s="26">
        <f t="shared" si="1"/>
        <v>1</v>
      </c>
    </row>
    <row r="126" spans="1:33" ht="16.5" x14ac:dyDescent="0.35">
      <c r="A126" s="26" t="s">
        <v>802</v>
      </c>
      <c r="B126" s="26" t="s">
        <v>64</v>
      </c>
      <c r="C126" s="26" t="s">
        <v>91</v>
      </c>
      <c r="D126" s="26" t="s">
        <v>581</v>
      </c>
      <c r="E126" s="26" t="s">
        <v>67</v>
      </c>
      <c r="F126" s="26" t="s">
        <v>561</v>
      </c>
      <c r="G126" s="26" t="s">
        <v>593</v>
      </c>
      <c r="H126" s="26" t="s">
        <v>803</v>
      </c>
      <c r="I126" s="26" t="s">
        <v>859</v>
      </c>
      <c r="J126" s="26" t="s">
        <v>596</v>
      </c>
      <c r="K126" s="26" t="s">
        <v>597</v>
      </c>
      <c r="L126" s="27">
        <v>1</v>
      </c>
      <c r="M126" s="26" t="s">
        <v>804</v>
      </c>
      <c r="N126" s="26" t="s">
        <v>667</v>
      </c>
      <c r="O126" s="26" t="s">
        <v>569</v>
      </c>
      <c r="P126" s="26" t="s">
        <v>586</v>
      </c>
      <c r="Q126" s="26" t="s">
        <v>572</v>
      </c>
      <c r="R126" s="26" t="s">
        <v>572</v>
      </c>
      <c r="S126" s="26" t="s">
        <v>573</v>
      </c>
      <c r="T126" s="26" t="s">
        <v>601</v>
      </c>
      <c r="U126" s="26" t="s">
        <v>90</v>
      </c>
      <c r="V126" s="26" t="s">
        <v>90</v>
      </c>
      <c r="W126" s="26" t="s">
        <v>13</v>
      </c>
      <c r="X126" s="26" t="s">
        <v>14</v>
      </c>
      <c r="Y126" s="26" t="s">
        <v>836</v>
      </c>
      <c r="Z126" s="26" t="s">
        <v>806</v>
      </c>
      <c r="AA126" s="26" t="s">
        <v>807</v>
      </c>
      <c r="AB126" s="26" t="s">
        <v>808</v>
      </c>
      <c r="AC126" s="26"/>
      <c r="AD126" s="26">
        <v>2021</v>
      </c>
      <c r="AE126" s="26">
        <v>2</v>
      </c>
      <c r="AF126" s="26">
        <v>0</v>
      </c>
      <c r="AG126" s="26">
        <f t="shared" si="1"/>
        <v>2</v>
      </c>
    </row>
    <row r="127" spans="1:33" ht="16.5" x14ac:dyDescent="0.35">
      <c r="A127" s="26" t="s">
        <v>802</v>
      </c>
      <c r="B127" s="26" t="s">
        <v>64</v>
      </c>
      <c r="C127" s="26" t="s">
        <v>91</v>
      </c>
      <c r="D127" s="26" t="s">
        <v>581</v>
      </c>
      <c r="E127" s="26" t="s">
        <v>68</v>
      </c>
      <c r="F127" s="26" t="s">
        <v>561</v>
      </c>
      <c r="G127" s="26" t="s">
        <v>593</v>
      </c>
      <c r="H127" s="26" t="s">
        <v>803</v>
      </c>
      <c r="I127" s="26" t="s">
        <v>860</v>
      </c>
      <c r="J127" s="26" t="s">
        <v>596</v>
      </c>
      <c r="K127" s="26" t="s">
        <v>597</v>
      </c>
      <c r="L127" s="27">
        <v>3</v>
      </c>
      <c r="M127" s="26" t="s">
        <v>810</v>
      </c>
      <c r="N127" s="26" t="s">
        <v>667</v>
      </c>
      <c r="O127" s="26" t="s">
        <v>569</v>
      </c>
      <c r="P127" s="26" t="s">
        <v>586</v>
      </c>
      <c r="Q127" s="26" t="s">
        <v>572</v>
      </c>
      <c r="R127" s="26" t="s">
        <v>572</v>
      </c>
      <c r="S127" s="26" t="s">
        <v>573</v>
      </c>
      <c r="T127" s="26" t="s">
        <v>601</v>
      </c>
      <c r="U127" s="26" t="s">
        <v>90</v>
      </c>
      <c r="V127" s="26" t="s">
        <v>90</v>
      </c>
      <c r="W127" s="26" t="s">
        <v>13</v>
      </c>
      <c r="X127" s="26" t="s">
        <v>14</v>
      </c>
      <c r="Y127" s="26" t="s">
        <v>838</v>
      </c>
      <c r="Z127" s="26" t="s">
        <v>806</v>
      </c>
      <c r="AA127" s="26" t="s">
        <v>807</v>
      </c>
      <c r="AB127" s="26" t="s">
        <v>808</v>
      </c>
      <c r="AC127" s="26"/>
      <c r="AD127" s="26">
        <v>2021</v>
      </c>
      <c r="AE127" s="26">
        <v>22</v>
      </c>
      <c r="AF127" s="26">
        <v>0</v>
      </c>
      <c r="AG127" s="26">
        <f t="shared" si="1"/>
        <v>22</v>
      </c>
    </row>
    <row r="128" spans="1:33" ht="16.5" x14ac:dyDescent="0.35">
      <c r="A128" s="26" t="s">
        <v>802</v>
      </c>
      <c r="B128" s="26" t="s">
        <v>64</v>
      </c>
      <c r="C128" s="26" t="s">
        <v>91</v>
      </c>
      <c r="D128" s="26" t="s">
        <v>581</v>
      </c>
      <c r="E128" s="26" t="s">
        <v>69</v>
      </c>
      <c r="F128" s="26" t="s">
        <v>561</v>
      </c>
      <c r="G128" s="26" t="s">
        <v>593</v>
      </c>
      <c r="H128" s="26" t="s">
        <v>803</v>
      </c>
      <c r="I128" s="26" t="s">
        <v>861</v>
      </c>
      <c r="J128" s="26" t="s">
        <v>596</v>
      </c>
      <c r="K128" s="26" t="s">
        <v>597</v>
      </c>
      <c r="L128" s="27">
        <v>1</v>
      </c>
      <c r="M128" s="26" t="s">
        <v>840</v>
      </c>
      <c r="N128" s="26" t="s">
        <v>667</v>
      </c>
      <c r="O128" s="26" t="s">
        <v>569</v>
      </c>
      <c r="P128" s="26" t="s">
        <v>586</v>
      </c>
      <c r="Q128" s="26" t="s">
        <v>571</v>
      </c>
      <c r="R128" s="26" t="s">
        <v>800</v>
      </c>
      <c r="S128" s="26" t="s">
        <v>573</v>
      </c>
      <c r="T128" s="26" t="s">
        <v>601</v>
      </c>
      <c r="U128" s="26" t="s">
        <v>90</v>
      </c>
      <c r="V128" s="26" t="s">
        <v>90</v>
      </c>
      <c r="W128" s="26" t="s">
        <v>13</v>
      </c>
      <c r="X128" s="26" t="s">
        <v>14</v>
      </c>
      <c r="Y128" s="26" t="s">
        <v>841</v>
      </c>
      <c r="Z128" s="26" t="s">
        <v>806</v>
      </c>
      <c r="AA128" s="26" t="s">
        <v>807</v>
      </c>
      <c r="AB128" s="26" t="s">
        <v>808</v>
      </c>
      <c r="AC128" s="26"/>
      <c r="AD128" s="26">
        <v>2021</v>
      </c>
      <c r="AE128" s="26">
        <v>0</v>
      </c>
      <c r="AF128" s="26">
        <v>1</v>
      </c>
      <c r="AG128" s="26">
        <f t="shared" si="1"/>
        <v>1</v>
      </c>
    </row>
    <row r="129" spans="1:33" ht="16.5" x14ac:dyDescent="0.35">
      <c r="A129" s="26" t="s">
        <v>802</v>
      </c>
      <c r="B129" s="26" t="s">
        <v>64</v>
      </c>
      <c r="C129" s="26" t="s">
        <v>93</v>
      </c>
      <c r="D129" s="26" t="s">
        <v>581</v>
      </c>
      <c r="E129" s="26" t="s">
        <v>66</v>
      </c>
      <c r="F129" s="26" t="s">
        <v>561</v>
      </c>
      <c r="G129" s="26" t="s">
        <v>593</v>
      </c>
      <c r="H129" s="26" t="s">
        <v>803</v>
      </c>
      <c r="I129" s="26" t="s">
        <v>862</v>
      </c>
      <c r="J129" s="26" t="s">
        <v>596</v>
      </c>
      <c r="K129" s="26" t="s">
        <v>597</v>
      </c>
      <c r="L129" s="27">
        <v>1</v>
      </c>
      <c r="M129" s="26" t="s">
        <v>804</v>
      </c>
      <c r="N129" s="26" t="s">
        <v>667</v>
      </c>
      <c r="O129" s="26" t="s">
        <v>569</v>
      </c>
      <c r="P129" s="26" t="s">
        <v>586</v>
      </c>
      <c r="Q129" s="26" t="s">
        <v>572</v>
      </c>
      <c r="R129" s="26" t="s">
        <v>572</v>
      </c>
      <c r="S129" s="26" t="s">
        <v>573</v>
      </c>
      <c r="T129" s="26" t="s">
        <v>601</v>
      </c>
      <c r="U129" s="26" t="s">
        <v>92</v>
      </c>
      <c r="V129" s="26" t="s">
        <v>92</v>
      </c>
      <c r="W129" s="26" t="s">
        <v>13</v>
      </c>
      <c r="X129" s="26" t="s">
        <v>14</v>
      </c>
      <c r="Y129" s="26" t="s">
        <v>834</v>
      </c>
      <c r="Z129" s="26" t="s">
        <v>806</v>
      </c>
      <c r="AA129" s="26" t="s">
        <v>807</v>
      </c>
      <c r="AB129" s="26" t="s">
        <v>808</v>
      </c>
      <c r="AC129" s="26"/>
      <c r="AD129" s="26">
        <v>2021</v>
      </c>
      <c r="AE129" s="26">
        <v>3</v>
      </c>
      <c r="AF129" s="26">
        <v>0</v>
      </c>
      <c r="AG129" s="26">
        <f t="shared" si="1"/>
        <v>3</v>
      </c>
    </row>
    <row r="130" spans="1:33" ht="16.5" x14ac:dyDescent="0.35">
      <c r="A130" s="26" t="s">
        <v>802</v>
      </c>
      <c r="B130" s="26" t="s">
        <v>64</v>
      </c>
      <c r="C130" s="26" t="s">
        <v>93</v>
      </c>
      <c r="D130" s="26" t="s">
        <v>581</v>
      </c>
      <c r="E130" s="26" t="s">
        <v>67</v>
      </c>
      <c r="F130" s="26" t="s">
        <v>561</v>
      </c>
      <c r="G130" s="26" t="s">
        <v>593</v>
      </c>
      <c r="H130" s="26" t="s">
        <v>803</v>
      </c>
      <c r="I130" s="26" t="s">
        <v>863</v>
      </c>
      <c r="J130" s="26" t="s">
        <v>596</v>
      </c>
      <c r="K130" s="26" t="s">
        <v>597</v>
      </c>
      <c r="L130" s="27">
        <v>1</v>
      </c>
      <c r="M130" s="26" t="s">
        <v>804</v>
      </c>
      <c r="N130" s="26" t="s">
        <v>667</v>
      </c>
      <c r="O130" s="26" t="s">
        <v>569</v>
      </c>
      <c r="P130" s="26" t="s">
        <v>586</v>
      </c>
      <c r="Q130" s="26" t="s">
        <v>572</v>
      </c>
      <c r="R130" s="26" t="s">
        <v>572</v>
      </c>
      <c r="S130" s="26" t="s">
        <v>573</v>
      </c>
      <c r="T130" s="26" t="s">
        <v>601</v>
      </c>
      <c r="U130" s="26" t="s">
        <v>92</v>
      </c>
      <c r="V130" s="26" t="s">
        <v>92</v>
      </c>
      <c r="W130" s="26" t="s">
        <v>13</v>
      </c>
      <c r="X130" s="26" t="s">
        <v>14</v>
      </c>
      <c r="Y130" s="26" t="s">
        <v>836</v>
      </c>
      <c r="Z130" s="26" t="s">
        <v>806</v>
      </c>
      <c r="AA130" s="26" t="s">
        <v>807</v>
      </c>
      <c r="AB130" s="26" t="s">
        <v>808</v>
      </c>
      <c r="AC130" s="26"/>
      <c r="AD130" s="26">
        <v>2021</v>
      </c>
      <c r="AE130" s="26">
        <v>4</v>
      </c>
      <c r="AF130" s="26">
        <v>0</v>
      </c>
      <c r="AG130" s="26">
        <f t="shared" si="1"/>
        <v>4</v>
      </c>
    </row>
    <row r="131" spans="1:33" ht="16.5" x14ac:dyDescent="0.35">
      <c r="A131" s="26" t="s">
        <v>802</v>
      </c>
      <c r="B131" s="26" t="s">
        <v>64</v>
      </c>
      <c r="C131" s="26" t="s">
        <v>93</v>
      </c>
      <c r="D131" s="26" t="s">
        <v>581</v>
      </c>
      <c r="E131" s="26" t="s">
        <v>68</v>
      </c>
      <c r="F131" s="26" t="s">
        <v>561</v>
      </c>
      <c r="G131" s="26" t="s">
        <v>593</v>
      </c>
      <c r="H131" s="26" t="s">
        <v>803</v>
      </c>
      <c r="I131" s="26" t="s">
        <v>864</v>
      </c>
      <c r="J131" s="26" t="s">
        <v>596</v>
      </c>
      <c r="K131" s="26" t="s">
        <v>597</v>
      </c>
      <c r="L131" s="27">
        <v>3</v>
      </c>
      <c r="M131" s="26" t="s">
        <v>810</v>
      </c>
      <c r="N131" s="26" t="s">
        <v>667</v>
      </c>
      <c r="O131" s="26" t="s">
        <v>569</v>
      </c>
      <c r="P131" s="26" t="s">
        <v>586</v>
      </c>
      <c r="Q131" s="26" t="s">
        <v>572</v>
      </c>
      <c r="R131" s="26" t="s">
        <v>572</v>
      </c>
      <c r="S131" s="26" t="s">
        <v>573</v>
      </c>
      <c r="T131" s="26" t="s">
        <v>601</v>
      </c>
      <c r="U131" s="26" t="s">
        <v>92</v>
      </c>
      <c r="V131" s="26" t="s">
        <v>92</v>
      </c>
      <c r="W131" s="26" t="s">
        <v>13</v>
      </c>
      <c r="X131" s="26" t="s">
        <v>14</v>
      </c>
      <c r="Y131" s="26" t="s">
        <v>838</v>
      </c>
      <c r="Z131" s="26" t="s">
        <v>806</v>
      </c>
      <c r="AA131" s="26" t="s">
        <v>807</v>
      </c>
      <c r="AB131" s="26" t="s">
        <v>808</v>
      </c>
      <c r="AC131" s="26"/>
      <c r="AD131" s="26">
        <v>2021</v>
      </c>
      <c r="AE131" s="26">
        <v>12</v>
      </c>
      <c r="AF131" s="26">
        <v>0</v>
      </c>
      <c r="AG131" s="26">
        <f t="shared" ref="AG131:AG194" si="2">AE131+AF131</f>
        <v>12</v>
      </c>
    </row>
    <row r="132" spans="1:33" ht="16.5" x14ac:dyDescent="0.35">
      <c r="A132" s="26" t="s">
        <v>802</v>
      </c>
      <c r="B132" s="26" t="s">
        <v>64</v>
      </c>
      <c r="C132" s="26" t="s">
        <v>93</v>
      </c>
      <c r="D132" s="26" t="s">
        <v>581</v>
      </c>
      <c r="E132" s="26" t="s">
        <v>69</v>
      </c>
      <c r="F132" s="26" t="s">
        <v>561</v>
      </c>
      <c r="G132" s="26" t="s">
        <v>593</v>
      </c>
      <c r="H132" s="26" t="s">
        <v>803</v>
      </c>
      <c r="I132" s="26" t="s">
        <v>865</v>
      </c>
      <c r="J132" s="26" t="s">
        <v>596</v>
      </c>
      <c r="K132" s="26" t="s">
        <v>597</v>
      </c>
      <c r="L132" s="27">
        <v>1</v>
      </c>
      <c r="M132" s="26" t="s">
        <v>840</v>
      </c>
      <c r="N132" s="26" t="s">
        <v>667</v>
      </c>
      <c r="O132" s="26" t="s">
        <v>569</v>
      </c>
      <c r="P132" s="26" t="s">
        <v>586</v>
      </c>
      <c r="Q132" s="26" t="s">
        <v>571</v>
      </c>
      <c r="R132" s="26" t="s">
        <v>800</v>
      </c>
      <c r="S132" s="26" t="s">
        <v>573</v>
      </c>
      <c r="T132" s="26" t="s">
        <v>601</v>
      </c>
      <c r="U132" s="26" t="s">
        <v>92</v>
      </c>
      <c r="V132" s="26" t="s">
        <v>92</v>
      </c>
      <c r="W132" s="26" t="s">
        <v>13</v>
      </c>
      <c r="X132" s="26" t="s">
        <v>14</v>
      </c>
      <c r="Y132" s="26" t="s">
        <v>841</v>
      </c>
      <c r="Z132" s="26" t="s">
        <v>806</v>
      </c>
      <c r="AA132" s="26" t="s">
        <v>807</v>
      </c>
      <c r="AB132" s="26" t="s">
        <v>808</v>
      </c>
      <c r="AC132" s="26"/>
      <c r="AD132" s="26">
        <v>2021</v>
      </c>
      <c r="AE132" s="26">
        <v>4</v>
      </c>
      <c r="AF132" s="26">
        <v>0</v>
      </c>
      <c r="AG132" s="26">
        <f t="shared" si="2"/>
        <v>4</v>
      </c>
    </row>
    <row r="133" spans="1:33" ht="16.5" x14ac:dyDescent="0.35">
      <c r="A133" s="26" t="s">
        <v>802</v>
      </c>
      <c r="B133" s="26" t="s">
        <v>64</v>
      </c>
      <c r="C133" s="26" t="s">
        <v>95</v>
      </c>
      <c r="D133" s="26" t="s">
        <v>581</v>
      </c>
      <c r="E133" s="26" t="s">
        <v>66</v>
      </c>
      <c r="F133" s="26" t="s">
        <v>561</v>
      </c>
      <c r="G133" s="26" t="s">
        <v>593</v>
      </c>
      <c r="H133" s="26" t="s">
        <v>803</v>
      </c>
      <c r="I133" s="26" t="s">
        <v>866</v>
      </c>
      <c r="J133" s="26" t="s">
        <v>596</v>
      </c>
      <c r="K133" s="26" t="s">
        <v>597</v>
      </c>
      <c r="L133" s="27">
        <v>3</v>
      </c>
      <c r="M133" s="26" t="s">
        <v>804</v>
      </c>
      <c r="N133" s="26" t="s">
        <v>667</v>
      </c>
      <c r="O133" s="26" t="s">
        <v>569</v>
      </c>
      <c r="P133" s="26" t="s">
        <v>586</v>
      </c>
      <c r="Q133" s="26" t="s">
        <v>572</v>
      </c>
      <c r="R133" s="26" t="s">
        <v>572</v>
      </c>
      <c r="S133" s="26" t="s">
        <v>573</v>
      </c>
      <c r="T133" s="26" t="s">
        <v>601</v>
      </c>
      <c r="U133" s="26" t="s">
        <v>94</v>
      </c>
      <c r="V133" s="26" t="s">
        <v>94</v>
      </c>
      <c r="W133" s="26" t="s">
        <v>13</v>
      </c>
      <c r="X133" s="26" t="s">
        <v>14</v>
      </c>
      <c r="Y133" s="26" t="s">
        <v>834</v>
      </c>
      <c r="Z133" s="26" t="s">
        <v>806</v>
      </c>
      <c r="AA133" s="26" t="s">
        <v>807</v>
      </c>
      <c r="AB133" s="26" t="s">
        <v>808</v>
      </c>
      <c r="AC133" s="26"/>
      <c r="AD133" s="26">
        <v>2021</v>
      </c>
      <c r="AE133" s="26">
        <v>4</v>
      </c>
      <c r="AF133" s="26">
        <v>0</v>
      </c>
      <c r="AG133" s="26">
        <f t="shared" si="2"/>
        <v>4</v>
      </c>
    </row>
    <row r="134" spans="1:33" ht="16.5" x14ac:dyDescent="0.35">
      <c r="A134" s="26" t="s">
        <v>802</v>
      </c>
      <c r="B134" s="26" t="s">
        <v>64</v>
      </c>
      <c r="C134" s="26" t="s">
        <v>95</v>
      </c>
      <c r="D134" s="26" t="s">
        <v>581</v>
      </c>
      <c r="E134" s="26" t="s">
        <v>67</v>
      </c>
      <c r="F134" s="26" t="s">
        <v>561</v>
      </c>
      <c r="G134" s="26" t="s">
        <v>593</v>
      </c>
      <c r="H134" s="26" t="s">
        <v>803</v>
      </c>
      <c r="I134" s="26" t="s">
        <v>867</v>
      </c>
      <c r="J134" s="26" t="s">
        <v>596</v>
      </c>
      <c r="K134" s="26" t="s">
        <v>597</v>
      </c>
      <c r="L134" s="27">
        <v>3</v>
      </c>
      <c r="M134" s="26" t="s">
        <v>804</v>
      </c>
      <c r="N134" s="26" t="s">
        <v>667</v>
      </c>
      <c r="O134" s="26" t="s">
        <v>569</v>
      </c>
      <c r="P134" s="26" t="s">
        <v>586</v>
      </c>
      <c r="Q134" s="26" t="s">
        <v>572</v>
      </c>
      <c r="R134" s="26" t="s">
        <v>572</v>
      </c>
      <c r="S134" s="26" t="s">
        <v>573</v>
      </c>
      <c r="T134" s="26" t="s">
        <v>601</v>
      </c>
      <c r="U134" s="26" t="s">
        <v>94</v>
      </c>
      <c r="V134" s="26" t="s">
        <v>94</v>
      </c>
      <c r="W134" s="26" t="s">
        <v>13</v>
      </c>
      <c r="X134" s="26" t="s">
        <v>14</v>
      </c>
      <c r="Y134" s="26" t="s">
        <v>836</v>
      </c>
      <c r="Z134" s="26" t="s">
        <v>806</v>
      </c>
      <c r="AA134" s="26" t="s">
        <v>807</v>
      </c>
      <c r="AB134" s="26" t="s">
        <v>808</v>
      </c>
      <c r="AC134" s="26"/>
      <c r="AD134" s="26">
        <v>2021</v>
      </c>
      <c r="AE134" s="26">
        <v>8</v>
      </c>
      <c r="AF134" s="26">
        <v>0</v>
      </c>
      <c r="AG134" s="26">
        <f t="shared" si="2"/>
        <v>8</v>
      </c>
    </row>
    <row r="135" spans="1:33" ht="16.5" x14ac:dyDescent="0.35">
      <c r="A135" s="26" t="s">
        <v>802</v>
      </c>
      <c r="B135" s="26" t="s">
        <v>64</v>
      </c>
      <c r="C135" s="26" t="s">
        <v>95</v>
      </c>
      <c r="D135" s="26" t="s">
        <v>581</v>
      </c>
      <c r="E135" s="26" t="s">
        <v>68</v>
      </c>
      <c r="F135" s="26" t="s">
        <v>561</v>
      </c>
      <c r="G135" s="26" t="s">
        <v>593</v>
      </c>
      <c r="H135" s="26" t="s">
        <v>803</v>
      </c>
      <c r="I135" s="26" t="s">
        <v>868</v>
      </c>
      <c r="J135" s="26" t="s">
        <v>596</v>
      </c>
      <c r="K135" s="26" t="s">
        <v>597</v>
      </c>
      <c r="L135" s="27">
        <v>1</v>
      </c>
      <c r="M135" s="26" t="s">
        <v>810</v>
      </c>
      <c r="N135" s="26" t="s">
        <v>667</v>
      </c>
      <c r="O135" s="26" t="s">
        <v>569</v>
      </c>
      <c r="P135" s="26" t="s">
        <v>586</v>
      </c>
      <c r="Q135" s="26" t="s">
        <v>572</v>
      </c>
      <c r="R135" s="26" t="s">
        <v>572</v>
      </c>
      <c r="S135" s="26" t="s">
        <v>573</v>
      </c>
      <c r="T135" s="26" t="s">
        <v>601</v>
      </c>
      <c r="U135" s="26" t="s">
        <v>94</v>
      </c>
      <c r="V135" s="26" t="s">
        <v>94</v>
      </c>
      <c r="W135" s="26" t="s">
        <v>13</v>
      </c>
      <c r="X135" s="26" t="s">
        <v>14</v>
      </c>
      <c r="Y135" s="26" t="s">
        <v>838</v>
      </c>
      <c r="Z135" s="26" t="s">
        <v>806</v>
      </c>
      <c r="AA135" s="26" t="s">
        <v>807</v>
      </c>
      <c r="AB135" s="26" t="s">
        <v>808</v>
      </c>
      <c r="AC135" s="26"/>
      <c r="AD135" s="26">
        <v>2021</v>
      </c>
      <c r="AE135" s="26">
        <v>2</v>
      </c>
      <c r="AF135" s="26">
        <v>0</v>
      </c>
      <c r="AG135" s="26">
        <f t="shared" si="2"/>
        <v>2</v>
      </c>
    </row>
    <row r="136" spans="1:33" ht="16.5" x14ac:dyDescent="0.35">
      <c r="A136" s="26" t="s">
        <v>802</v>
      </c>
      <c r="B136" s="26" t="s">
        <v>64</v>
      </c>
      <c r="C136" s="26" t="s">
        <v>95</v>
      </c>
      <c r="D136" s="26" t="s">
        <v>581</v>
      </c>
      <c r="E136" s="26" t="s">
        <v>69</v>
      </c>
      <c r="F136" s="26" t="s">
        <v>561</v>
      </c>
      <c r="G136" s="26" t="s">
        <v>593</v>
      </c>
      <c r="H136" s="26" t="s">
        <v>803</v>
      </c>
      <c r="I136" s="26" t="s">
        <v>869</v>
      </c>
      <c r="J136" s="26" t="s">
        <v>596</v>
      </c>
      <c r="K136" s="26" t="s">
        <v>597</v>
      </c>
      <c r="L136" s="27">
        <v>1</v>
      </c>
      <c r="M136" s="26" t="s">
        <v>840</v>
      </c>
      <c r="N136" s="26" t="s">
        <v>667</v>
      </c>
      <c r="O136" s="26" t="s">
        <v>569</v>
      </c>
      <c r="P136" s="26" t="s">
        <v>586</v>
      </c>
      <c r="Q136" s="26" t="s">
        <v>571</v>
      </c>
      <c r="R136" s="26" t="s">
        <v>800</v>
      </c>
      <c r="S136" s="26" t="s">
        <v>573</v>
      </c>
      <c r="T136" s="26" t="s">
        <v>601</v>
      </c>
      <c r="U136" s="26" t="s">
        <v>94</v>
      </c>
      <c r="V136" s="26" t="s">
        <v>94</v>
      </c>
      <c r="W136" s="26" t="s">
        <v>13</v>
      </c>
      <c r="X136" s="26" t="s">
        <v>14</v>
      </c>
      <c r="Y136" s="26" t="s">
        <v>841</v>
      </c>
      <c r="Z136" s="26" t="s">
        <v>806</v>
      </c>
      <c r="AA136" s="26" t="s">
        <v>807</v>
      </c>
      <c r="AB136" s="26" t="s">
        <v>808</v>
      </c>
      <c r="AC136" s="26"/>
      <c r="AD136" s="26">
        <v>2021</v>
      </c>
      <c r="AE136" s="26">
        <v>5</v>
      </c>
      <c r="AF136" s="26">
        <v>0</v>
      </c>
      <c r="AG136" s="26">
        <f t="shared" si="2"/>
        <v>5</v>
      </c>
    </row>
    <row r="137" spans="1:33" ht="16.5" x14ac:dyDescent="0.35">
      <c r="A137" s="26" t="s">
        <v>802</v>
      </c>
      <c r="B137" s="26" t="s">
        <v>64</v>
      </c>
      <c r="C137" s="26" t="s">
        <v>97</v>
      </c>
      <c r="D137" s="26" t="s">
        <v>581</v>
      </c>
      <c r="E137" s="26" t="s">
        <v>66</v>
      </c>
      <c r="F137" s="26" t="s">
        <v>561</v>
      </c>
      <c r="G137" s="26" t="s">
        <v>593</v>
      </c>
      <c r="H137" s="26" t="s">
        <v>803</v>
      </c>
      <c r="I137" s="26" t="s">
        <v>870</v>
      </c>
      <c r="J137" s="26" t="s">
        <v>596</v>
      </c>
      <c r="K137" s="26" t="s">
        <v>597</v>
      </c>
      <c r="L137" s="27">
        <v>2</v>
      </c>
      <c r="M137" s="26" t="s">
        <v>804</v>
      </c>
      <c r="N137" s="26" t="s">
        <v>667</v>
      </c>
      <c r="O137" s="26" t="s">
        <v>569</v>
      </c>
      <c r="P137" s="26" t="s">
        <v>586</v>
      </c>
      <c r="Q137" s="26" t="s">
        <v>572</v>
      </c>
      <c r="R137" s="26" t="s">
        <v>572</v>
      </c>
      <c r="S137" s="26" t="s">
        <v>573</v>
      </c>
      <c r="T137" s="26" t="s">
        <v>601</v>
      </c>
      <c r="U137" s="26" t="s">
        <v>96</v>
      </c>
      <c r="V137" s="26" t="s">
        <v>96</v>
      </c>
      <c r="W137" s="26" t="s">
        <v>13</v>
      </c>
      <c r="X137" s="26" t="s">
        <v>14</v>
      </c>
      <c r="Y137" s="26" t="s">
        <v>834</v>
      </c>
      <c r="Z137" s="26" t="s">
        <v>806</v>
      </c>
      <c r="AA137" s="26" t="s">
        <v>807</v>
      </c>
      <c r="AB137" s="26" t="s">
        <v>808</v>
      </c>
      <c r="AC137" s="26"/>
      <c r="AD137" s="26">
        <v>2021</v>
      </c>
      <c r="AE137" s="26">
        <v>2</v>
      </c>
      <c r="AF137" s="26">
        <v>0</v>
      </c>
      <c r="AG137" s="26">
        <f t="shared" si="2"/>
        <v>2</v>
      </c>
    </row>
    <row r="138" spans="1:33" ht="16.5" x14ac:dyDescent="0.35">
      <c r="A138" s="26" t="s">
        <v>802</v>
      </c>
      <c r="B138" s="26" t="s">
        <v>64</v>
      </c>
      <c r="C138" s="26" t="s">
        <v>97</v>
      </c>
      <c r="D138" s="26" t="s">
        <v>581</v>
      </c>
      <c r="E138" s="26" t="s">
        <v>67</v>
      </c>
      <c r="F138" s="26" t="s">
        <v>561</v>
      </c>
      <c r="G138" s="26" t="s">
        <v>593</v>
      </c>
      <c r="H138" s="26" t="s">
        <v>803</v>
      </c>
      <c r="I138" s="26" t="s">
        <v>871</v>
      </c>
      <c r="J138" s="26" t="s">
        <v>596</v>
      </c>
      <c r="K138" s="26" t="s">
        <v>597</v>
      </c>
      <c r="L138" s="27">
        <v>2</v>
      </c>
      <c r="M138" s="26" t="s">
        <v>804</v>
      </c>
      <c r="N138" s="26" t="s">
        <v>667</v>
      </c>
      <c r="O138" s="26" t="s">
        <v>569</v>
      </c>
      <c r="P138" s="26" t="s">
        <v>586</v>
      </c>
      <c r="Q138" s="26" t="s">
        <v>572</v>
      </c>
      <c r="R138" s="26" t="s">
        <v>572</v>
      </c>
      <c r="S138" s="26" t="s">
        <v>573</v>
      </c>
      <c r="T138" s="26" t="s">
        <v>601</v>
      </c>
      <c r="U138" s="26" t="s">
        <v>96</v>
      </c>
      <c r="V138" s="26" t="s">
        <v>96</v>
      </c>
      <c r="W138" s="26" t="s">
        <v>13</v>
      </c>
      <c r="X138" s="26" t="s">
        <v>14</v>
      </c>
      <c r="Y138" s="26" t="s">
        <v>836</v>
      </c>
      <c r="Z138" s="26" t="s">
        <v>806</v>
      </c>
      <c r="AA138" s="26" t="s">
        <v>807</v>
      </c>
      <c r="AB138" s="26" t="s">
        <v>808</v>
      </c>
      <c r="AC138" s="26"/>
      <c r="AD138" s="26">
        <v>2021</v>
      </c>
      <c r="AE138" s="26">
        <v>0</v>
      </c>
      <c r="AF138" s="26">
        <v>0</v>
      </c>
      <c r="AG138" s="26">
        <f t="shared" si="2"/>
        <v>0</v>
      </c>
    </row>
    <row r="139" spans="1:33" ht="16.5" x14ac:dyDescent="0.35">
      <c r="A139" s="26" t="s">
        <v>802</v>
      </c>
      <c r="B139" s="26" t="s">
        <v>64</v>
      </c>
      <c r="C139" s="26" t="s">
        <v>97</v>
      </c>
      <c r="D139" s="26" t="s">
        <v>581</v>
      </c>
      <c r="E139" s="26" t="s">
        <v>68</v>
      </c>
      <c r="F139" s="26" t="s">
        <v>561</v>
      </c>
      <c r="G139" s="26" t="s">
        <v>593</v>
      </c>
      <c r="H139" s="26" t="s">
        <v>803</v>
      </c>
      <c r="I139" s="26" t="s">
        <v>872</v>
      </c>
      <c r="J139" s="26" t="s">
        <v>596</v>
      </c>
      <c r="K139" s="26" t="s">
        <v>597</v>
      </c>
      <c r="L139" s="27">
        <v>1</v>
      </c>
      <c r="M139" s="26" t="s">
        <v>810</v>
      </c>
      <c r="N139" s="26" t="s">
        <v>667</v>
      </c>
      <c r="O139" s="26" t="s">
        <v>569</v>
      </c>
      <c r="P139" s="26" t="s">
        <v>586</v>
      </c>
      <c r="Q139" s="26" t="s">
        <v>572</v>
      </c>
      <c r="R139" s="26" t="s">
        <v>572</v>
      </c>
      <c r="S139" s="26" t="s">
        <v>573</v>
      </c>
      <c r="T139" s="26" t="s">
        <v>601</v>
      </c>
      <c r="U139" s="26" t="s">
        <v>96</v>
      </c>
      <c r="V139" s="26" t="s">
        <v>96</v>
      </c>
      <c r="W139" s="26" t="s">
        <v>13</v>
      </c>
      <c r="X139" s="26" t="s">
        <v>14</v>
      </c>
      <c r="Y139" s="26" t="s">
        <v>838</v>
      </c>
      <c r="Z139" s="26" t="s">
        <v>806</v>
      </c>
      <c r="AA139" s="26" t="s">
        <v>807</v>
      </c>
      <c r="AB139" s="26" t="s">
        <v>808</v>
      </c>
      <c r="AC139" s="26"/>
      <c r="AD139" s="26">
        <v>2021</v>
      </c>
      <c r="AE139" s="26">
        <v>2</v>
      </c>
      <c r="AF139" s="26">
        <v>0</v>
      </c>
      <c r="AG139" s="26">
        <f t="shared" si="2"/>
        <v>2</v>
      </c>
    </row>
    <row r="140" spans="1:33" ht="16.5" x14ac:dyDescent="0.35">
      <c r="A140" s="26" t="s">
        <v>802</v>
      </c>
      <c r="B140" s="26" t="s">
        <v>64</v>
      </c>
      <c r="C140" s="26" t="s">
        <v>97</v>
      </c>
      <c r="D140" s="26" t="s">
        <v>581</v>
      </c>
      <c r="E140" s="26" t="s">
        <v>69</v>
      </c>
      <c r="F140" s="26" t="s">
        <v>561</v>
      </c>
      <c r="G140" s="26" t="s">
        <v>593</v>
      </c>
      <c r="H140" s="26" t="s">
        <v>803</v>
      </c>
      <c r="I140" s="26" t="s">
        <v>873</v>
      </c>
      <c r="J140" s="26" t="s">
        <v>596</v>
      </c>
      <c r="K140" s="26" t="s">
        <v>597</v>
      </c>
      <c r="L140" s="27">
        <v>1</v>
      </c>
      <c r="M140" s="26" t="s">
        <v>840</v>
      </c>
      <c r="N140" s="26" t="s">
        <v>667</v>
      </c>
      <c r="O140" s="26" t="s">
        <v>569</v>
      </c>
      <c r="P140" s="26" t="s">
        <v>586</v>
      </c>
      <c r="Q140" s="26" t="s">
        <v>571</v>
      </c>
      <c r="R140" s="26" t="s">
        <v>800</v>
      </c>
      <c r="S140" s="26" t="s">
        <v>573</v>
      </c>
      <c r="T140" s="26" t="s">
        <v>601</v>
      </c>
      <c r="U140" s="26" t="s">
        <v>96</v>
      </c>
      <c r="V140" s="26" t="s">
        <v>96</v>
      </c>
      <c r="W140" s="26" t="s">
        <v>13</v>
      </c>
      <c r="X140" s="26" t="s">
        <v>14</v>
      </c>
      <c r="Y140" s="26" t="s">
        <v>841</v>
      </c>
      <c r="Z140" s="26" t="s">
        <v>806</v>
      </c>
      <c r="AA140" s="26" t="s">
        <v>807</v>
      </c>
      <c r="AB140" s="26" t="s">
        <v>808</v>
      </c>
      <c r="AC140" s="26"/>
      <c r="AD140" s="26">
        <v>2021</v>
      </c>
      <c r="AE140" s="26">
        <v>2</v>
      </c>
      <c r="AF140" s="26">
        <v>0</v>
      </c>
      <c r="AG140" s="26">
        <f t="shared" si="2"/>
        <v>2</v>
      </c>
    </row>
    <row r="141" spans="1:33" ht="16.5" x14ac:dyDescent="0.35">
      <c r="A141" s="26" t="s">
        <v>802</v>
      </c>
      <c r="B141" s="26" t="s">
        <v>64</v>
      </c>
      <c r="C141" s="26" t="s">
        <v>99</v>
      </c>
      <c r="D141" s="26" t="s">
        <v>581</v>
      </c>
      <c r="E141" s="26" t="s">
        <v>66</v>
      </c>
      <c r="F141" s="26" t="s">
        <v>561</v>
      </c>
      <c r="G141" s="26" t="s">
        <v>593</v>
      </c>
      <c r="H141" s="26" t="s">
        <v>803</v>
      </c>
      <c r="I141" s="26" t="s">
        <v>874</v>
      </c>
      <c r="J141" s="26" t="s">
        <v>596</v>
      </c>
      <c r="K141" s="26" t="s">
        <v>597</v>
      </c>
      <c r="L141" s="27">
        <v>2</v>
      </c>
      <c r="M141" s="26" t="s">
        <v>804</v>
      </c>
      <c r="N141" s="26" t="s">
        <v>667</v>
      </c>
      <c r="O141" s="26" t="s">
        <v>569</v>
      </c>
      <c r="P141" s="26" t="s">
        <v>586</v>
      </c>
      <c r="Q141" s="26" t="s">
        <v>572</v>
      </c>
      <c r="R141" s="26" t="s">
        <v>572</v>
      </c>
      <c r="S141" s="26" t="s">
        <v>573</v>
      </c>
      <c r="T141" s="26" t="s">
        <v>601</v>
      </c>
      <c r="U141" s="26" t="s">
        <v>98</v>
      </c>
      <c r="V141" s="26" t="s">
        <v>98</v>
      </c>
      <c r="W141" s="26" t="s">
        <v>13</v>
      </c>
      <c r="X141" s="26" t="s">
        <v>14</v>
      </c>
      <c r="Y141" s="26" t="s">
        <v>834</v>
      </c>
      <c r="Z141" s="26" t="s">
        <v>806</v>
      </c>
      <c r="AA141" s="26" t="s">
        <v>807</v>
      </c>
      <c r="AB141" s="26" t="s">
        <v>808</v>
      </c>
      <c r="AC141" s="26"/>
      <c r="AD141" s="26">
        <v>2021</v>
      </c>
      <c r="AE141" s="26">
        <v>0</v>
      </c>
      <c r="AF141" s="26">
        <v>0</v>
      </c>
      <c r="AG141" s="26">
        <f t="shared" si="2"/>
        <v>0</v>
      </c>
    </row>
    <row r="142" spans="1:33" ht="16.5" x14ac:dyDescent="0.35">
      <c r="A142" s="26" t="s">
        <v>802</v>
      </c>
      <c r="B142" s="26" t="s">
        <v>64</v>
      </c>
      <c r="C142" s="26" t="s">
        <v>99</v>
      </c>
      <c r="D142" s="26" t="s">
        <v>581</v>
      </c>
      <c r="E142" s="26" t="s">
        <v>67</v>
      </c>
      <c r="F142" s="26" t="s">
        <v>561</v>
      </c>
      <c r="G142" s="26" t="s">
        <v>593</v>
      </c>
      <c r="H142" s="26" t="s">
        <v>803</v>
      </c>
      <c r="I142" s="26" t="s">
        <v>875</v>
      </c>
      <c r="J142" s="26" t="s">
        <v>596</v>
      </c>
      <c r="K142" s="26" t="s">
        <v>597</v>
      </c>
      <c r="L142" s="27">
        <v>2</v>
      </c>
      <c r="M142" s="26" t="s">
        <v>804</v>
      </c>
      <c r="N142" s="26" t="s">
        <v>667</v>
      </c>
      <c r="O142" s="26" t="s">
        <v>569</v>
      </c>
      <c r="P142" s="26" t="s">
        <v>586</v>
      </c>
      <c r="Q142" s="26" t="s">
        <v>572</v>
      </c>
      <c r="R142" s="26" t="s">
        <v>572</v>
      </c>
      <c r="S142" s="26" t="s">
        <v>573</v>
      </c>
      <c r="T142" s="26" t="s">
        <v>601</v>
      </c>
      <c r="U142" s="26" t="s">
        <v>98</v>
      </c>
      <c r="V142" s="26" t="s">
        <v>98</v>
      </c>
      <c r="W142" s="26" t="s">
        <v>13</v>
      </c>
      <c r="X142" s="26" t="s">
        <v>14</v>
      </c>
      <c r="Y142" s="26" t="s">
        <v>836</v>
      </c>
      <c r="Z142" s="26" t="s">
        <v>806</v>
      </c>
      <c r="AA142" s="26" t="s">
        <v>807</v>
      </c>
      <c r="AB142" s="26" t="s">
        <v>808</v>
      </c>
      <c r="AC142" s="26"/>
      <c r="AD142" s="26">
        <v>2021</v>
      </c>
      <c r="AE142" s="26">
        <v>2</v>
      </c>
      <c r="AF142" s="26">
        <v>0</v>
      </c>
      <c r="AG142" s="26">
        <f t="shared" si="2"/>
        <v>2</v>
      </c>
    </row>
    <row r="143" spans="1:33" ht="16.5" x14ac:dyDescent="0.35">
      <c r="A143" s="26" t="s">
        <v>802</v>
      </c>
      <c r="B143" s="26" t="s">
        <v>64</v>
      </c>
      <c r="C143" s="26" t="s">
        <v>99</v>
      </c>
      <c r="D143" s="26" t="s">
        <v>581</v>
      </c>
      <c r="E143" s="26" t="s">
        <v>68</v>
      </c>
      <c r="F143" s="26" t="s">
        <v>561</v>
      </c>
      <c r="G143" s="26" t="s">
        <v>593</v>
      </c>
      <c r="H143" s="26" t="s">
        <v>803</v>
      </c>
      <c r="I143" s="26" t="s">
        <v>876</v>
      </c>
      <c r="J143" s="26" t="s">
        <v>596</v>
      </c>
      <c r="K143" s="26" t="s">
        <v>597</v>
      </c>
      <c r="L143" s="27">
        <v>3</v>
      </c>
      <c r="M143" s="26" t="s">
        <v>810</v>
      </c>
      <c r="N143" s="26" t="s">
        <v>667</v>
      </c>
      <c r="O143" s="26" t="s">
        <v>569</v>
      </c>
      <c r="P143" s="26" t="s">
        <v>586</v>
      </c>
      <c r="Q143" s="26" t="s">
        <v>572</v>
      </c>
      <c r="R143" s="26" t="s">
        <v>572</v>
      </c>
      <c r="S143" s="26" t="s">
        <v>573</v>
      </c>
      <c r="T143" s="26" t="s">
        <v>601</v>
      </c>
      <c r="U143" s="26" t="s">
        <v>98</v>
      </c>
      <c r="V143" s="26" t="s">
        <v>98</v>
      </c>
      <c r="W143" s="26" t="s">
        <v>13</v>
      </c>
      <c r="X143" s="26" t="s">
        <v>14</v>
      </c>
      <c r="Y143" s="26" t="s">
        <v>838</v>
      </c>
      <c r="Z143" s="26" t="s">
        <v>806</v>
      </c>
      <c r="AA143" s="26" t="s">
        <v>807</v>
      </c>
      <c r="AB143" s="26" t="s">
        <v>808</v>
      </c>
      <c r="AC143" s="26"/>
      <c r="AD143" s="26">
        <v>2021</v>
      </c>
      <c r="AE143" s="26">
        <v>3</v>
      </c>
      <c r="AF143" s="26">
        <v>0</v>
      </c>
      <c r="AG143" s="26">
        <f t="shared" si="2"/>
        <v>3</v>
      </c>
    </row>
    <row r="144" spans="1:33" ht="16.5" x14ac:dyDescent="0.35">
      <c r="A144" s="26" t="s">
        <v>802</v>
      </c>
      <c r="B144" s="26" t="s">
        <v>64</v>
      </c>
      <c r="C144" s="26" t="s">
        <v>99</v>
      </c>
      <c r="D144" s="26" t="s">
        <v>581</v>
      </c>
      <c r="E144" s="26" t="s">
        <v>69</v>
      </c>
      <c r="F144" s="26" t="s">
        <v>561</v>
      </c>
      <c r="G144" s="26" t="s">
        <v>593</v>
      </c>
      <c r="H144" s="26" t="s">
        <v>803</v>
      </c>
      <c r="I144" s="26" t="s">
        <v>877</v>
      </c>
      <c r="J144" s="26" t="s">
        <v>596</v>
      </c>
      <c r="K144" s="26" t="s">
        <v>597</v>
      </c>
      <c r="L144" s="27">
        <v>1</v>
      </c>
      <c r="M144" s="26" t="s">
        <v>840</v>
      </c>
      <c r="N144" s="26" t="s">
        <v>667</v>
      </c>
      <c r="O144" s="26" t="s">
        <v>569</v>
      </c>
      <c r="P144" s="26" t="s">
        <v>586</v>
      </c>
      <c r="Q144" s="26" t="s">
        <v>571</v>
      </c>
      <c r="R144" s="26" t="s">
        <v>800</v>
      </c>
      <c r="S144" s="26" t="s">
        <v>573</v>
      </c>
      <c r="T144" s="26" t="s">
        <v>601</v>
      </c>
      <c r="U144" s="26" t="s">
        <v>98</v>
      </c>
      <c r="V144" s="26" t="s">
        <v>98</v>
      </c>
      <c r="W144" s="26" t="s">
        <v>13</v>
      </c>
      <c r="X144" s="26" t="s">
        <v>14</v>
      </c>
      <c r="Y144" s="26" t="s">
        <v>841</v>
      </c>
      <c r="Z144" s="26" t="s">
        <v>806</v>
      </c>
      <c r="AA144" s="26" t="s">
        <v>807</v>
      </c>
      <c r="AB144" s="26" t="s">
        <v>808</v>
      </c>
      <c r="AC144" s="26"/>
      <c r="AD144" s="26">
        <v>2021</v>
      </c>
      <c r="AE144" s="26">
        <v>2</v>
      </c>
      <c r="AF144" s="26">
        <v>0</v>
      </c>
      <c r="AG144" s="26">
        <f t="shared" si="2"/>
        <v>2</v>
      </c>
    </row>
    <row r="145" spans="1:33" ht="16.5" x14ac:dyDescent="0.35">
      <c r="A145" s="26" t="s">
        <v>802</v>
      </c>
      <c r="B145" s="26" t="s">
        <v>64</v>
      </c>
      <c r="C145" s="26" t="s">
        <v>101</v>
      </c>
      <c r="D145" s="26" t="s">
        <v>581</v>
      </c>
      <c r="E145" s="26" t="s">
        <v>66</v>
      </c>
      <c r="F145" s="26" t="s">
        <v>561</v>
      </c>
      <c r="G145" s="26" t="s">
        <v>593</v>
      </c>
      <c r="H145" s="26" t="s">
        <v>803</v>
      </c>
      <c r="I145" s="26" t="s">
        <v>878</v>
      </c>
      <c r="J145" s="26" t="s">
        <v>596</v>
      </c>
      <c r="K145" s="26" t="s">
        <v>597</v>
      </c>
      <c r="L145" s="27">
        <v>1</v>
      </c>
      <c r="M145" s="26" t="s">
        <v>804</v>
      </c>
      <c r="N145" s="26" t="s">
        <v>667</v>
      </c>
      <c r="O145" s="26" t="s">
        <v>569</v>
      </c>
      <c r="P145" s="26" t="s">
        <v>586</v>
      </c>
      <c r="Q145" s="26" t="s">
        <v>572</v>
      </c>
      <c r="R145" s="26" t="s">
        <v>572</v>
      </c>
      <c r="S145" s="26" t="s">
        <v>573</v>
      </c>
      <c r="T145" s="26" t="s">
        <v>601</v>
      </c>
      <c r="U145" s="26" t="s">
        <v>100</v>
      </c>
      <c r="V145" s="26" t="s">
        <v>100</v>
      </c>
      <c r="W145" s="26" t="s">
        <v>13</v>
      </c>
      <c r="X145" s="26" t="s">
        <v>14</v>
      </c>
      <c r="Y145" s="26" t="s">
        <v>834</v>
      </c>
      <c r="Z145" s="26" t="s">
        <v>806</v>
      </c>
      <c r="AA145" s="26" t="s">
        <v>807</v>
      </c>
      <c r="AB145" s="26" t="s">
        <v>808</v>
      </c>
      <c r="AC145" s="26"/>
      <c r="AD145" s="26">
        <v>2021</v>
      </c>
      <c r="AE145" s="26">
        <v>2</v>
      </c>
      <c r="AF145" s="26">
        <v>0</v>
      </c>
      <c r="AG145" s="26">
        <f t="shared" si="2"/>
        <v>2</v>
      </c>
    </row>
    <row r="146" spans="1:33" ht="16.5" x14ac:dyDescent="0.35">
      <c r="A146" s="26" t="s">
        <v>802</v>
      </c>
      <c r="B146" s="26" t="s">
        <v>64</v>
      </c>
      <c r="C146" s="26" t="s">
        <v>101</v>
      </c>
      <c r="D146" s="26" t="s">
        <v>581</v>
      </c>
      <c r="E146" s="26" t="s">
        <v>67</v>
      </c>
      <c r="F146" s="26" t="s">
        <v>561</v>
      </c>
      <c r="G146" s="26" t="s">
        <v>593</v>
      </c>
      <c r="H146" s="26" t="s">
        <v>803</v>
      </c>
      <c r="I146" s="26" t="s">
        <v>879</v>
      </c>
      <c r="J146" s="26" t="s">
        <v>596</v>
      </c>
      <c r="K146" s="26" t="s">
        <v>597</v>
      </c>
      <c r="L146" s="27">
        <v>1</v>
      </c>
      <c r="M146" s="26" t="s">
        <v>804</v>
      </c>
      <c r="N146" s="26" t="s">
        <v>667</v>
      </c>
      <c r="O146" s="26" t="s">
        <v>569</v>
      </c>
      <c r="P146" s="26" t="s">
        <v>586</v>
      </c>
      <c r="Q146" s="26" t="s">
        <v>572</v>
      </c>
      <c r="R146" s="26" t="s">
        <v>572</v>
      </c>
      <c r="S146" s="26" t="s">
        <v>573</v>
      </c>
      <c r="T146" s="26" t="s">
        <v>601</v>
      </c>
      <c r="U146" s="26" t="s">
        <v>100</v>
      </c>
      <c r="V146" s="26" t="s">
        <v>100</v>
      </c>
      <c r="W146" s="26" t="s">
        <v>13</v>
      </c>
      <c r="X146" s="26" t="s">
        <v>14</v>
      </c>
      <c r="Y146" s="26" t="s">
        <v>836</v>
      </c>
      <c r="Z146" s="26" t="s">
        <v>806</v>
      </c>
      <c r="AA146" s="26" t="s">
        <v>807</v>
      </c>
      <c r="AB146" s="26" t="s">
        <v>808</v>
      </c>
      <c r="AC146" s="26"/>
      <c r="AD146" s="26">
        <v>2021</v>
      </c>
      <c r="AE146" s="26">
        <v>0</v>
      </c>
      <c r="AF146" s="26">
        <v>0</v>
      </c>
      <c r="AG146" s="26">
        <f t="shared" si="2"/>
        <v>0</v>
      </c>
    </row>
    <row r="147" spans="1:33" ht="16.5" x14ac:dyDescent="0.35">
      <c r="A147" s="26" t="s">
        <v>802</v>
      </c>
      <c r="B147" s="26" t="s">
        <v>64</v>
      </c>
      <c r="C147" s="26" t="s">
        <v>101</v>
      </c>
      <c r="D147" s="26" t="s">
        <v>581</v>
      </c>
      <c r="E147" s="26" t="s">
        <v>68</v>
      </c>
      <c r="F147" s="26" t="s">
        <v>561</v>
      </c>
      <c r="G147" s="26" t="s">
        <v>593</v>
      </c>
      <c r="H147" s="26" t="s">
        <v>803</v>
      </c>
      <c r="I147" s="26" t="s">
        <v>880</v>
      </c>
      <c r="J147" s="26" t="s">
        <v>596</v>
      </c>
      <c r="K147" s="26" t="s">
        <v>597</v>
      </c>
      <c r="L147" s="27">
        <v>2</v>
      </c>
      <c r="M147" s="26" t="s">
        <v>810</v>
      </c>
      <c r="N147" s="26" t="s">
        <v>667</v>
      </c>
      <c r="O147" s="26" t="s">
        <v>569</v>
      </c>
      <c r="P147" s="26" t="s">
        <v>586</v>
      </c>
      <c r="Q147" s="26" t="s">
        <v>572</v>
      </c>
      <c r="R147" s="26" t="s">
        <v>572</v>
      </c>
      <c r="S147" s="26" t="s">
        <v>573</v>
      </c>
      <c r="T147" s="26" t="s">
        <v>601</v>
      </c>
      <c r="U147" s="26" t="s">
        <v>100</v>
      </c>
      <c r="V147" s="26" t="s">
        <v>100</v>
      </c>
      <c r="W147" s="26" t="s">
        <v>13</v>
      </c>
      <c r="X147" s="26" t="s">
        <v>14</v>
      </c>
      <c r="Y147" s="26" t="s">
        <v>838</v>
      </c>
      <c r="Z147" s="26" t="s">
        <v>806</v>
      </c>
      <c r="AA147" s="26" t="s">
        <v>807</v>
      </c>
      <c r="AB147" s="26" t="s">
        <v>808</v>
      </c>
      <c r="AC147" s="26"/>
      <c r="AD147" s="26">
        <v>2021</v>
      </c>
      <c r="AE147" s="26">
        <v>2</v>
      </c>
      <c r="AF147" s="26">
        <v>0</v>
      </c>
      <c r="AG147" s="26">
        <f t="shared" si="2"/>
        <v>2</v>
      </c>
    </row>
    <row r="148" spans="1:33" ht="16.5" x14ac:dyDescent="0.35">
      <c r="A148" s="26" t="s">
        <v>802</v>
      </c>
      <c r="B148" s="26" t="s">
        <v>64</v>
      </c>
      <c r="C148" s="26" t="s">
        <v>101</v>
      </c>
      <c r="D148" s="26" t="s">
        <v>581</v>
      </c>
      <c r="E148" s="26" t="s">
        <v>69</v>
      </c>
      <c r="F148" s="26" t="s">
        <v>561</v>
      </c>
      <c r="G148" s="26" t="s">
        <v>593</v>
      </c>
      <c r="H148" s="26" t="s">
        <v>803</v>
      </c>
      <c r="I148" s="26" t="s">
        <v>881</v>
      </c>
      <c r="J148" s="26" t="s">
        <v>596</v>
      </c>
      <c r="K148" s="26" t="s">
        <v>597</v>
      </c>
      <c r="L148" s="27">
        <v>1</v>
      </c>
      <c r="M148" s="26" t="s">
        <v>840</v>
      </c>
      <c r="N148" s="26" t="s">
        <v>667</v>
      </c>
      <c r="O148" s="26" t="s">
        <v>569</v>
      </c>
      <c r="P148" s="26" t="s">
        <v>586</v>
      </c>
      <c r="Q148" s="26" t="s">
        <v>571</v>
      </c>
      <c r="R148" s="26" t="s">
        <v>800</v>
      </c>
      <c r="S148" s="26" t="s">
        <v>573</v>
      </c>
      <c r="T148" s="26" t="s">
        <v>601</v>
      </c>
      <c r="U148" s="26" t="s">
        <v>100</v>
      </c>
      <c r="V148" s="26" t="s">
        <v>100</v>
      </c>
      <c r="W148" s="26" t="s">
        <v>13</v>
      </c>
      <c r="X148" s="26" t="s">
        <v>14</v>
      </c>
      <c r="Y148" s="26" t="s">
        <v>841</v>
      </c>
      <c r="Z148" s="26" t="s">
        <v>806</v>
      </c>
      <c r="AA148" s="26" t="s">
        <v>807</v>
      </c>
      <c r="AB148" s="26" t="s">
        <v>808</v>
      </c>
      <c r="AC148" s="26"/>
      <c r="AD148" s="26">
        <v>2021</v>
      </c>
      <c r="AE148" s="26">
        <v>0</v>
      </c>
      <c r="AF148" s="26">
        <v>0</v>
      </c>
      <c r="AG148" s="26">
        <f t="shared" si="2"/>
        <v>0</v>
      </c>
    </row>
    <row r="149" spans="1:33" ht="16.5" x14ac:dyDescent="0.35">
      <c r="A149" s="26" t="s">
        <v>802</v>
      </c>
      <c r="B149" s="26" t="s">
        <v>64</v>
      </c>
      <c r="C149" s="26" t="s">
        <v>103</v>
      </c>
      <c r="D149" s="26" t="s">
        <v>581</v>
      </c>
      <c r="E149" s="26" t="s">
        <v>66</v>
      </c>
      <c r="F149" s="26" t="s">
        <v>561</v>
      </c>
      <c r="G149" s="26" t="s">
        <v>593</v>
      </c>
      <c r="H149" s="26" t="s">
        <v>803</v>
      </c>
      <c r="I149" s="26" t="s">
        <v>882</v>
      </c>
      <c r="J149" s="26" t="s">
        <v>596</v>
      </c>
      <c r="K149" s="26" t="s">
        <v>597</v>
      </c>
      <c r="L149" s="27">
        <v>1</v>
      </c>
      <c r="M149" s="26" t="s">
        <v>804</v>
      </c>
      <c r="N149" s="26" t="s">
        <v>667</v>
      </c>
      <c r="O149" s="26" t="s">
        <v>569</v>
      </c>
      <c r="P149" s="26" t="s">
        <v>586</v>
      </c>
      <c r="Q149" s="26" t="s">
        <v>572</v>
      </c>
      <c r="R149" s="26" t="s">
        <v>572</v>
      </c>
      <c r="S149" s="26" t="s">
        <v>573</v>
      </c>
      <c r="T149" s="26" t="s">
        <v>601</v>
      </c>
      <c r="U149" s="26" t="s">
        <v>102</v>
      </c>
      <c r="V149" s="26" t="s">
        <v>102</v>
      </c>
      <c r="W149" s="26" t="s">
        <v>13</v>
      </c>
      <c r="X149" s="26" t="s">
        <v>14</v>
      </c>
      <c r="Y149" s="26" t="s">
        <v>834</v>
      </c>
      <c r="Z149" s="26" t="s">
        <v>806</v>
      </c>
      <c r="AA149" s="26" t="s">
        <v>807</v>
      </c>
      <c r="AB149" s="26" t="s">
        <v>808</v>
      </c>
      <c r="AC149" s="26"/>
      <c r="AD149" s="26">
        <v>2021</v>
      </c>
      <c r="AE149" s="26">
        <v>2</v>
      </c>
      <c r="AF149" s="26">
        <v>0</v>
      </c>
      <c r="AG149" s="26">
        <f t="shared" si="2"/>
        <v>2</v>
      </c>
    </row>
    <row r="150" spans="1:33" ht="16.5" x14ac:dyDescent="0.35">
      <c r="A150" s="26" t="s">
        <v>802</v>
      </c>
      <c r="B150" s="26" t="s">
        <v>64</v>
      </c>
      <c r="C150" s="26" t="s">
        <v>103</v>
      </c>
      <c r="D150" s="26" t="s">
        <v>581</v>
      </c>
      <c r="E150" s="26" t="s">
        <v>67</v>
      </c>
      <c r="F150" s="26" t="s">
        <v>561</v>
      </c>
      <c r="G150" s="26" t="s">
        <v>593</v>
      </c>
      <c r="H150" s="26" t="s">
        <v>803</v>
      </c>
      <c r="I150" s="26" t="s">
        <v>883</v>
      </c>
      <c r="J150" s="26" t="s">
        <v>596</v>
      </c>
      <c r="K150" s="26" t="s">
        <v>597</v>
      </c>
      <c r="L150" s="27">
        <v>1</v>
      </c>
      <c r="M150" s="26" t="s">
        <v>804</v>
      </c>
      <c r="N150" s="26" t="s">
        <v>667</v>
      </c>
      <c r="O150" s="26" t="s">
        <v>569</v>
      </c>
      <c r="P150" s="26" t="s">
        <v>586</v>
      </c>
      <c r="Q150" s="26" t="s">
        <v>572</v>
      </c>
      <c r="R150" s="26" t="s">
        <v>572</v>
      </c>
      <c r="S150" s="26" t="s">
        <v>573</v>
      </c>
      <c r="T150" s="26" t="s">
        <v>601</v>
      </c>
      <c r="U150" s="26" t="s">
        <v>102</v>
      </c>
      <c r="V150" s="26" t="s">
        <v>102</v>
      </c>
      <c r="W150" s="26" t="s">
        <v>13</v>
      </c>
      <c r="X150" s="26" t="s">
        <v>14</v>
      </c>
      <c r="Y150" s="26" t="s">
        <v>836</v>
      </c>
      <c r="Z150" s="26" t="s">
        <v>806</v>
      </c>
      <c r="AA150" s="26" t="s">
        <v>807</v>
      </c>
      <c r="AB150" s="26" t="s">
        <v>808</v>
      </c>
      <c r="AC150" s="26"/>
      <c r="AD150" s="26">
        <v>2021</v>
      </c>
      <c r="AE150" s="26">
        <v>0</v>
      </c>
      <c r="AF150" s="26">
        <v>0</v>
      </c>
      <c r="AG150" s="26">
        <f t="shared" si="2"/>
        <v>0</v>
      </c>
    </row>
    <row r="151" spans="1:33" ht="16.5" x14ac:dyDescent="0.35">
      <c r="A151" s="26" t="s">
        <v>802</v>
      </c>
      <c r="B151" s="26" t="s">
        <v>64</v>
      </c>
      <c r="C151" s="26" t="s">
        <v>103</v>
      </c>
      <c r="D151" s="26" t="s">
        <v>581</v>
      </c>
      <c r="E151" s="26" t="s">
        <v>68</v>
      </c>
      <c r="F151" s="26" t="s">
        <v>561</v>
      </c>
      <c r="G151" s="26" t="s">
        <v>593</v>
      </c>
      <c r="H151" s="26" t="s">
        <v>803</v>
      </c>
      <c r="I151" s="26" t="s">
        <v>884</v>
      </c>
      <c r="J151" s="26" t="s">
        <v>596</v>
      </c>
      <c r="K151" s="26" t="s">
        <v>597</v>
      </c>
      <c r="L151" s="27">
        <v>3</v>
      </c>
      <c r="M151" s="26" t="s">
        <v>810</v>
      </c>
      <c r="N151" s="26" t="s">
        <v>667</v>
      </c>
      <c r="O151" s="26" t="s">
        <v>569</v>
      </c>
      <c r="P151" s="26" t="s">
        <v>586</v>
      </c>
      <c r="Q151" s="26" t="s">
        <v>572</v>
      </c>
      <c r="R151" s="26" t="s">
        <v>572</v>
      </c>
      <c r="S151" s="26" t="s">
        <v>573</v>
      </c>
      <c r="T151" s="26" t="s">
        <v>601</v>
      </c>
      <c r="U151" s="26" t="s">
        <v>102</v>
      </c>
      <c r="V151" s="26" t="s">
        <v>102</v>
      </c>
      <c r="W151" s="26" t="s">
        <v>13</v>
      </c>
      <c r="X151" s="26" t="s">
        <v>14</v>
      </c>
      <c r="Y151" s="26" t="s">
        <v>838</v>
      </c>
      <c r="Z151" s="26" t="s">
        <v>806</v>
      </c>
      <c r="AA151" s="26" t="s">
        <v>807</v>
      </c>
      <c r="AB151" s="26" t="s">
        <v>808</v>
      </c>
      <c r="AC151" s="26"/>
      <c r="AD151" s="26">
        <v>2021</v>
      </c>
      <c r="AE151" s="26">
        <v>11</v>
      </c>
      <c r="AF151" s="26">
        <v>0</v>
      </c>
      <c r="AG151" s="26">
        <f t="shared" si="2"/>
        <v>11</v>
      </c>
    </row>
    <row r="152" spans="1:33" ht="16.5" x14ac:dyDescent="0.35">
      <c r="A152" s="26" t="s">
        <v>802</v>
      </c>
      <c r="B152" s="26" t="s">
        <v>64</v>
      </c>
      <c r="C152" s="26" t="s">
        <v>103</v>
      </c>
      <c r="D152" s="26" t="s">
        <v>581</v>
      </c>
      <c r="E152" s="26" t="s">
        <v>69</v>
      </c>
      <c r="F152" s="26" t="s">
        <v>561</v>
      </c>
      <c r="G152" s="26" t="s">
        <v>593</v>
      </c>
      <c r="H152" s="26" t="s">
        <v>803</v>
      </c>
      <c r="I152" s="26" t="s">
        <v>885</v>
      </c>
      <c r="J152" s="26" t="s">
        <v>596</v>
      </c>
      <c r="K152" s="26" t="s">
        <v>597</v>
      </c>
      <c r="L152" s="27">
        <v>1</v>
      </c>
      <c r="M152" s="26" t="s">
        <v>840</v>
      </c>
      <c r="N152" s="26" t="s">
        <v>667</v>
      </c>
      <c r="O152" s="26" t="s">
        <v>569</v>
      </c>
      <c r="P152" s="26" t="s">
        <v>586</v>
      </c>
      <c r="Q152" s="26" t="s">
        <v>571</v>
      </c>
      <c r="R152" s="26" t="s">
        <v>800</v>
      </c>
      <c r="S152" s="26" t="s">
        <v>573</v>
      </c>
      <c r="T152" s="26" t="s">
        <v>601</v>
      </c>
      <c r="U152" s="26" t="s">
        <v>102</v>
      </c>
      <c r="V152" s="26" t="s">
        <v>102</v>
      </c>
      <c r="W152" s="26" t="s">
        <v>13</v>
      </c>
      <c r="X152" s="26" t="s">
        <v>14</v>
      </c>
      <c r="Y152" s="26" t="s">
        <v>841</v>
      </c>
      <c r="Z152" s="26" t="s">
        <v>806</v>
      </c>
      <c r="AA152" s="26" t="s">
        <v>807</v>
      </c>
      <c r="AB152" s="26" t="s">
        <v>808</v>
      </c>
      <c r="AC152" s="26"/>
      <c r="AD152" s="26">
        <v>2021</v>
      </c>
      <c r="AE152" s="26">
        <v>2</v>
      </c>
      <c r="AF152" s="26">
        <v>0</v>
      </c>
      <c r="AG152" s="26">
        <f t="shared" si="2"/>
        <v>2</v>
      </c>
    </row>
    <row r="153" spans="1:33" ht="16.5" x14ac:dyDescent="0.35">
      <c r="A153" s="26" t="s">
        <v>802</v>
      </c>
      <c r="B153" s="26" t="s">
        <v>64</v>
      </c>
      <c r="C153" s="26" t="s">
        <v>105</v>
      </c>
      <c r="D153" s="26" t="s">
        <v>581</v>
      </c>
      <c r="E153" s="26" t="s">
        <v>66</v>
      </c>
      <c r="F153" s="26" t="s">
        <v>561</v>
      </c>
      <c r="G153" s="26" t="s">
        <v>593</v>
      </c>
      <c r="H153" s="26" t="s">
        <v>803</v>
      </c>
      <c r="I153" s="26" t="s">
        <v>886</v>
      </c>
      <c r="J153" s="26" t="s">
        <v>596</v>
      </c>
      <c r="K153" s="26" t="s">
        <v>597</v>
      </c>
      <c r="L153" s="27">
        <v>2</v>
      </c>
      <c r="M153" s="26" t="s">
        <v>804</v>
      </c>
      <c r="N153" s="26" t="s">
        <v>667</v>
      </c>
      <c r="O153" s="26" t="s">
        <v>569</v>
      </c>
      <c r="P153" s="26" t="s">
        <v>586</v>
      </c>
      <c r="Q153" s="26" t="s">
        <v>572</v>
      </c>
      <c r="R153" s="26" t="s">
        <v>572</v>
      </c>
      <c r="S153" s="26" t="s">
        <v>573</v>
      </c>
      <c r="T153" s="26" t="s">
        <v>601</v>
      </c>
      <c r="U153" s="26" t="s">
        <v>104</v>
      </c>
      <c r="V153" s="26" t="s">
        <v>104</v>
      </c>
      <c r="W153" s="26" t="s">
        <v>13</v>
      </c>
      <c r="X153" s="26" t="s">
        <v>14</v>
      </c>
      <c r="Y153" s="26" t="s">
        <v>834</v>
      </c>
      <c r="Z153" s="26" t="s">
        <v>806</v>
      </c>
      <c r="AA153" s="26" t="s">
        <v>807</v>
      </c>
      <c r="AB153" s="26" t="s">
        <v>808</v>
      </c>
      <c r="AC153" s="26"/>
      <c r="AD153" s="26">
        <v>2021</v>
      </c>
      <c r="AE153" s="26">
        <v>1</v>
      </c>
      <c r="AF153" s="26">
        <v>0</v>
      </c>
      <c r="AG153" s="26">
        <f t="shared" si="2"/>
        <v>1</v>
      </c>
    </row>
    <row r="154" spans="1:33" ht="16.5" x14ac:dyDescent="0.35">
      <c r="A154" s="26" t="s">
        <v>802</v>
      </c>
      <c r="B154" s="26" t="s">
        <v>64</v>
      </c>
      <c r="C154" s="26" t="s">
        <v>105</v>
      </c>
      <c r="D154" s="26" t="s">
        <v>581</v>
      </c>
      <c r="E154" s="26" t="s">
        <v>67</v>
      </c>
      <c r="F154" s="26" t="s">
        <v>561</v>
      </c>
      <c r="G154" s="26" t="s">
        <v>593</v>
      </c>
      <c r="H154" s="26" t="s">
        <v>803</v>
      </c>
      <c r="I154" s="26" t="s">
        <v>887</v>
      </c>
      <c r="J154" s="26" t="s">
        <v>596</v>
      </c>
      <c r="K154" s="26" t="s">
        <v>597</v>
      </c>
      <c r="L154" s="27">
        <v>2</v>
      </c>
      <c r="M154" s="26" t="s">
        <v>804</v>
      </c>
      <c r="N154" s="26" t="s">
        <v>667</v>
      </c>
      <c r="O154" s="26" t="s">
        <v>569</v>
      </c>
      <c r="P154" s="26" t="s">
        <v>586</v>
      </c>
      <c r="Q154" s="26" t="s">
        <v>572</v>
      </c>
      <c r="R154" s="26" t="s">
        <v>572</v>
      </c>
      <c r="S154" s="26" t="s">
        <v>573</v>
      </c>
      <c r="T154" s="26" t="s">
        <v>601</v>
      </c>
      <c r="U154" s="26" t="s">
        <v>104</v>
      </c>
      <c r="V154" s="26" t="s">
        <v>104</v>
      </c>
      <c r="W154" s="26" t="s">
        <v>13</v>
      </c>
      <c r="X154" s="26" t="s">
        <v>14</v>
      </c>
      <c r="Y154" s="26" t="s">
        <v>836</v>
      </c>
      <c r="Z154" s="26" t="s">
        <v>806</v>
      </c>
      <c r="AA154" s="26" t="s">
        <v>807</v>
      </c>
      <c r="AB154" s="26" t="s">
        <v>808</v>
      </c>
      <c r="AC154" s="26"/>
      <c r="AD154" s="26">
        <v>2021</v>
      </c>
      <c r="AE154" s="26">
        <v>3</v>
      </c>
      <c r="AF154" s="26">
        <v>0</v>
      </c>
      <c r="AG154" s="26">
        <f t="shared" si="2"/>
        <v>3</v>
      </c>
    </row>
    <row r="155" spans="1:33" ht="16.5" x14ac:dyDescent="0.35">
      <c r="A155" s="26" t="s">
        <v>802</v>
      </c>
      <c r="B155" s="26" t="s">
        <v>64</v>
      </c>
      <c r="C155" s="26" t="s">
        <v>105</v>
      </c>
      <c r="D155" s="26" t="s">
        <v>581</v>
      </c>
      <c r="E155" s="26" t="s">
        <v>68</v>
      </c>
      <c r="F155" s="26" t="s">
        <v>561</v>
      </c>
      <c r="G155" s="26" t="s">
        <v>593</v>
      </c>
      <c r="H155" s="26" t="s">
        <v>803</v>
      </c>
      <c r="I155" s="26" t="s">
        <v>888</v>
      </c>
      <c r="J155" s="26" t="s">
        <v>596</v>
      </c>
      <c r="K155" s="26" t="s">
        <v>597</v>
      </c>
      <c r="L155" s="27">
        <v>2</v>
      </c>
      <c r="M155" s="26" t="s">
        <v>810</v>
      </c>
      <c r="N155" s="26" t="s">
        <v>667</v>
      </c>
      <c r="O155" s="26" t="s">
        <v>569</v>
      </c>
      <c r="P155" s="26" t="s">
        <v>586</v>
      </c>
      <c r="Q155" s="26" t="s">
        <v>572</v>
      </c>
      <c r="R155" s="26" t="s">
        <v>572</v>
      </c>
      <c r="S155" s="26" t="s">
        <v>573</v>
      </c>
      <c r="T155" s="26" t="s">
        <v>601</v>
      </c>
      <c r="U155" s="26" t="s">
        <v>104</v>
      </c>
      <c r="V155" s="26" t="s">
        <v>104</v>
      </c>
      <c r="W155" s="26" t="s">
        <v>13</v>
      </c>
      <c r="X155" s="26" t="s">
        <v>14</v>
      </c>
      <c r="Y155" s="26" t="s">
        <v>838</v>
      </c>
      <c r="Z155" s="26" t="s">
        <v>806</v>
      </c>
      <c r="AA155" s="26" t="s">
        <v>807</v>
      </c>
      <c r="AB155" s="26" t="s">
        <v>808</v>
      </c>
      <c r="AC155" s="26"/>
      <c r="AD155" s="26">
        <v>2021</v>
      </c>
      <c r="AE155" s="26">
        <v>2</v>
      </c>
      <c r="AF155" s="26">
        <v>0</v>
      </c>
      <c r="AG155" s="26">
        <f t="shared" si="2"/>
        <v>2</v>
      </c>
    </row>
    <row r="156" spans="1:33" ht="16.5" x14ac:dyDescent="0.35">
      <c r="A156" s="26" t="s">
        <v>802</v>
      </c>
      <c r="B156" s="26" t="s">
        <v>64</v>
      </c>
      <c r="C156" s="26" t="s">
        <v>105</v>
      </c>
      <c r="D156" s="26" t="s">
        <v>581</v>
      </c>
      <c r="E156" s="26" t="s">
        <v>69</v>
      </c>
      <c r="F156" s="26" t="s">
        <v>561</v>
      </c>
      <c r="G156" s="26" t="s">
        <v>593</v>
      </c>
      <c r="H156" s="26" t="s">
        <v>803</v>
      </c>
      <c r="I156" s="26" t="s">
        <v>889</v>
      </c>
      <c r="J156" s="26" t="s">
        <v>596</v>
      </c>
      <c r="K156" s="26" t="s">
        <v>597</v>
      </c>
      <c r="L156" s="27">
        <v>1</v>
      </c>
      <c r="M156" s="26" t="s">
        <v>840</v>
      </c>
      <c r="N156" s="26" t="s">
        <v>667</v>
      </c>
      <c r="O156" s="26" t="s">
        <v>569</v>
      </c>
      <c r="P156" s="26" t="s">
        <v>586</v>
      </c>
      <c r="Q156" s="26" t="s">
        <v>571</v>
      </c>
      <c r="R156" s="26" t="s">
        <v>800</v>
      </c>
      <c r="S156" s="26" t="s">
        <v>573</v>
      </c>
      <c r="T156" s="26" t="s">
        <v>601</v>
      </c>
      <c r="U156" s="26" t="s">
        <v>104</v>
      </c>
      <c r="V156" s="26" t="s">
        <v>104</v>
      </c>
      <c r="W156" s="26" t="s">
        <v>13</v>
      </c>
      <c r="X156" s="26" t="s">
        <v>14</v>
      </c>
      <c r="Y156" s="26" t="s">
        <v>841</v>
      </c>
      <c r="Z156" s="26" t="s">
        <v>806</v>
      </c>
      <c r="AA156" s="26" t="s">
        <v>807</v>
      </c>
      <c r="AB156" s="26" t="s">
        <v>808</v>
      </c>
      <c r="AC156" s="26"/>
      <c r="AD156" s="26">
        <v>2021</v>
      </c>
      <c r="AE156" s="26">
        <v>0</v>
      </c>
      <c r="AF156" s="26">
        <v>0</v>
      </c>
      <c r="AG156" s="26">
        <f t="shared" si="2"/>
        <v>0</v>
      </c>
    </row>
    <row r="157" spans="1:33" ht="16.5" x14ac:dyDescent="0.35">
      <c r="A157" s="26" t="s">
        <v>802</v>
      </c>
      <c r="B157" s="26" t="s">
        <v>64</v>
      </c>
      <c r="C157" s="26" t="s">
        <v>107</v>
      </c>
      <c r="D157" s="26" t="s">
        <v>581</v>
      </c>
      <c r="E157" s="26" t="s">
        <v>66</v>
      </c>
      <c r="F157" s="26" t="s">
        <v>561</v>
      </c>
      <c r="G157" s="26" t="s">
        <v>593</v>
      </c>
      <c r="H157" s="26" t="s">
        <v>803</v>
      </c>
      <c r="I157" s="26" t="s">
        <v>890</v>
      </c>
      <c r="J157" s="26" t="s">
        <v>596</v>
      </c>
      <c r="K157" s="26" t="s">
        <v>597</v>
      </c>
      <c r="L157" s="27">
        <v>2</v>
      </c>
      <c r="M157" s="26" t="s">
        <v>804</v>
      </c>
      <c r="N157" s="26" t="s">
        <v>667</v>
      </c>
      <c r="O157" s="26" t="s">
        <v>569</v>
      </c>
      <c r="P157" s="26" t="s">
        <v>586</v>
      </c>
      <c r="Q157" s="26" t="s">
        <v>572</v>
      </c>
      <c r="R157" s="26" t="s">
        <v>572</v>
      </c>
      <c r="S157" s="26" t="s">
        <v>573</v>
      </c>
      <c r="T157" s="26" t="s">
        <v>601</v>
      </c>
      <c r="U157" s="26" t="s">
        <v>106</v>
      </c>
      <c r="V157" s="26" t="s">
        <v>106</v>
      </c>
      <c r="W157" s="26" t="s">
        <v>13</v>
      </c>
      <c r="X157" s="26" t="s">
        <v>14</v>
      </c>
      <c r="Y157" s="26" t="s">
        <v>834</v>
      </c>
      <c r="Z157" s="26" t="s">
        <v>806</v>
      </c>
      <c r="AA157" s="26" t="s">
        <v>807</v>
      </c>
      <c r="AB157" s="26" t="s">
        <v>808</v>
      </c>
      <c r="AC157" s="26"/>
      <c r="AD157" s="26">
        <v>2021</v>
      </c>
      <c r="AE157" s="26">
        <v>2</v>
      </c>
      <c r="AF157" s="26">
        <v>0</v>
      </c>
      <c r="AG157" s="26">
        <f t="shared" si="2"/>
        <v>2</v>
      </c>
    </row>
    <row r="158" spans="1:33" ht="16.5" x14ac:dyDescent="0.35">
      <c r="A158" s="26" t="s">
        <v>802</v>
      </c>
      <c r="B158" s="26" t="s">
        <v>64</v>
      </c>
      <c r="C158" s="26" t="s">
        <v>107</v>
      </c>
      <c r="D158" s="26" t="s">
        <v>581</v>
      </c>
      <c r="E158" s="26" t="s">
        <v>67</v>
      </c>
      <c r="F158" s="26" t="s">
        <v>561</v>
      </c>
      <c r="G158" s="26" t="s">
        <v>593</v>
      </c>
      <c r="H158" s="26" t="s">
        <v>803</v>
      </c>
      <c r="I158" s="26" t="s">
        <v>891</v>
      </c>
      <c r="J158" s="26" t="s">
        <v>596</v>
      </c>
      <c r="K158" s="26" t="s">
        <v>597</v>
      </c>
      <c r="L158" s="27">
        <v>2</v>
      </c>
      <c r="M158" s="26" t="s">
        <v>804</v>
      </c>
      <c r="N158" s="26" t="s">
        <v>667</v>
      </c>
      <c r="O158" s="26" t="s">
        <v>569</v>
      </c>
      <c r="P158" s="26" t="s">
        <v>586</v>
      </c>
      <c r="Q158" s="26" t="s">
        <v>572</v>
      </c>
      <c r="R158" s="26" t="s">
        <v>572</v>
      </c>
      <c r="S158" s="26" t="s">
        <v>573</v>
      </c>
      <c r="T158" s="26" t="s">
        <v>601</v>
      </c>
      <c r="U158" s="26" t="s">
        <v>106</v>
      </c>
      <c r="V158" s="26" t="s">
        <v>106</v>
      </c>
      <c r="W158" s="26" t="s">
        <v>13</v>
      </c>
      <c r="X158" s="26" t="s">
        <v>14</v>
      </c>
      <c r="Y158" s="26" t="s">
        <v>836</v>
      </c>
      <c r="Z158" s="26" t="s">
        <v>806</v>
      </c>
      <c r="AA158" s="26" t="s">
        <v>807</v>
      </c>
      <c r="AB158" s="26" t="s">
        <v>808</v>
      </c>
      <c r="AC158" s="26"/>
      <c r="AD158" s="26">
        <v>2021</v>
      </c>
      <c r="AE158" s="26">
        <v>4</v>
      </c>
      <c r="AF158" s="26">
        <v>0</v>
      </c>
      <c r="AG158" s="26">
        <f t="shared" si="2"/>
        <v>4</v>
      </c>
    </row>
    <row r="159" spans="1:33" ht="16.5" x14ac:dyDescent="0.35">
      <c r="A159" s="26" t="s">
        <v>802</v>
      </c>
      <c r="B159" s="26" t="s">
        <v>64</v>
      </c>
      <c r="C159" s="26" t="s">
        <v>107</v>
      </c>
      <c r="D159" s="26" t="s">
        <v>581</v>
      </c>
      <c r="E159" s="26" t="s">
        <v>68</v>
      </c>
      <c r="F159" s="26" t="s">
        <v>561</v>
      </c>
      <c r="G159" s="26" t="s">
        <v>593</v>
      </c>
      <c r="H159" s="26" t="s">
        <v>803</v>
      </c>
      <c r="I159" s="26" t="s">
        <v>892</v>
      </c>
      <c r="J159" s="26" t="s">
        <v>596</v>
      </c>
      <c r="K159" s="26" t="s">
        <v>597</v>
      </c>
      <c r="L159" s="27">
        <v>1</v>
      </c>
      <c r="M159" s="26" t="s">
        <v>810</v>
      </c>
      <c r="N159" s="26" t="s">
        <v>667</v>
      </c>
      <c r="O159" s="26" t="s">
        <v>569</v>
      </c>
      <c r="P159" s="26" t="s">
        <v>586</v>
      </c>
      <c r="Q159" s="26" t="s">
        <v>572</v>
      </c>
      <c r="R159" s="26" t="s">
        <v>572</v>
      </c>
      <c r="S159" s="26" t="s">
        <v>573</v>
      </c>
      <c r="T159" s="26" t="s">
        <v>601</v>
      </c>
      <c r="U159" s="26" t="s">
        <v>106</v>
      </c>
      <c r="V159" s="26" t="s">
        <v>106</v>
      </c>
      <c r="W159" s="26" t="s">
        <v>13</v>
      </c>
      <c r="X159" s="26" t="s">
        <v>14</v>
      </c>
      <c r="Y159" s="26" t="s">
        <v>838</v>
      </c>
      <c r="Z159" s="26" t="s">
        <v>806</v>
      </c>
      <c r="AA159" s="26" t="s">
        <v>807</v>
      </c>
      <c r="AB159" s="26" t="s">
        <v>808</v>
      </c>
      <c r="AC159" s="26"/>
      <c r="AD159" s="26">
        <v>2021</v>
      </c>
      <c r="AE159" s="26">
        <v>1</v>
      </c>
      <c r="AF159" s="26">
        <v>0</v>
      </c>
      <c r="AG159" s="26">
        <f t="shared" si="2"/>
        <v>1</v>
      </c>
    </row>
    <row r="160" spans="1:33" ht="16.5" x14ac:dyDescent="0.35">
      <c r="A160" s="26" t="s">
        <v>802</v>
      </c>
      <c r="B160" s="26" t="s">
        <v>64</v>
      </c>
      <c r="C160" s="26" t="s">
        <v>107</v>
      </c>
      <c r="D160" s="26" t="s">
        <v>581</v>
      </c>
      <c r="E160" s="26" t="s">
        <v>69</v>
      </c>
      <c r="F160" s="26" t="s">
        <v>561</v>
      </c>
      <c r="G160" s="26" t="s">
        <v>593</v>
      </c>
      <c r="H160" s="26" t="s">
        <v>803</v>
      </c>
      <c r="I160" s="26" t="s">
        <v>893</v>
      </c>
      <c r="J160" s="26" t="s">
        <v>596</v>
      </c>
      <c r="K160" s="26" t="s">
        <v>597</v>
      </c>
      <c r="L160" s="27">
        <v>1</v>
      </c>
      <c r="M160" s="26" t="s">
        <v>840</v>
      </c>
      <c r="N160" s="26" t="s">
        <v>667</v>
      </c>
      <c r="O160" s="26" t="s">
        <v>569</v>
      </c>
      <c r="P160" s="26" t="s">
        <v>586</v>
      </c>
      <c r="Q160" s="26" t="s">
        <v>571</v>
      </c>
      <c r="R160" s="26" t="s">
        <v>800</v>
      </c>
      <c r="S160" s="26" t="s">
        <v>573</v>
      </c>
      <c r="T160" s="26" t="s">
        <v>601</v>
      </c>
      <c r="U160" s="26" t="s">
        <v>106</v>
      </c>
      <c r="V160" s="26" t="s">
        <v>106</v>
      </c>
      <c r="W160" s="26" t="s">
        <v>13</v>
      </c>
      <c r="X160" s="26" t="s">
        <v>14</v>
      </c>
      <c r="Y160" s="26" t="s">
        <v>841</v>
      </c>
      <c r="Z160" s="26" t="s">
        <v>806</v>
      </c>
      <c r="AA160" s="26" t="s">
        <v>807</v>
      </c>
      <c r="AB160" s="26" t="s">
        <v>808</v>
      </c>
      <c r="AC160" s="26"/>
      <c r="AD160" s="26">
        <v>2021</v>
      </c>
      <c r="AE160" s="26">
        <v>2</v>
      </c>
      <c r="AF160" s="26">
        <v>0</v>
      </c>
      <c r="AG160" s="26">
        <f t="shared" si="2"/>
        <v>2</v>
      </c>
    </row>
    <row r="161" spans="1:33" ht="16.5" x14ac:dyDescent="0.35">
      <c r="A161" s="26" t="s">
        <v>802</v>
      </c>
      <c r="B161" s="26" t="s">
        <v>64</v>
      </c>
      <c r="C161" s="26" t="s">
        <v>109</v>
      </c>
      <c r="D161" s="26" t="s">
        <v>581</v>
      </c>
      <c r="E161" s="26" t="s">
        <v>66</v>
      </c>
      <c r="F161" s="26" t="s">
        <v>561</v>
      </c>
      <c r="G161" s="26" t="s">
        <v>593</v>
      </c>
      <c r="H161" s="26" t="s">
        <v>803</v>
      </c>
      <c r="I161" s="26" t="s">
        <v>894</v>
      </c>
      <c r="J161" s="26" t="s">
        <v>596</v>
      </c>
      <c r="K161" s="26" t="s">
        <v>597</v>
      </c>
      <c r="L161" s="27">
        <v>2</v>
      </c>
      <c r="M161" s="26" t="s">
        <v>804</v>
      </c>
      <c r="N161" s="26" t="s">
        <v>667</v>
      </c>
      <c r="O161" s="26" t="s">
        <v>569</v>
      </c>
      <c r="P161" s="26" t="s">
        <v>586</v>
      </c>
      <c r="Q161" s="26" t="s">
        <v>572</v>
      </c>
      <c r="R161" s="26" t="s">
        <v>572</v>
      </c>
      <c r="S161" s="26" t="s">
        <v>573</v>
      </c>
      <c r="T161" s="26" t="s">
        <v>601</v>
      </c>
      <c r="U161" s="26" t="s">
        <v>108</v>
      </c>
      <c r="V161" s="26" t="s">
        <v>108</v>
      </c>
      <c r="W161" s="26" t="s">
        <v>13</v>
      </c>
      <c r="X161" s="26" t="s">
        <v>14</v>
      </c>
      <c r="Y161" s="26" t="s">
        <v>834</v>
      </c>
      <c r="Z161" s="26" t="s">
        <v>806</v>
      </c>
      <c r="AA161" s="26" t="s">
        <v>807</v>
      </c>
      <c r="AB161" s="26" t="s">
        <v>808</v>
      </c>
      <c r="AC161" s="26"/>
      <c r="AD161" s="26">
        <v>2021</v>
      </c>
      <c r="AE161" s="26">
        <v>0</v>
      </c>
      <c r="AF161" s="26">
        <v>0</v>
      </c>
      <c r="AG161" s="26">
        <f t="shared" si="2"/>
        <v>0</v>
      </c>
    </row>
    <row r="162" spans="1:33" ht="16.5" x14ac:dyDescent="0.35">
      <c r="A162" s="26" t="s">
        <v>802</v>
      </c>
      <c r="B162" s="26" t="s">
        <v>64</v>
      </c>
      <c r="C162" s="26" t="s">
        <v>109</v>
      </c>
      <c r="D162" s="26" t="s">
        <v>581</v>
      </c>
      <c r="E162" s="26" t="s">
        <v>67</v>
      </c>
      <c r="F162" s="26" t="s">
        <v>561</v>
      </c>
      <c r="G162" s="26" t="s">
        <v>593</v>
      </c>
      <c r="H162" s="26" t="s">
        <v>803</v>
      </c>
      <c r="I162" s="26" t="s">
        <v>895</v>
      </c>
      <c r="J162" s="26" t="s">
        <v>596</v>
      </c>
      <c r="K162" s="26" t="s">
        <v>597</v>
      </c>
      <c r="L162" s="27">
        <v>2</v>
      </c>
      <c r="M162" s="26" t="s">
        <v>804</v>
      </c>
      <c r="N162" s="26" t="s">
        <v>667</v>
      </c>
      <c r="O162" s="26" t="s">
        <v>569</v>
      </c>
      <c r="P162" s="26" t="s">
        <v>586</v>
      </c>
      <c r="Q162" s="26" t="s">
        <v>572</v>
      </c>
      <c r="R162" s="26" t="s">
        <v>572</v>
      </c>
      <c r="S162" s="26" t="s">
        <v>573</v>
      </c>
      <c r="T162" s="26" t="s">
        <v>601</v>
      </c>
      <c r="U162" s="26" t="s">
        <v>108</v>
      </c>
      <c r="V162" s="26" t="s">
        <v>108</v>
      </c>
      <c r="W162" s="26" t="s">
        <v>13</v>
      </c>
      <c r="X162" s="26" t="s">
        <v>14</v>
      </c>
      <c r="Y162" s="26" t="s">
        <v>836</v>
      </c>
      <c r="Z162" s="26" t="s">
        <v>806</v>
      </c>
      <c r="AA162" s="26" t="s">
        <v>807</v>
      </c>
      <c r="AB162" s="26" t="s">
        <v>808</v>
      </c>
      <c r="AC162" s="26"/>
      <c r="AD162" s="26">
        <v>2021</v>
      </c>
      <c r="AE162" s="26">
        <v>3</v>
      </c>
      <c r="AF162" s="26">
        <v>0</v>
      </c>
      <c r="AG162" s="26">
        <f t="shared" si="2"/>
        <v>3</v>
      </c>
    </row>
    <row r="163" spans="1:33" ht="16.5" x14ac:dyDescent="0.35">
      <c r="A163" s="26" t="s">
        <v>802</v>
      </c>
      <c r="B163" s="26" t="s">
        <v>64</v>
      </c>
      <c r="C163" s="26" t="s">
        <v>109</v>
      </c>
      <c r="D163" s="26" t="s">
        <v>581</v>
      </c>
      <c r="E163" s="26" t="s">
        <v>68</v>
      </c>
      <c r="F163" s="26" t="s">
        <v>561</v>
      </c>
      <c r="G163" s="26" t="s">
        <v>593</v>
      </c>
      <c r="H163" s="26" t="s">
        <v>803</v>
      </c>
      <c r="I163" s="26" t="s">
        <v>896</v>
      </c>
      <c r="J163" s="26" t="s">
        <v>596</v>
      </c>
      <c r="K163" s="26" t="s">
        <v>597</v>
      </c>
      <c r="L163" s="27">
        <v>2</v>
      </c>
      <c r="M163" s="26" t="s">
        <v>810</v>
      </c>
      <c r="N163" s="26" t="s">
        <v>667</v>
      </c>
      <c r="O163" s="26" t="s">
        <v>569</v>
      </c>
      <c r="P163" s="26" t="s">
        <v>586</v>
      </c>
      <c r="Q163" s="26" t="s">
        <v>572</v>
      </c>
      <c r="R163" s="26" t="s">
        <v>572</v>
      </c>
      <c r="S163" s="26" t="s">
        <v>573</v>
      </c>
      <c r="T163" s="26" t="s">
        <v>601</v>
      </c>
      <c r="U163" s="26" t="s">
        <v>108</v>
      </c>
      <c r="V163" s="26" t="s">
        <v>108</v>
      </c>
      <c r="W163" s="26" t="s">
        <v>13</v>
      </c>
      <c r="X163" s="26" t="s">
        <v>14</v>
      </c>
      <c r="Y163" s="26" t="s">
        <v>838</v>
      </c>
      <c r="Z163" s="26" t="s">
        <v>806</v>
      </c>
      <c r="AA163" s="26" t="s">
        <v>807</v>
      </c>
      <c r="AB163" s="26" t="s">
        <v>808</v>
      </c>
      <c r="AC163" s="26"/>
      <c r="AD163" s="26">
        <v>2021</v>
      </c>
      <c r="AE163" s="26">
        <v>1</v>
      </c>
      <c r="AF163" s="26">
        <v>0</v>
      </c>
      <c r="AG163" s="26">
        <f t="shared" si="2"/>
        <v>1</v>
      </c>
    </row>
    <row r="164" spans="1:33" ht="16.5" x14ac:dyDescent="0.35">
      <c r="A164" s="26" t="s">
        <v>802</v>
      </c>
      <c r="B164" s="26" t="s">
        <v>64</v>
      </c>
      <c r="C164" s="26" t="s">
        <v>109</v>
      </c>
      <c r="D164" s="26" t="s">
        <v>581</v>
      </c>
      <c r="E164" s="26" t="s">
        <v>69</v>
      </c>
      <c r="F164" s="26" t="s">
        <v>561</v>
      </c>
      <c r="G164" s="26" t="s">
        <v>593</v>
      </c>
      <c r="H164" s="26" t="s">
        <v>803</v>
      </c>
      <c r="I164" s="26" t="s">
        <v>897</v>
      </c>
      <c r="J164" s="26" t="s">
        <v>596</v>
      </c>
      <c r="K164" s="26" t="s">
        <v>597</v>
      </c>
      <c r="L164" s="27">
        <v>1</v>
      </c>
      <c r="M164" s="26" t="s">
        <v>840</v>
      </c>
      <c r="N164" s="26" t="s">
        <v>667</v>
      </c>
      <c r="O164" s="26" t="s">
        <v>569</v>
      </c>
      <c r="P164" s="26" t="s">
        <v>586</v>
      </c>
      <c r="Q164" s="26" t="s">
        <v>571</v>
      </c>
      <c r="R164" s="26" t="s">
        <v>800</v>
      </c>
      <c r="S164" s="26" t="s">
        <v>573</v>
      </c>
      <c r="T164" s="26" t="s">
        <v>601</v>
      </c>
      <c r="U164" s="26" t="s">
        <v>108</v>
      </c>
      <c r="V164" s="26" t="s">
        <v>108</v>
      </c>
      <c r="W164" s="26" t="s">
        <v>13</v>
      </c>
      <c r="X164" s="26" t="s">
        <v>14</v>
      </c>
      <c r="Y164" s="26" t="s">
        <v>841</v>
      </c>
      <c r="Z164" s="26" t="s">
        <v>806</v>
      </c>
      <c r="AA164" s="26" t="s">
        <v>807</v>
      </c>
      <c r="AB164" s="26" t="s">
        <v>808</v>
      </c>
      <c r="AC164" s="26"/>
      <c r="AD164" s="26">
        <v>2021</v>
      </c>
      <c r="AE164" s="26">
        <v>2</v>
      </c>
      <c r="AF164" s="26">
        <v>0</v>
      </c>
      <c r="AG164" s="26">
        <f t="shared" si="2"/>
        <v>2</v>
      </c>
    </row>
    <row r="165" spans="1:33" ht="16.5" x14ac:dyDescent="0.35">
      <c r="A165" s="26" t="s">
        <v>802</v>
      </c>
      <c r="B165" s="26" t="s">
        <v>64</v>
      </c>
      <c r="C165" s="26" t="s">
        <v>112</v>
      </c>
      <c r="D165" s="26" t="s">
        <v>581</v>
      </c>
      <c r="E165" s="26" t="s">
        <v>113</v>
      </c>
      <c r="F165" s="26" t="s">
        <v>561</v>
      </c>
      <c r="G165" s="26" t="s">
        <v>593</v>
      </c>
      <c r="H165" s="26" t="s">
        <v>803</v>
      </c>
      <c r="I165" s="26" t="s">
        <v>898</v>
      </c>
      <c r="J165" s="26" t="s">
        <v>596</v>
      </c>
      <c r="K165" s="26" t="s">
        <v>597</v>
      </c>
      <c r="L165" s="27">
        <v>2</v>
      </c>
      <c r="M165" s="26" t="s">
        <v>899</v>
      </c>
      <c r="N165" s="26" t="s">
        <v>667</v>
      </c>
      <c r="O165" s="26" t="s">
        <v>569</v>
      </c>
      <c r="P165" s="26" t="s">
        <v>586</v>
      </c>
      <c r="Q165" s="26" t="s">
        <v>572</v>
      </c>
      <c r="R165" s="26" t="s">
        <v>572</v>
      </c>
      <c r="S165" s="26" t="s">
        <v>573</v>
      </c>
      <c r="T165" s="26" t="s">
        <v>601</v>
      </c>
      <c r="U165" s="26" t="s">
        <v>110</v>
      </c>
      <c r="V165" s="26" t="s">
        <v>110</v>
      </c>
      <c r="W165" s="26" t="s">
        <v>13</v>
      </c>
      <c r="X165" s="26" t="s">
        <v>111</v>
      </c>
      <c r="Y165" s="26" t="s">
        <v>900</v>
      </c>
      <c r="Z165" s="26" t="s">
        <v>806</v>
      </c>
      <c r="AA165" s="26" t="s">
        <v>807</v>
      </c>
      <c r="AB165" s="26" t="s">
        <v>808</v>
      </c>
      <c r="AC165" s="26"/>
      <c r="AD165" s="26">
        <v>2021</v>
      </c>
      <c r="AE165" s="26">
        <v>4</v>
      </c>
      <c r="AF165" s="26">
        <v>0</v>
      </c>
      <c r="AG165" s="26">
        <f t="shared" si="2"/>
        <v>4</v>
      </c>
    </row>
    <row r="166" spans="1:33" ht="16.5" x14ac:dyDescent="0.35">
      <c r="A166" s="26" t="s">
        <v>802</v>
      </c>
      <c r="B166" s="26" t="s">
        <v>64</v>
      </c>
      <c r="C166" s="26" t="s">
        <v>115</v>
      </c>
      <c r="D166" s="26" t="s">
        <v>581</v>
      </c>
      <c r="E166" s="26" t="s">
        <v>113</v>
      </c>
      <c r="F166" s="26" t="s">
        <v>561</v>
      </c>
      <c r="G166" s="26" t="s">
        <v>593</v>
      </c>
      <c r="H166" s="26" t="s">
        <v>803</v>
      </c>
      <c r="I166" s="26" t="s">
        <v>901</v>
      </c>
      <c r="J166" s="26" t="s">
        <v>596</v>
      </c>
      <c r="K166" s="26" t="s">
        <v>597</v>
      </c>
      <c r="L166" s="27">
        <v>1</v>
      </c>
      <c r="M166" s="26" t="s">
        <v>902</v>
      </c>
      <c r="N166" s="26" t="s">
        <v>667</v>
      </c>
      <c r="O166" s="26" t="s">
        <v>569</v>
      </c>
      <c r="P166" s="26" t="s">
        <v>586</v>
      </c>
      <c r="Q166" s="26" t="s">
        <v>572</v>
      </c>
      <c r="R166" s="26" t="s">
        <v>572</v>
      </c>
      <c r="S166" s="26" t="s">
        <v>573</v>
      </c>
      <c r="T166" s="26" t="s">
        <v>601</v>
      </c>
      <c r="U166" s="26" t="s">
        <v>114</v>
      </c>
      <c r="V166" s="26" t="s">
        <v>114</v>
      </c>
      <c r="W166" s="26" t="s">
        <v>13</v>
      </c>
      <c r="X166" s="26" t="s">
        <v>111</v>
      </c>
      <c r="Y166" s="26" t="s">
        <v>903</v>
      </c>
      <c r="Z166" s="26" t="s">
        <v>806</v>
      </c>
      <c r="AA166" s="26" t="s">
        <v>807</v>
      </c>
      <c r="AB166" s="26" t="s">
        <v>808</v>
      </c>
      <c r="AC166" s="26"/>
      <c r="AD166" s="26">
        <v>2021</v>
      </c>
      <c r="AE166" s="26">
        <v>24</v>
      </c>
      <c r="AF166" s="26">
        <v>0</v>
      </c>
      <c r="AG166" s="26">
        <f t="shared" si="2"/>
        <v>24</v>
      </c>
    </row>
    <row r="167" spans="1:33" ht="16.5" x14ac:dyDescent="0.35">
      <c r="A167" s="26" t="s">
        <v>802</v>
      </c>
      <c r="B167" s="26" t="s">
        <v>64</v>
      </c>
      <c r="C167" s="26" t="s">
        <v>117</v>
      </c>
      <c r="D167" s="26" t="s">
        <v>581</v>
      </c>
      <c r="E167" s="26" t="s">
        <v>113</v>
      </c>
      <c r="F167" s="26" t="s">
        <v>561</v>
      </c>
      <c r="G167" s="26" t="s">
        <v>593</v>
      </c>
      <c r="H167" s="26" t="s">
        <v>803</v>
      </c>
      <c r="I167" s="26" t="s">
        <v>904</v>
      </c>
      <c r="J167" s="26" t="s">
        <v>596</v>
      </c>
      <c r="K167" s="26" t="s">
        <v>597</v>
      </c>
      <c r="L167" s="27">
        <v>1</v>
      </c>
      <c r="M167" s="26" t="s">
        <v>598</v>
      </c>
      <c r="N167" s="26" t="s">
        <v>667</v>
      </c>
      <c r="O167" s="26" t="s">
        <v>569</v>
      </c>
      <c r="P167" s="26" t="s">
        <v>586</v>
      </c>
      <c r="Q167" s="26" t="s">
        <v>572</v>
      </c>
      <c r="R167" s="26" t="s">
        <v>572</v>
      </c>
      <c r="S167" s="26" t="s">
        <v>573</v>
      </c>
      <c r="T167" s="26" t="s">
        <v>601</v>
      </c>
      <c r="U167" s="26" t="s">
        <v>116</v>
      </c>
      <c r="V167" s="26" t="s">
        <v>116</v>
      </c>
      <c r="W167" s="26" t="s">
        <v>13</v>
      </c>
      <c r="X167" s="26" t="s">
        <v>111</v>
      </c>
      <c r="Y167" s="26" t="s">
        <v>900</v>
      </c>
      <c r="Z167" s="26" t="s">
        <v>806</v>
      </c>
      <c r="AA167" s="26" t="s">
        <v>807</v>
      </c>
      <c r="AB167" s="26" t="s">
        <v>808</v>
      </c>
      <c r="AC167" s="26"/>
      <c r="AD167" s="26">
        <v>2021</v>
      </c>
      <c r="AE167" s="26">
        <v>1</v>
      </c>
      <c r="AF167" s="26">
        <v>0</v>
      </c>
      <c r="AG167" s="26">
        <f t="shared" si="2"/>
        <v>1</v>
      </c>
    </row>
    <row r="168" spans="1:33" ht="16.5" x14ac:dyDescent="0.35">
      <c r="A168" s="26" t="s">
        <v>802</v>
      </c>
      <c r="B168" s="26" t="s">
        <v>64</v>
      </c>
      <c r="C168" s="26" t="s">
        <v>119</v>
      </c>
      <c r="D168" s="26" t="s">
        <v>581</v>
      </c>
      <c r="E168" s="26" t="s">
        <v>113</v>
      </c>
      <c r="F168" s="26" t="s">
        <v>561</v>
      </c>
      <c r="G168" s="26" t="s">
        <v>593</v>
      </c>
      <c r="H168" s="26" t="s">
        <v>803</v>
      </c>
      <c r="I168" s="26" t="s">
        <v>905</v>
      </c>
      <c r="J168" s="26" t="s">
        <v>596</v>
      </c>
      <c r="K168" s="26" t="s">
        <v>597</v>
      </c>
      <c r="L168" s="27">
        <v>1</v>
      </c>
      <c r="M168" s="26" t="s">
        <v>906</v>
      </c>
      <c r="N168" s="26" t="s">
        <v>667</v>
      </c>
      <c r="O168" s="26" t="s">
        <v>569</v>
      </c>
      <c r="P168" s="26" t="s">
        <v>586</v>
      </c>
      <c r="Q168" s="26" t="s">
        <v>572</v>
      </c>
      <c r="R168" s="26" t="s">
        <v>572</v>
      </c>
      <c r="S168" s="26" t="s">
        <v>573</v>
      </c>
      <c r="T168" s="26" t="s">
        <v>601</v>
      </c>
      <c r="U168" s="26" t="s">
        <v>118</v>
      </c>
      <c r="V168" s="26" t="s">
        <v>118</v>
      </c>
      <c r="W168" s="26" t="s">
        <v>13</v>
      </c>
      <c r="X168" s="26" t="s">
        <v>111</v>
      </c>
      <c r="Y168" s="26" t="s">
        <v>900</v>
      </c>
      <c r="Z168" s="26" t="s">
        <v>806</v>
      </c>
      <c r="AA168" s="26" t="s">
        <v>807</v>
      </c>
      <c r="AB168" s="26" t="s">
        <v>808</v>
      </c>
      <c r="AC168" s="26"/>
      <c r="AD168" s="26">
        <v>2021</v>
      </c>
      <c r="AE168" s="26">
        <v>0</v>
      </c>
      <c r="AF168" s="26">
        <v>0</v>
      </c>
      <c r="AG168" s="26">
        <f t="shared" si="2"/>
        <v>0</v>
      </c>
    </row>
    <row r="169" spans="1:33" ht="16.5" x14ac:dyDescent="0.35">
      <c r="A169" s="26" t="s">
        <v>802</v>
      </c>
      <c r="B169" s="26" t="s">
        <v>64</v>
      </c>
      <c r="C169" s="26" t="s">
        <v>121</v>
      </c>
      <c r="D169" s="26" t="s">
        <v>581</v>
      </c>
      <c r="E169" s="26" t="s">
        <v>113</v>
      </c>
      <c r="F169" s="26" t="s">
        <v>561</v>
      </c>
      <c r="G169" s="26" t="s">
        <v>593</v>
      </c>
      <c r="H169" s="26" t="s">
        <v>803</v>
      </c>
      <c r="I169" s="26" t="s">
        <v>907</v>
      </c>
      <c r="J169" s="26" t="s">
        <v>596</v>
      </c>
      <c r="K169" s="26" t="s">
        <v>597</v>
      </c>
      <c r="L169" s="27">
        <v>1</v>
      </c>
      <c r="M169" s="26" t="s">
        <v>624</v>
      </c>
      <c r="N169" s="26" t="s">
        <v>667</v>
      </c>
      <c r="O169" s="26" t="s">
        <v>569</v>
      </c>
      <c r="P169" s="26" t="s">
        <v>586</v>
      </c>
      <c r="Q169" s="26" t="s">
        <v>572</v>
      </c>
      <c r="R169" s="26" t="s">
        <v>572</v>
      </c>
      <c r="S169" s="26" t="s">
        <v>573</v>
      </c>
      <c r="T169" s="26" t="s">
        <v>601</v>
      </c>
      <c r="U169" s="26" t="s">
        <v>120</v>
      </c>
      <c r="V169" s="26" t="s">
        <v>120</v>
      </c>
      <c r="W169" s="26" t="s">
        <v>13</v>
      </c>
      <c r="X169" s="26" t="s">
        <v>111</v>
      </c>
      <c r="Y169" s="26" t="s">
        <v>900</v>
      </c>
      <c r="Z169" s="26" t="s">
        <v>806</v>
      </c>
      <c r="AA169" s="26" t="s">
        <v>807</v>
      </c>
      <c r="AB169" s="26" t="s">
        <v>808</v>
      </c>
      <c r="AC169" s="26"/>
      <c r="AD169" s="26">
        <v>2021</v>
      </c>
      <c r="AE169" s="26">
        <v>3</v>
      </c>
      <c r="AF169" s="26">
        <v>0</v>
      </c>
      <c r="AG169" s="26">
        <f t="shared" si="2"/>
        <v>3</v>
      </c>
    </row>
    <row r="170" spans="1:33" ht="16.5" x14ac:dyDescent="0.35">
      <c r="A170" s="26" t="s">
        <v>802</v>
      </c>
      <c r="B170" s="26" t="s">
        <v>64</v>
      </c>
      <c r="C170" s="26" t="s">
        <v>123</v>
      </c>
      <c r="D170" s="26" t="s">
        <v>581</v>
      </c>
      <c r="E170" s="26" t="s">
        <v>113</v>
      </c>
      <c r="F170" s="26" t="s">
        <v>561</v>
      </c>
      <c r="G170" s="26" t="s">
        <v>593</v>
      </c>
      <c r="H170" s="26" t="s">
        <v>803</v>
      </c>
      <c r="I170" s="26" t="s">
        <v>908</v>
      </c>
      <c r="J170" s="26" t="s">
        <v>596</v>
      </c>
      <c r="K170" s="26" t="s">
        <v>597</v>
      </c>
      <c r="L170" s="27">
        <v>1</v>
      </c>
      <c r="M170" s="26" t="s">
        <v>909</v>
      </c>
      <c r="N170" s="26" t="s">
        <v>667</v>
      </c>
      <c r="O170" s="26" t="s">
        <v>569</v>
      </c>
      <c r="P170" s="26" t="s">
        <v>586</v>
      </c>
      <c r="Q170" s="26" t="s">
        <v>572</v>
      </c>
      <c r="R170" s="26" t="s">
        <v>572</v>
      </c>
      <c r="S170" s="26" t="s">
        <v>573</v>
      </c>
      <c r="T170" s="26" t="s">
        <v>601</v>
      </c>
      <c r="U170" s="26" t="s">
        <v>122</v>
      </c>
      <c r="V170" s="26" t="s">
        <v>122</v>
      </c>
      <c r="W170" s="26" t="s">
        <v>13</v>
      </c>
      <c r="X170" s="26" t="s">
        <v>111</v>
      </c>
      <c r="Y170" s="26" t="s">
        <v>900</v>
      </c>
      <c r="Z170" s="26" t="s">
        <v>806</v>
      </c>
      <c r="AA170" s="26" t="s">
        <v>807</v>
      </c>
      <c r="AB170" s="26" t="s">
        <v>808</v>
      </c>
      <c r="AC170" s="26"/>
      <c r="AD170" s="26">
        <v>2021</v>
      </c>
      <c r="AE170" s="26">
        <v>0</v>
      </c>
      <c r="AF170" s="26">
        <v>0</v>
      </c>
      <c r="AG170" s="26">
        <f t="shared" si="2"/>
        <v>0</v>
      </c>
    </row>
    <row r="171" spans="1:33" ht="16.5" x14ac:dyDescent="0.35">
      <c r="A171" s="26" t="s">
        <v>802</v>
      </c>
      <c r="B171" s="26" t="s">
        <v>64</v>
      </c>
      <c r="C171" s="26" t="s">
        <v>125</v>
      </c>
      <c r="D171" s="26" t="s">
        <v>581</v>
      </c>
      <c r="E171" s="26" t="s">
        <v>66</v>
      </c>
      <c r="F171" s="26" t="s">
        <v>561</v>
      </c>
      <c r="G171" s="26" t="s">
        <v>593</v>
      </c>
      <c r="H171" s="26" t="s">
        <v>803</v>
      </c>
      <c r="I171" s="26" t="s">
        <v>910</v>
      </c>
      <c r="J171" s="26" t="s">
        <v>596</v>
      </c>
      <c r="K171" s="26" t="s">
        <v>597</v>
      </c>
      <c r="L171" s="27">
        <v>1</v>
      </c>
      <c r="M171" s="26" t="s">
        <v>755</v>
      </c>
      <c r="N171" s="26" t="s">
        <v>667</v>
      </c>
      <c r="O171" s="26" t="s">
        <v>569</v>
      </c>
      <c r="P171" s="26" t="s">
        <v>586</v>
      </c>
      <c r="Q171" s="26" t="s">
        <v>572</v>
      </c>
      <c r="R171" s="26" t="s">
        <v>572</v>
      </c>
      <c r="S171" s="26" t="s">
        <v>573</v>
      </c>
      <c r="T171" s="26" t="s">
        <v>601</v>
      </c>
      <c r="U171" s="26" t="s">
        <v>124</v>
      </c>
      <c r="V171" s="26" t="s">
        <v>124</v>
      </c>
      <c r="W171" s="26" t="s">
        <v>13</v>
      </c>
      <c r="X171" s="26" t="s">
        <v>111</v>
      </c>
      <c r="Y171" s="26" t="s">
        <v>903</v>
      </c>
      <c r="Z171" s="26" t="s">
        <v>806</v>
      </c>
      <c r="AA171" s="26" t="s">
        <v>807</v>
      </c>
      <c r="AB171" s="26" t="s">
        <v>808</v>
      </c>
      <c r="AC171" s="26"/>
      <c r="AD171" s="26">
        <v>2021</v>
      </c>
      <c r="AE171" s="26">
        <v>7</v>
      </c>
      <c r="AF171" s="26">
        <v>0</v>
      </c>
      <c r="AG171" s="26">
        <f t="shared" si="2"/>
        <v>7</v>
      </c>
    </row>
    <row r="172" spans="1:33" ht="16.5" x14ac:dyDescent="0.35">
      <c r="A172" s="26" t="s">
        <v>802</v>
      </c>
      <c r="B172" s="26" t="s">
        <v>64</v>
      </c>
      <c r="C172" s="26" t="s">
        <v>125</v>
      </c>
      <c r="D172" s="26" t="s">
        <v>581</v>
      </c>
      <c r="E172" s="26" t="s">
        <v>67</v>
      </c>
      <c r="F172" s="26" t="s">
        <v>561</v>
      </c>
      <c r="G172" s="26" t="s">
        <v>593</v>
      </c>
      <c r="H172" s="26" t="s">
        <v>803</v>
      </c>
      <c r="I172" s="26" t="s">
        <v>911</v>
      </c>
      <c r="J172" s="26" t="s">
        <v>596</v>
      </c>
      <c r="K172" s="26" t="s">
        <v>597</v>
      </c>
      <c r="L172" s="27">
        <v>1</v>
      </c>
      <c r="M172" s="26" t="s">
        <v>912</v>
      </c>
      <c r="N172" s="26" t="s">
        <v>667</v>
      </c>
      <c r="O172" s="26" t="s">
        <v>569</v>
      </c>
      <c r="P172" s="26" t="s">
        <v>586</v>
      </c>
      <c r="Q172" s="26" t="s">
        <v>572</v>
      </c>
      <c r="R172" s="26" t="s">
        <v>572</v>
      </c>
      <c r="S172" s="26" t="s">
        <v>573</v>
      </c>
      <c r="T172" s="26" t="s">
        <v>601</v>
      </c>
      <c r="U172" s="26" t="s">
        <v>124</v>
      </c>
      <c r="V172" s="26" t="s">
        <v>124</v>
      </c>
      <c r="W172" s="26" t="s">
        <v>13</v>
      </c>
      <c r="X172" s="26" t="s">
        <v>111</v>
      </c>
      <c r="Y172" s="26" t="s">
        <v>900</v>
      </c>
      <c r="Z172" s="26" t="s">
        <v>806</v>
      </c>
      <c r="AA172" s="26" t="s">
        <v>807</v>
      </c>
      <c r="AB172" s="26" t="s">
        <v>808</v>
      </c>
      <c r="AC172" s="26"/>
      <c r="AD172" s="26">
        <v>2021</v>
      </c>
      <c r="AE172" s="26">
        <v>0</v>
      </c>
      <c r="AF172" s="26">
        <v>0</v>
      </c>
      <c r="AG172" s="26">
        <f t="shared" si="2"/>
        <v>0</v>
      </c>
    </row>
    <row r="173" spans="1:33" ht="16.5" x14ac:dyDescent="0.35">
      <c r="A173" s="26" t="s">
        <v>802</v>
      </c>
      <c r="B173" s="26" t="s">
        <v>64</v>
      </c>
      <c r="C173" s="26" t="s">
        <v>125</v>
      </c>
      <c r="D173" s="26" t="s">
        <v>581</v>
      </c>
      <c r="E173" s="26" t="s">
        <v>68</v>
      </c>
      <c r="F173" s="26" t="s">
        <v>561</v>
      </c>
      <c r="G173" s="26" t="s">
        <v>593</v>
      </c>
      <c r="H173" s="26" t="s">
        <v>803</v>
      </c>
      <c r="I173" s="26" t="s">
        <v>913</v>
      </c>
      <c r="J173" s="26" t="s">
        <v>596</v>
      </c>
      <c r="K173" s="26" t="s">
        <v>597</v>
      </c>
      <c r="L173" s="27">
        <v>1</v>
      </c>
      <c r="M173" s="26" t="s">
        <v>840</v>
      </c>
      <c r="N173" s="26" t="s">
        <v>667</v>
      </c>
      <c r="O173" s="26" t="s">
        <v>569</v>
      </c>
      <c r="P173" s="26" t="s">
        <v>586</v>
      </c>
      <c r="Q173" s="26" t="s">
        <v>571</v>
      </c>
      <c r="R173" s="26" t="s">
        <v>800</v>
      </c>
      <c r="S173" s="26" t="s">
        <v>573</v>
      </c>
      <c r="T173" s="26" t="s">
        <v>601</v>
      </c>
      <c r="U173" s="26" t="s">
        <v>124</v>
      </c>
      <c r="V173" s="26" t="s">
        <v>124</v>
      </c>
      <c r="W173" s="26" t="s">
        <v>13</v>
      </c>
      <c r="X173" s="26" t="s">
        <v>111</v>
      </c>
      <c r="Y173" s="26"/>
      <c r="Z173" s="26" t="s">
        <v>806</v>
      </c>
      <c r="AA173" s="26" t="s">
        <v>807</v>
      </c>
      <c r="AB173" s="26" t="s">
        <v>808</v>
      </c>
      <c r="AC173" s="26"/>
      <c r="AD173" s="26">
        <v>2021</v>
      </c>
      <c r="AE173" s="26">
        <v>0</v>
      </c>
      <c r="AF173" s="26">
        <v>0</v>
      </c>
      <c r="AG173" s="26">
        <f t="shared" si="2"/>
        <v>0</v>
      </c>
    </row>
    <row r="174" spans="1:33" ht="16.5" x14ac:dyDescent="0.35">
      <c r="A174" s="26" t="s">
        <v>802</v>
      </c>
      <c r="B174" s="26" t="s">
        <v>64</v>
      </c>
      <c r="C174" s="26" t="s">
        <v>128</v>
      </c>
      <c r="D174" s="26" t="s">
        <v>581</v>
      </c>
      <c r="E174" s="26" t="s">
        <v>66</v>
      </c>
      <c r="F174" s="26" t="s">
        <v>561</v>
      </c>
      <c r="G174" s="26" t="s">
        <v>593</v>
      </c>
      <c r="H174" s="26" t="s">
        <v>803</v>
      </c>
      <c r="I174" s="26" t="s">
        <v>914</v>
      </c>
      <c r="J174" s="26" t="s">
        <v>596</v>
      </c>
      <c r="K174" s="26" t="s">
        <v>597</v>
      </c>
      <c r="L174" s="27">
        <v>1</v>
      </c>
      <c r="M174" s="26" t="s">
        <v>804</v>
      </c>
      <c r="N174" s="26" t="s">
        <v>667</v>
      </c>
      <c r="O174" s="26" t="s">
        <v>569</v>
      </c>
      <c r="P174" s="26" t="s">
        <v>586</v>
      </c>
      <c r="Q174" s="26" t="s">
        <v>572</v>
      </c>
      <c r="R174" s="26" t="s">
        <v>572</v>
      </c>
      <c r="S174" s="26" t="s">
        <v>573</v>
      </c>
      <c r="T174" s="26" t="s">
        <v>601</v>
      </c>
      <c r="U174" s="26" t="s">
        <v>126</v>
      </c>
      <c r="V174" s="26" t="s">
        <v>126</v>
      </c>
      <c r="W174" s="26" t="s">
        <v>13</v>
      </c>
      <c r="X174" s="26" t="s">
        <v>127</v>
      </c>
      <c r="Y174" s="26" t="s">
        <v>915</v>
      </c>
      <c r="Z174" s="26" t="s">
        <v>806</v>
      </c>
      <c r="AA174" s="26" t="s">
        <v>807</v>
      </c>
      <c r="AB174" s="26" t="s">
        <v>808</v>
      </c>
      <c r="AC174" s="26"/>
      <c r="AD174" s="26">
        <v>2021</v>
      </c>
      <c r="AE174" s="26">
        <v>1</v>
      </c>
      <c r="AF174" s="26">
        <v>0</v>
      </c>
      <c r="AG174" s="26">
        <f t="shared" si="2"/>
        <v>1</v>
      </c>
    </row>
    <row r="175" spans="1:33" ht="16.5" x14ac:dyDescent="0.35">
      <c r="A175" s="26" t="s">
        <v>802</v>
      </c>
      <c r="B175" s="26" t="s">
        <v>64</v>
      </c>
      <c r="C175" s="26" t="s">
        <v>128</v>
      </c>
      <c r="D175" s="26" t="s">
        <v>581</v>
      </c>
      <c r="E175" s="26" t="s">
        <v>67</v>
      </c>
      <c r="F175" s="26" t="s">
        <v>561</v>
      </c>
      <c r="G175" s="26" t="s">
        <v>593</v>
      </c>
      <c r="H175" s="26" t="s">
        <v>803</v>
      </c>
      <c r="I175" s="26" t="s">
        <v>916</v>
      </c>
      <c r="J175" s="26" t="s">
        <v>596</v>
      </c>
      <c r="K175" s="26" t="s">
        <v>597</v>
      </c>
      <c r="L175" s="27">
        <v>1</v>
      </c>
      <c r="M175" s="26" t="s">
        <v>804</v>
      </c>
      <c r="N175" s="26" t="s">
        <v>667</v>
      </c>
      <c r="O175" s="26" t="s">
        <v>569</v>
      </c>
      <c r="P175" s="26" t="s">
        <v>586</v>
      </c>
      <c r="Q175" s="26" t="s">
        <v>572</v>
      </c>
      <c r="R175" s="26" t="s">
        <v>572</v>
      </c>
      <c r="S175" s="26" t="s">
        <v>573</v>
      </c>
      <c r="T175" s="26" t="s">
        <v>601</v>
      </c>
      <c r="U175" s="26" t="s">
        <v>126</v>
      </c>
      <c r="V175" s="26" t="s">
        <v>126</v>
      </c>
      <c r="W175" s="26" t="s">
        <v>13</v>
      </c>
      <c r="X175" s="26" t="s">
        <v>127</v>
      </c>
      <c r="Y175" s="26" t="s">
        <v>917</v>
      </c>
      <c r="Z175" s="26" t="s">
        <v>806</v>
      </c>
      <c r="AA175" s="26" t="s">
        <v>807</v>
      </c>
      <c r="AB175" s="26" t="s">
        <v>808</v>
      </c>
      <c r="AC175" s="26"/>
      <c r="AD175" s="26">
        <v>2021</v>
      </c>
      <c r="AE175" s="26">
        <v>1</v>
      </c>
      <c r="AF175" s="26">
        <v>0</v>
      </c>
      <c r="AG175" s="26">
        <f t="shared" si="2"/>
        <v>1</v>
      </c>
    </row>
    <row r="176" spans="1:33" ht="16.5" x14ac:dyDescent="0.35">
      <c r="A176" s="26" t="s">
        <v>802</v>
      </c>
      <c r="B176" s="26" t="s">
        <v>64</v>
      </c>
      <c r="C176" s="26" t="s">
        <v>130</v>
      </c>
      <c r="D176" s="26" t="s">
        <v>581</v>
      </c>
      <c r="E176" s="26" t="s">
        <v>66</v>
      </c>
      <c r="F176" s="26" t="s">
        <v>561</v>
      </c>
      <c r="G176" s="26" t="s">
        <v>593</v>
      </c>
      <c r="H176" s="26" t="s">
        <v>803</v>
      </c>
      <c r="I176" s="26" t="s">
        <v>918</v>
      </c>
      <c r="J176" s="26" t="s">
        <v>596</v>
      </c>
      <c r="K176" s="26" t="s">
        <v>597</v>
      </c>
      <c r="L176" s="27">
        <v>1</v>
      </c>
      <c r="M176" s="26" t="s">
        <v>624</v>
      </c>
      <c r="N176" s="26" t="s">
        <v>667</v>
      </c>
      <c r="O176" s="26" t="s">
        <v>569</v>
      </c>
      <c r="P176" s="26" t="s">
        <v>586</v>
      </c>
      <c r="Q176" s="26" t="s">
        <v>572</v>
      </c>
      <c r="R176" s="26" t="s">
        <v>572</v>
      </c>
      <c r="S176" s="26" t="s">
        <v>573</v>
      </c>
      <c r="T176" s="26" t="s">
        <v>601</v>
      </c>
      <c r="U176" s="26" t="s">
        <v>129</v>
      </c>
      <c r="V176" s="26" t="s">
        <v>129</v>
      </c>
      <c r="W176" s="26" t="s">
        <v>13</v>
      </c>
      <c r="X176" s="26" t="s">
        <v>127</v>
      </c>
      <c r="Y176" s="26" t="s">
        <v>915</v>
      </c>
      <c r="Z176" s="26" t="s">
        <v>806</v>
      </c>
      <c r="AA176" s="26" t="s">
        <v>807</v>
      </c>
      <c r="AB176" s="26" t="s">
        <v>808</v>
      </c>
      <c r="AC176" s="26"/>
      <c r="AD176" s="26">
        <v>2021</v>
      </c>
      <c r="AE176" s="26">
        <v>1</v>
      </c>
      <c r="AF176" s="26">
        <v>0</v>
      </c>
      <c r="AG176" s="26">
        <f t="shared" si="2"/>
        <v>1</v>
      </c>
    </row>
    <row r="177" spans="1:33" ht="16.5" x14ac:dyDescent="0.35">
      <c r="A177" s="26" t="s">
        <v>802</v>
      </c>
      <c r="B177" s="26" t="s">
        <v>64</v>
      </c>
      <c r="C177" s="26" t="s">
        <v>130</v>
      </c>
      <c r="D177" s="26" t="s">
        <v>581</v>
      </c>
      <c r="E177" s="26" t="s">
        <v>67</v>
      </c>
      <c r="F177" s="26" t="s">
        <v>561</v>
      </c>
      <c r="G177" s="26" t="s">
        <v>593</v>
      </c>
      <c r="H177" s="26" t="s">
        <v>803</v>
      </c>
      <c r="I177" s="26" t="s">
        <v>919</v>
      </c>
      <c r="J177" s="26" t="s">
        <v>596</v>
      </c>
      <c r="K177" s="26" t="s">
        <v>597</v>
      </c>
      <c r="L177" s="27">
        <v>1</v>
      </c>
      <c r="M177" s="26" t="s">
        <v>624</v>
      </c>
      <c r="N177" s="26" t="s">
        <v>667</v>
      </c>
      <c r="O177" s="26" t="s">
        <v>569</v>
      </c>
      <c r="P177" s="26" t="s">
        <v>586</v>
      </c>
      <c r="Q177" s="26" t="s">
        <v>572</v>
      </c>
      <c r="R177" s="26" t="s">
        <v>572</v>
      </c>
      <c r="S177" s="26" t="s">
        <v>573</v>
      </c>
      <c r="T177" s="26" t="s">
        <v>601</v>
      </c>
      <c r="U177" s="26" t="s">
        <v>129</v>
      </c>
      <c r="V177" s="26" t="s">
        <v>129</v>
      </c>
      <c r="W177" s="26" t="s">
        <v>13</v>
      </c>
      <c r="X177" s="26" t="s">
        <v>127</v>
      </c>
      <c r="Y177" s="26" t="s">
        <v>917</v>
      </c>
      <c r="Z177" s="26" t="s">
        <v>806</v>
      </c>
      <c r="AA177" s="26" t="s">
        <v>807</v>
      </c>
      <c r="AB177" s="26" t="s">
        <v>808</v>
      </c>
      <c r="AC177" s="26"/>
      <c r="AD177" s="26">
        <v>2021</v>
      </c>
      <c r="AE177" s="26">
        <v>0</v>
      </c>
      <c r="AF177" s="26">
        <v>0</v>
      </c>
      <c r="AG177" s="26">
        <f t="shared" si="2"/>
        <v>0</v>
      </c>
    </row>
    <row r="178" spans="1:33" ht="16.5" x14ac:dyDescent="0.35">
      <c r="A178" s="26" t="s">
        <v>802</v>
      </c>
      <c r="B178" s="26" t="s">
        <v>64</v>
      </c>
      <c r="C178" s="26" t="s">
        <v>132</v>
      </c>
      <c r="D178" s="26" t="s">
        <v>581</v>
      </c>
      <c r="E178" s="26" t="s">
        <v>66</v>
      </c>
      <c r="F178" s="26" t="s">
        <v>561</v>
      </c>
      <c r="G178" s="26" t="s">
        <v>593</v>
      </c>
      <c r="H178" s="26" t="s">
        <v>803</v>
      </c>
      <c r="I178" s="26" t="s">
        <v>920</v>
      </c>
      <c r="J178" s="26" t="s">
        <v>596</v>
      </c>
      <c r="K178" s="26" t="s">
        <v>597</v>
      </c>
      <c r="L178" s="27">
        <v>1</v>
      </c>
      <c r="M178" s="26" t="s">
        <v>624</v>
      </c>
      <c r="N178" s="26" t="s">
        <v>667</v>
      </c>
      <c r="O178" s="26" t="s">
        <v>569</v>
      </c>
      <c r="P178" s="26" t="s">
        <v>586</v>
      </c>
      <c r="Q178" s="26" t="s">
        <v>572</v>
      </c>
      <c r="R178" s="26" t="s">
        <v>572</v>
      </c>
      <c r="S178" s="26" t="s">
        <v>573</v>
      </c>
      <c r="T178" s="26" t="s">
        <v>601</v>
      </c>
      <c r="U178" s="26" t="s">
        <v>131</v>
      </c>
      <c r="V178" s="26" t="s">
        <v>131</v>
      </c>
      <c r="W178" s="26" t="s">
        <v>13</v>
      </c>
      <c r="X178" s="26" t="s">
        <v>127</v>
      </c>
      <c r="Y178" s="26" t="s">
        <v>915</v>
      </c>
      <c r="Z178" s="26" t="s">
        <v>806</v>
      </c>
      <c r="AA178" s="26" t="s">
        <v>807</v>
      </c>
      <c r="AB178" s="26" t="s">
        <v>808</v>
      </c>
      <c r="AC178" s="26"/>
      <c r="AD178" s="26">
        <v>2021</v>
      </c>
      <c r="AE178" s="26">
        <v>0</v>
      </c>
      <c r="AF178" s="26">
        <v>0</v>
      </c>
      <c r="AG178" s="26">
        <f t="shared" si="2"/>
        <v>0</v>
      </c>
    </row>
    <row r="179" spans="1:33" ht="16.5" x14ac:dyDescent="0.35">
      <c r="A179" s="26" t="s">
        <v>802</v>
      </c>
      <c r="B179" s="26" t="s">
        <v>64</v>
      </c>
      <c r="C179" s="26" t="s">
        <v>132</v>
      </c>
      <c r="D179" s="26" t="s">
        <v>581</v>
      </c>
      <c r="E179" s="26" t="s">
        <v>67</v>
      </c>
      <c r="F179" s="26" t="s">
        <v>561</v>
      </c>
      <c r="G179" s="26" t="s">
        <v>593</v>
      </c>
      <c r="H179" s="26" t="s">
        <v>803</v>
      </c>
      <c r="I179" s="26" t="s">
        <v>921</v>
      </c>
      <c r="J179" s="26" t="s">
        <v>596</v>
      </c>
      <c r="K179" s="26" t="s">
        <v>597</v>
      </c>
      <c r="L179" s="27">
        <v>1</v>
      </c>
      <c r="M179" s="26" t="s">
        <v>624</v>
      </c>
      <c r="N179" s="26" t="s">
        <v>667</v>
      </c>
      <c r="O179" s="26" t="s">
        <v>569</v>
      </c>
      <c r="P179" s="26" t="s">
        <v>586</v>
      </c>
      <c r="Q179" s="26" t="s">
        <v>572</v>
      </c>
      <c r="R179" s="26" t="s">
        <v>572</v>
      </c>
      <c r="S179" s="26" t="s">
        <v>573</v>
      </c>
      <c r="T179" s="26" t="s">
        <v>601</v>
      </c>
      <c r="U179" s="26" t="s">
        <v>131</v>
      </c>
      <c r="V179" s="26" t="s">
        <v>131</v>
      </c>
      <c r="W179" s="26" t="s">
        <v>13</v>
      </c>
      <c r="X179" s="26" t="s">
        <v>127</v>
      </c>
      <c r="Y179" s="26" t="s">
        <v>917</v>
      </c>
      <c r="Z179" s="26" t="s">
        <v>806</v>
      </c>
      <c r="AA179" s="26" t="s">
        <v>807</v>
      </c>
      <c r="AB179" s="26" t="s">
        <v>808</v>
      </c>
      <c r="AC179" s="26"/>
      <c r="AD179" s="26">
        <v>2021</v>
      </c>
      <c r="AE179" s="26">
        <v>0</v>
      </c>
      <c r="AF179" s="26">
        <v>0</v>
      </c>
      <c r="AG179" s="26">
        <f t="shared" si="2"/>
        <v>0</v>
      </c>
    </row>
    <row r="180" spans="1:33" ht="16.5" x14ac:dyDescent="0.35">
      <c r="A180" s="26" t="s">
        <v>802</v>
      </c>
      <c r="B180" s="26" t="s">
        <v>64</v>
      </c>
      <c r="C180" s="26" t="s">
        <v>132</v>
      </c>
      <c r="D180" s="26" t="s">
        <v>581</v>
      </c>
      <c r="E180" s="26" t="s">
        <v>68</v>
      </c>
      <c r="F180" s="26" t="s">
        <v>561</v>
      </c>
      <c r="G180" s="26" t="s">
        <v>593</v>
      </c>
      <c r="H180" s="26" t="s">
        <v>803</v>
      </c>
      <c r="I180" s="26" t="s">
        <v>922</v>
      </c>
      <c r="J180" s="26" t="s">
        <v>596</v>
      </c>
      <c r="K180" s="26" t="s">
        <v>597</v>
      </c>
      <c r="L180" s="27">
        <v>1</v>
      </c>
      <c r="M180" s="26" t="s">
        <v>840</v>
      </c>
      <c r="N180" s="26" t="s">
        <v>667</v>
      </c>
      <c r="O180" s="26" t="s">
        <v>569</v>
      </c>
      <c r="P180" s="26" t="s">
        <v>586</v>
      </c>
      <c r="Q180" s="26" t="s">
        <v>571</v>
      </c>
      <c r="R180" s="26" t="s">
        <v>800</v>
      </c>
      <c r="S180" s="26" t="s">
        <v>573</v>
      </c>
      <c r="T180" s="26" t="s">
        <v>601</v>
      </c>
      <c r="U180" s="26" t="s">
        <v>131</v>
      </c>
      <c r="V180" s="26" t="s">
        <v>131</v>
      </c>
      <c r="W180" s="26" t="s">
        <v>13</v>
      </c>
      <c r="X180" s="26" t="s">
        <v>127</v>
      </c>
      <c r="Y180" s="26"/>
      <c r="Z180" s="26" t="s">
        <v>806</v>
      </c>
      <c r="AA180" s="26" t="s">
        <v>807</v>
      </c>
      <c r="AB180" s="26" t="s">
        <v>808</v>
      </c>
      <c r="AC180" s="26"/>
      <c r="AD180" s="26">
        <v>2021</v>
      </c>
      <c r="AE180" s="26">
        <v>4</v>
      </c>
      <c r="AF180" s="26">
        <v>0</v>
      </c>
      <c r="AG180" s="26">
        <f t="shared" si="2"/>
        <v>4</v>
      </c>
    </row>
    <row r="181" spans="1:33" ht="16.5" x14ac:dyDescent="0.35">
      <c r="A181" s="26" t="s">
        <v>802</v>
      </c>
      <c r="B181" s="26" t="s">
        <v>64</v>
      </c>
      <c r="C181" s="26" t="s">
        <v>134</v>
      </c>
      <c r="D181" s="26" t="s">
        <v>581</v>
      </c>
      <c r="E181" s="26" t="s">
        <v>66</v>
      </c>
      <c r="F181" s="26" t="s">
        <v>561</v>
      </c>
      <c r="G181" s="26" t="s">
        <v>593</v>
      </c>
      <c r="H181" s="26" t="s">
        <v>803</v>
      </c>
      <c r="I181" s="26" t="s">
        <v>923</v>
      </c>
      <c r="J181" s="26" t="s">
        <v>596</v>
      </c>
      <c r="K181" s="26" t="s">
        <v>597</v>
      </c>
      <c r="L181" s="27">
        <v>1</v>
      </c>
      <c r="M181" s="26" t="s">
        <v>804</v>
      </c>
      <c r="N181" s="26" t="s">
        <v>667</v>
      </c>
      <c r="O181" s="26" t="s">
        <v>569</v>
      </c>
      <c r="P181" s="26" t="s">
        <v>586</v>
      </c>
      <c r="Q181" s="26" t="s">
        <v>572</v>
      </c>
      <c r="R181" s="26" t="s">
        <v>572</v>
      </c>
      <c r="S181" s="26" t="s">
        <v>573</v>
      </c>
      <c r="T181" s="26" t="s">
        <v>601</v>
      </c>
      <c r="U181" s="26" t="s">
        <v>133</v>
      </c>
      <c r="V181" s="26" t="s">
        <v>133</v>
      </c>
      <c r="W181" s="26" t="s">
        <v>13</v>
      </c>
      <c r="X181" s="26" t="s">
        <v>127</v>
      </c>
      <c r="Y181" s="26" t="s">
        <v>915</v>
      </c>
      <c r="Z181" s="26" t="s">
        <v>806</v>
      </c>
      <c r="AA181" s="26" t="s">
        <v>807</v>
      </c>
      <c r="AB181" s="26" t="s">
        <v>808</v>
      </c>
      <c r="AC181" s="26"/>
      <c r="AD181" s="26">
        <v>2021</v>
      </c>
      <c r="AE181" s="26">
        <v>0</v>
      </c>
      <c r="AF181" s="26">
        <v>0</v>
      </c>
      <c r="AG181" s="26">
        <f t="shared" si="2"/>
        <v>0</v>
      </c>
    </row>
    <row r="182" spans="1:33" ht="16.5" x14ac:dyDescent="0.35">
      <c r="A182" s="26" t="s">
        <v>802</v>
      </c>
      <c r="B182" s="26" t="s">
        <v>64</v>
      </c>
      <c r="C182" s="26" t="s">
        <v>134</v>
      </c>
      <c r="D182" s="26" t="s">
        <v>581</v>
      </c>
      <c r="E182" s="26" t="s">
        <v>67</v>
      </c>
      <c r="F182" s="26" t="s">
        <v>561</v>
      </c>
      <c r="G182" s="26" t="s">
        <v>593</v>
      </c>
      <c r="H182" s="26" t="s">
        <v>803</v>
      </c>
      <c r="I182" s="26" t="s">
        <v>924</v>
      </c>
      <c r="J182" s="26" t="s">
        <v>596</v>
      </c>
      <c r="K182" s="26" t="s">
        <v>597</v>
      </c>
      <c r="L182" s="27">
        <v>1</v>
      </c>
      <c r="M182" s="26" t="s">
        <v>804</v>
      </c>
      <c r="N182" s="26" t="s">
        <v>667</v>
      </c>
      <c r="O182" s="26" t="s">
        <v>569</v>
      </c>
      <c r="P182" s="26" t="s">
        <v>586</v>
      </c>
      <c r="Q182" s="26" t="s">
        <v>572</v>
      </c>
      <c r="R182" s="26" t="s">
        <v>572</v>
      </c>
      <c r="S182" s="26" t="s">
        <v>573</v>
      </c>
      <c r="T182" s="26" t="s">
        <v>601</v>
      </c>
      <c r="U182" s="26" t="s">
        <v>133</v>
      </c>
      <c r="V182" s="26" t="s">
        <v>133</v>
      </c>
      <c r="W182" s="26" t="s">
        <v>13</v>
      </c>
      <c r="X182" s="26" t="s">
        <v>127</v>
      </c>
      <c r="Y182" s="26" t="s">
        <v>917</v>
      </c>
      <c r="Z182" s="26" t="s">
        <v>806</v>
      </c>
      <c r="AA182" s="26" t="s">
        <v>807</v>
      </c>
      <c r="AB182" s="26" t="s">
        <v>808</v>
      </c>
      <c r="AC182" s="26"/>
      <c r="AD182" s="26">
        <v>2021</v>
      </c>
      <c r="AE182" s="26">
        <v>2</v>
      </c>
      <c r="AF182" s="26">
        <v>0</v>
      </c>
      <c r="AG182" s="26">
        <f t="shared" si="2"/>
        <v>2</v>
      </c>
    </row>
    <row r="183" spans="1:33" ht="16.5" x14ac:dyDescent="0.35">
      <c r="A183" s="26" t="s">
        <v>802</v>
      </c>
      <c r="B183" s="26" t="s">
        <v>64</v>
      </c>
      <c r="C183" s="26" t="s">
        <v>134</v>
      </c>
      <c r="D183" s="26" t="s">
        <v>581</v>
      </c>
      <c r="E183" s="26" t="s">
        <v>68</v>
      </c>
      <c r="F183" s="26" t="s">
        <v>561</v>
      </c>
      <c r="G183" s="26" t="s">
        <v>593</v>
      </c>
      <c r="H183" s="26" t="s">
        <v>803</v>
      </c>
      <c r="I183" s="26" t="s">
        <v>925</v>
      </c>
      <c r="J183" s="26" t="s">
        <v>596</v>
      </c>
      <c r="K183" s="26" t="s">
        <v>597</v>
      </c>
      <c r="L183" s="27">
        <v>1</v>
      </c>
      <c r="M183" s="26" t="s">
        <v>926</v>
      </c>
      <c r="N183" s="26" t="s">
        <v>667</v>
      </c>
      <c r="O183" s="26" t="s">
        <v>569</v>
      </c>
      <c r="P183" s="26" t="s">
        <v>586</v>
      </c>
      <c r="Q183" s="26" t="s">
        <v>572</v>
      </c>
      <c r="R183" s="26" t="s">
        <v>572</v>
      </c>
      <c r="S183" s="26" t="s">
        <v>573</v>
      </c>
      <c r="T183" s="26" t="s">
        <v>601</v>
      </c>
      <c r="U183" s="26" t="s">
        <v>133</v>
      </c>
      <c r="V183" s="26" t="s">
        <v>133</v>
      </c>
      <c r="W183" s="26" t="s">
        <v>13</v>
      </c>
      <c r="X183" s="26" t="s">
        <v>127</v>
      </c>
      <c r="Y183" s="26" t="s">
        <v>900</v>
      </c>
      <c r="Z183" s="26" t="s">
        <v>806</v>
      </c>
      <c r="AA183" s="26" t="s">
        <v>807</v>
      </c>
      <c r="AB183" s="26" t="s">
        <v>808</v>
      </c>
      <c r="AC183" s="26"/>
      <c r="AD183" s="26">
        <v>2021</v>
      </c>
      <c r="AE183" s="26">
        <v>11</v>
      </c>
      <c r="AF183" s="26">
        <v>0</v>
      </c>
      <c r="AG183" s="26">
        <f t="shared" si="2"/>
        <v>11</v>
      </c>
    </row>
    <row r="184" spans="1:33" ht="16.5" x14ac:dyDescent="0.35">
      <c r="A184" s="26" t="s">
        <v>802</v>
      </c>
      <c r="B184" s="26" t="s">
        <v>64</v>
      </c>
      <c r="C184" s="26" t="s">
        <v>136</v>
      </c>
      <c r="D184" s="26" t="s">
        <v>581</v>
      </c>
      <c r="E184" s="26" t="s">
        <v>66</v>
      </c>
      <c r="F184" s="26" t="s">
        <v>561</v>
      </c>
      <c r="G184" s="26" t="s">
        <v>593</v>
      </c>
      <c r="H184" s="26" t="s">
        <v>803</v>
      </c>
      <c r="I184" s="26" t="s">
        <v>927</v>
      </c>
      <c r="J184" s="26" t="s">
        <v>596</v>
      </c>
      <c r="K184" s="26" t="s">
        <v>597</v>
      </c>
      <c r="L184" s="27">
        <v>1</v>
      </c>
      <c r="M184" s="26" t="s">
        <v>902</v>
      </c>
      <c r="N184" s="26" t="s">
        <v>628</v>
      </c>
      <c r="O184" s="26" t="s">
        <v>569</v>
      </c>
      <c r="P184" s="26" t="s">
        <v>586</v>
      </c>
      <c r="Q184" s="26" t="s">
        <v>572</v>
      </c>
      <c r="R184" s="26" t="s">
        <v>572</v>
      </c>
      <c r="S184" s="26" t="s">
        <v>573</v>
      </c>
      <c r="T184" s="26" t="s">
        <v>601</v>
      </c>
      <c r="U184" s="26" t="s">
        <v>135</v>
      </c>
      <c r="V184" s="26" t="s">
        <v>135</v>
      </c>
      <c r="W184" s="26" t="s">
        <v>13</v>
      </c>
      <c r="X184" s="26" t="s">
        <v>127</v>
      </c>
      <c r="Y184" s="26" t="s">
        <v>903</v>
      </c>
      <c r="Z184" s="26" t="s">
        <v>806</v>
      </c>
      <c r="AA184" s="26" t="s">
        <v>807</v>
      </c>
      <c r="AB184" s="26" t="s">
        <v>808</v>
      </c>
      <c r="AC184" s="26"/>
      <c r="AD184" s="26">
        <v>2021</v>
      </c>
      <c r="AE184" s="26">
        <v>23</v>
      </c>
      <c r="AF184" s="26">
        <v>0</v>
      </c>
      <c r="AG184" s="26">
        <f t="shared" si="2"/>
        <v>23</v>
      </c>
    </row>
    <row r="185" spans="1:33" ht="16.5" x14ac:dyDescent="0.35">
      <c r="A185" s="26" t="s">
        <v>802</v>
      </c>
      <c r="B185" s="26" t="s">
        <v>64</v>
      </c>
      <c r="C185" s="26" t="s">
        <v>136</v>
      </c>
      <c r="D185" s="26" t="s">
        <v>581</v>
      </c>
      <c r="E185" s="26" t="s">
        <v>67</v>
      </c>
      <c r="F185" s="26" t="s">
        <v>561</v>
      </c>
      <c r="G185" s="26" t="s">
        <v>593</v>
      </c>
      <c r="H185" s="26" t="s">
        <v>803</v>
      </c>
      <c r="I185" s="26" t="s">
        <v>928</v>
      </c>
      <c r="J185" s="26" t="s">
        <v>596</v>
      </c>
      <c r="K185" s="26" t="s">
        <v>597</v>
      </c>
      <c r="L185" s="27">
        <v>1</v>
      </c>
      <c r="M185" s="26" t="s">
        <v>804</v>
      </c>
      <c r="N185" s="26" t="s">
        <v>667</v>
      </c>
      <c r="O185" s="26" t="s">
        <v>569</v>
      </c>
      <c r="P185" s="26" t="s">
        <v>586</v>
      </c>
      <c r="Q185" s="26" t="s">
        <v>572</v>
      </c>
      <c r="R185" s="26" t="s">
        <v>572</v>
      </c>
      <c r="S185" s="26" t="s">
        <v>573</v>
      </c>
      <c r="T185" s="26" t="s">
        <v>601</v>
      </c>
      <c r="U185" s="26" t="s">
        <v>135</v>
      </c>
      <c r="V185" s="26" t="s">
        <v>135</v>
      </c>
      <c r="W185" s="26" t="s">
        <v>13</v>
      </c>
      <c r="X185" s="26" t="s">
        <v>127</v>
      </c>
      <c r="Y185" s="26" t="s">
        <v>903</v>
      </c>
      <c r="Z185" s="26" t="s">
        <v>806</v>
      </c>
      <c r="AA185" s="26" t="s">
        <v>807</v>
      </c>
      <c r="AB185" s="26" t="s">
        <v>808</v>
      </c>
      <c r="AC185" s="26"/>
      <c r="AD185" s="26">
        <v>2021</v>
      </c>
      <c r="AE185" s="26">
        <v>5</v>
      </c>
      <c r="AF185" s="26">
        <v>0</v>
      </c>
      <c r="AG185" s="26">
        <f t="shared" si="2"/>
        <v>5</v>
      </c>
    </row>
    <row r="186" spans="1:33" ht="16.5" x14ac:dyDescent="0.35">
      <c r="A186" s="26" t="s">
        <v>802</v>
      </c>
      <c r="B186" s="26" t="s">
        <v>64</v>
      </c>
      <c r="C186" s="26" t="s">
        <v>138</v>
      </c>
      <c r="D186" s="26" t="s">
        <v>581</v>
      </c>
      <c r="E186" s="26" t="s">
        <v>66</v>
      </c>
      <c r="F186" s="26" t="s">
        <v>561</v>
      </c>
      <c r="G186" s="26" t="s">
        <v>593</v>
      </c>
      <c r="H186" s="26" t="s">
        <v>803</v>
      </c>
      <c r="I186" s="26" t="s">
        <v>929</v>
      </c>
      <c r="J186" s="26" t="s">
        <v>596</v>
      </c>
      <c r="K186" s="26" t="s">
        <v>597</v>
      </c>
      <c r="L186" s="27">
        <v>1</v>
      </c>
      <c r="M186" s="26" t="s">
        <v>624</v>
      </c>
      <c r="N186" s="26" t="s">
        <v>667</v>
      </c>
      <c r="O186" s="26" t="s">
        <v>569</v>
      </c>
      <c r="P186" s="26" t="s">
        <v>586</v>
      </c>
      <c r="Q186" s="26" t="s">
        <v>572</v>
      </c>
      <c r="R186" s="26" t="s">
        <v>572</v>
      </c>
      <c r="S186" s="26" t="s">
        <v>573</v>
      </c>
      <c r="T186" s="26" t="s">
        <v>601</v>
      </c>
      <c r="U186" s="26" t="s">
        <v>137</v>
      </c>
      <c r="V186" s="26" t="s">
        <v>137</v>
      </c>
      <c r="W186" s="26" t="s">
        <v>13</v>
      </c>
      <c r="X186" s="26" t="s">
        <v>127</v>
      </c>
      <c r="Y186" s="26" t="s">
        <v>915</v>
      </c>
      <c r="Z186" s="26" t="s">
        <v>806</v>
      </c>
      <c r="AA186" s="26" t="s">
        <v>807</v>
      </c>
      <c r="AB186" s="26" t="s">
        <v>808</v>
      </c>
      <c r="AC186" s="26"/>
      <c r="AD186" s="26">
        <v>2021</v>
      </c>
      <c r="AE186" s="26">
        <v>2</v>
      </c>
      <c r="AF186" s="26">
        <v>0</v>
      </c>
      <c r="AG186" s="26">
        <f t="shared" si="2"/>
        <v>2</v>
      </c>
    </row>
    <row r="187" spans="1:33" ht="16.5" x14ac:dyDescent="0.35">
      <c r="A187" s="26" t="s">
        <v>802</v>
      </c>
      <c r="B187" s="26" t="s">
        <v>64</v>
      </c>
      <c r="C187" s="26" t="s">
        <v>138</v>
      </c>
      <c r="D187" s="26" t="s">
        <v>581</v>
      </c>
      <c r="E187" s="26" t="s">
        <v>67</v>
      </c>
      <c r="F187" s="26" t="s">
        <v>561</v>
      </c>
      <c r="G187" s="26" t="s">
        <v>593</v>
      </c>
      <c r="H187" s="26" t="s">
        <v>803</v>
      </c>
      <c r="I187" s="26" t="s">
        <v>930</v>
      </c>
      <c r="J187" s="26" t="s">
        <v>596</v>
      </c>
      <c r="K187" s="26" t="s">
        <v>597</v>
      </c>
      <c r="L187" s="27">
        <v>1</v>
      </c>
      <c r="M187" s="26" t="s">
        <v>624</v>
      </c>
      <c r="N187" s="26" t="s">
        <v>667</v>
      </c>
      <c r="O187" s="26" t="s">
        <v>569</v>
      </c>
      <c r="P187" s="26" t="s">
        <v>586</v>
      </c>
      <c r="Q187" s="26" t="s">
        <v>572</v>
      </c>
      <c r="R187" s="26" t="s">
        <v>572</v>
      </c>
      <c r="S187" s="26" t="s">
        <v>573</v>
      </c>
      <c r="T187" s="26" t="s">
        <v>601</v>
      </c>
      <c r="U187" s="26" t="s">
        <v>137</v>
      </c>
      <c r="V187" s="26" t="s">
        <v>137</v>
      </c>
      <c r="W187" s="26" t="s">
        <v>13</v>
      </c>
      <c r="X187" s="26" t="s">
        <v>127</v>
      </c>
      <c r="Y187" s="26" t="s">
        <v>917</v>
      </c>
      <c r="Z187" s="26" t="s">
        <v>806</v>
      </c>
      <c r="AA187" s="26" t="s">
        <v>807</v>
      </c>
      <c r="AB187" s="26" t="s">
        <v>808</v>
      </c>
      <c r="AC187" s="26"/>
      <c r="AD187" s="26">
        <v>2021</v>
      </c>
      <c r="AE187" s="26">
        <v>0</v>
      </c>
      <c r="AF187" s="26">
        <v>0</v>
      </c>
      <c r="AG187" s="26">
        <f t="shared" si="2"/>
        <v>0</v>
      </c>
    </row>
    <row r="188" spans="1:33" ht="16.5" x14ac:dyDescent="0.35">
      <c r="A188" s="26" t="s">
        <v>802</v>
      </c>
      <c r="B188" s="26" t="s">
        <v>64</v>
      </c>
      <c r="C188" s="26" t="s">
        <v>138</v>
      </c>
      <c r="D188" s="26" t="s">
        <v>581</v>
      </c>
      <c r="E188" s="26" t="s">
        <v>68</v>
      </c>
      <c r="F188" s="26" t="s">
        <v>561</v>
      </c>
      <c r="G188" s="26" t="s">
        <v>593</v>
      </c>
      <c r="H188" s="26" t="s">
        <v>803</v>
      </c>
      <c r="I188" s="26" t="s">
        <v>931</v>
      </c>
      <c r="J188" s="26" t="s">
        <v>596</v>
      </c>
      <c r="K188" s="26" t="s">
        <v>597</v>
      </c>
      <c r="L188" s="27">
        <v>1</v>
      </c>
      <c r="M188" s="26" t="s">
        <v>840</v>
      </c>
      <c r="N188" s="26" t="s">
        <v>667</v>
      </c>
      <c r="O188" s="26" t="s">
        <v>569</v>
      </c>
      <c r="P188" s="26" t="s">
        <v>586</v>
      </c>
      <c r="Q188" s="26" t="s">
        <v>571</v>
      </c>
      <c r="R188" s="26" t="s">
        <v>800</v>
      </c>
      <c r="S188" s="26" t="s">
        <v>573</v>
      </c>
      <c r="T188" s="26" t="s">
        <v>601</v>
      </c>
      <c r="U188" s="26" t="s">
        <v>137</v>
      </c>
      <c r="V188" s="26" t="s">
        <v>137</v>
      </c>
      <c r="W188" s="26" t="s">
        <v>13</v>
      </c>
      <c r="X188" s="26" t="s">
        <v>127</v>
      </c>
      <c r="Y188" s="26"/>
      <c r="Z188" s="26" t="s">
        <v>806</v>
      </c>
      <c r="AA188" s="26" t="s">
        <v>807</v>
      </c>
      <c r="AB188" s="26" t="s">
        <v>808</v>
      </c>
      <c r="AC188" s="26"/>
      <c r="AD188" s="26">
        <v>2021</v>
      </c>
      <c r="AE188" s="26">
        <v>1</v>
      </c>
      <c r="AF188" s="26">
        <v>0</v>
      </c>
      <c r="AG188" s="26">
        <f t="shared" si="2"/>
        <v>1</v>
      </c>
    </row>
    <row r="189" spans="1:33" ht="16.5" x14ac:dyDescent="0.35">
      <c r="A189" s="26" t="s">
        <v>802</v>
      </c>
      <c r="B189" s="26" t="s">
        <v>64</v>
      </c>
      <c r="C189" s="26" t="s">
        <v>140</v>
      </c>
      <c r="D189" s="26" t="s">
        <v>581</v>
      </c>
      <c r="E189" s="26" t="s">
        <v>66</v>
      </c>
      <c r="F189" s="26" t="s">
        <v>561</v>
      </c>
      <c r="G189" s="26" t="s">
        <v>593</v>
      </c>
      <c r="H189" s="26" t="s">
        <v>803</v>
      </c>
      <c r="I189" s="26" t="s">
        <v>932</v>
      </c>
      <c r="J189" s="26" t="s">
        <v>596</v>
      </c>
      <c r="K189" s="26" t="s">
        <v>597</v>
      </c>
      <c r="L189" s="27">
        <v>2</v>
      </c>
      <c r="M189" s="26" t="s">
        <v>840</v>
      </c>
      <c r="N189" s="26" t="s">
        <v>667</v>
      </c>
      <c r="O189" s="26" t="s">
        <v>569</v>
      </c>
      <c r="P189" s="26" t="s">
        <v>586</v>
      </c>
      <c r="Q189" s="26" t="s">
        <v>571</v>
      </c>
      <c r="R189" s="26" t="s">
        <v>800</v>
      </c>
      <c r="S189" s="26" t="s">
        <v>573</v>
      </c>
      <c r="T189" s="26" t="s">
        <v>601</v>
      </c>
      <c r="U189" s="26" t="s">
        <v>139</v>
      </c>
      <c r="V189" s="26" t="s">
        <v>139</v>
      </c>
      <c r="W189" s="26" t="s">
        <v>13</v>
      </c>
      <c r="X189" s="26" t="s">
        <v>32</v>
      </c>
      <c r="Y189" s="26"/>
      <c r="Z189" s="26" t="s">
        <v>806</v>
      </c>
      <c r="AA189" s="26" t="s">
        <v>807</v>
      </c>
      <c r="AB189" s="26" t="s">
        <v>808</v>
      </c>
      <c r="AC189" s="26"/>
      <c r="AD189" s="26">
        <v>2021</v>
      </c>
      <c r="AE189" s="26">
        <v>2</v>
      </c>
      <c r="AF189" s="26">
        <v>0</v>
      </c>
      <c r="AG189" s="26">
        <f t="shared" si="2"/>
        <v>2</v>
      </c>
    </row>
    <row r="190" spans="1:33" ht="16.5" x14ac:dyDescent="0.35">
      <c r="A190" s="26" t="s">
        <v>802</v>
      </c>
      <c r="B190" s="26" t="s">
        <v>64</v>
      </c>
      <c r="C190" s="26" t="s">
        <v>140</v>
      </c>
      <c r="D190" s="26" t="s">
        <v>581</v>
      </c>
      <c r="E190" s="26" t="s">
        <v>67</v>
      </c>
      <c r="F190" s="26" t="s">
        <v>561</v>
      </c>
      <c r="G190" s="26" t="s">
        <v>593</v>
      </c>
      <c r="H190" s="26" t="s">
        <v>803</v>
      </c>
      <c r="I190" s="26" t="s">
        <v>933</v>
      </c>
      <c r="J190" s="26" t="s">
        <v>596</v>
      </c>
      <c r="K190" s="26" t="s">
        <v>597</v>
      </c>
      <c r="L190" s="27">
        <v>2</v>
      </c>
      <c r="M190" s="26" t="s">
        <v>934</v>
      </c>
      <c r="N190" s="26" t="s">
        <v>667</v>
      </c>
      <c r="O190" s="26" t="s">
        <v>569</v>
      </c>
      <c r="P190" s="26" t="s">
        <v>586</v>
      </c>
      <c r="Q190" s="26" t="s">
        <v>572</v>
      </c>
      <c r="R190" s="26" t="s">
        <v>572</v>
      </c>
      <c r="S190" s="26" t="s">
        <v>573</v>
      </c>
      <c r="T190" s="26" t="s">
        <v>601</v>
      </c>
      <c r="U190" s="26" t="s">
        <v>139</v>
      </c>
      <c r="V190" s="26" t="s">
        <v>139</v>
      </c>
      <c r="W190" s="26" t="s">
        <v>13</v>
      </c>
      <c r="X190" s="26" t="s">
        <v>32</v>
      </c>
      <c r="Y190" s="26" t="s">
        <v>900</v>
      </c>
      <c r="Z190" s="26" t="s">
        <v>806</v>
      </c>
      <c r="AA190" s="26" t="s">
        <v>807</v>
      </c>
      <c r="AB190" s="26" t="s">
        <v>808</v>
      </c>
      <c r="AC190" s="26"/>
      <c r="AD190" s="26">
        <v>2021</v>
      </c>
      <c r="AE190" s="26">
        <v>11</v>
      </c>
      <c r="AF190" s="26">
        <v>0</v>
      </c>
      <c r="AG190" s="26">
        <f t="shared" si="2"/>
        <v>11</v>
      </c>
    </row>
    <row r="191" spans="1:33" ht="16.5" x14ac:dyDescent="0.35">
      <c r="A191" s="26" t="s">
        <v>802</v>
      </c>
      <c r="B191" s="26" t="s">
        <v>64</v>
      </c>
      <c r="C191" s="26" t="s">
        <v>140</v>
      </c>
      <c r="D191" s="26" t="s">
        <v>581</v>
      </c>
      <c r="E191" s="26" t="s">
        <v>68</v>
      </c>
      <c r="F191" s="26" t="s">
        <v>561</v>
      </c>
      <c r="G191" s="26" t="s">
        <v>593</v>
      </c>
      <c r="H191" s="26" t="s">
        <v>803</v>
      </c>
      <c r="I191" s="26" t="s">
        <v>935</v>
      </c>
      <c r="J191" s="26" t="s">
        <v>596</v>
      </c>
      <c r="K191" s="26" t="s">
        <v>597</v>
      </c>
      <c r="L191" s="27">
        <v>2</v>
      </c>
      <c r="M191" s="26" t="s">
        <v>936</v>
      </c>
      <c r="N191" s="26" t="s">
        <v>667</v>
      </c>
      <c r="O191" s="26" t="s">
        <v>569</v>
      </c>
      <c r="P191" s="26" t="s">
        <v>586</v>
      </c>
      <c r="Q191" s="26" t="s">
        <v>572</v>
      </c>
      <c r="R191" s="26" t="s">
        <v>572</v>
      </c>
      <c r="S191" s="26" t="s">
        <v>573</v>
      </c>
      <c r="T191" s="26" t="s">
        <v>601</v>
      </c>
      <c r="U191" s="26" t="s">
        <v>139</v>
      </c>
      <c r="V191" s="26" t="s">
        <v>139</v>
      </c>
      <c r="W191" s="26" t="s">
        <v>13</v>
      </c>
      <c r="X191" s="26" t="s">
        <v>32</v>
      </c>
      <c r="Y191" s="26" t="s">
        <v>900</v>
      </c>
      <c r="Z191" s="26" t="s">
        <v>806</v>
      </c>
      <c r="AA191" s="26" t="s">
        <v>807</v>
      </c>
      <c r="AB191" s="26" t="s">
        <v>808</v>
      </c>
      <c r="AC191" s="26"/>
      <c r="AD191" s="26">
        <v>2021</v>
      </c>
      <c r="AE191" s="26">
        <v>5</v>
      </c>
      <c r="AF191" s="26">
        <v>0</v>
      </c>
      <c r="AG191" s="26">
        <f t="shared" si="2"/>
        <v>5</v>
      </c>
    </row>
    <row r="192" spans="1:33" ht="16.5" x14ac:dyDescent="0.35">
      <c r="A192" s="26" t="s">
        <v>802</v>
      </c>
      <c r="B192" s="26" t="s">
        <v>64</v>
      </c>
      <c r="C192" s="26" t="s">
        <v>142</v>
      </c>
      <c r="D192" s="26" t="s">
        <v>581</v>
      </c>
      <c r="E192" s="26" t="s">
        <v>66</v>
      </c>
      <c r="F192" s="26" t="s">
        <v>561</v>
      </c>
      <c r="G192" s="26" t="s">
        <v>593</v>
      </c>
      <c r="H192" s="26" t="s">
        <v>803</v>
      </c>
      <c r="I192" s="26" t="s">
        <v>937</v>
      </c>
      <c r="J192" s="26" t="s">
        <v>596</v>
      </c>
      <c r="K192" s="26" t="s">
        <v>597</v>
      </c>
      <c r="L192" s="27">
        <v>2</v>
      </c>
      <c r="M192" s="26" t="s">
        <v>938</v>
      </c>
      <c r="N192" s="26" t="s">
        <v>667</v>
      </c>
      <c r="O192" s="26" t="s">
        <v>569</v>
      </c>
      <c r="P192" s="26" t="s">
        <v>586</v>
      </c>
      <c r="Q192" s="26" t="s">
        <v>572</v>
      </c>
      <c r="R192" s="26" t="s">
        <v>572</v>
      </c>
      <c r="S192" s="26" t="s">
        <v>573</v>
      </c>
      <c r="T192" s="26" t="s">
        <v>601</v>
      </c>
      <c r="U192" s="26" t="s">
        <v>141</v>
      </c>
      <c r="V192" s="26" t="s">
        <v>141</v>
      </c>
      <c r="W192" s="26" t="s">
        <v>13</v>
      </c>
      <c r="X192" s="26" t="s">
        <v>32</v>
      </c>
      <c r="Y192" s="26" t="s">
        <v>900</v>
      </c>
      <c r="Z192" s="26" t="s">
        <v>806</v>
      </c>
      <c r="AA192" s="26" t="s">
        <v>807</v>
      </c>
      <c r="AB192" s="26" t="s">
        <v>808</v>
      </c>
      <c r="AC192" s="26"/>
      <c r="AD192" s="26">
        <v>2021</v>
      </c>
      <c r="AE192" s="26">
        <v>4</v>
      </c>
      <c r="AF192" s="26">
        <v>0</v>
      </c>
      <c r="AG192" s="26">
        <f t="shared" si="2"/>
        <v>4</v>
      </c>
    </row>
    <row r="193" spans="1:33" ht="16.5" x14ac:dyDescent="0.35">
      <c r="A193" s="26" t="s">
        <v>802</v>
      </c>
      <c r="B193" s="26" t="s">
        <v>64</v>
      </c>
      <c r="C193" s="26" t="s">
        <v>142</v>
      </c>
      <c r="D193" s="26" t="s">
        <v>581</v>
      </c>
      <c r="E193" s="26" t="s">
        <v>67</v>
      </c>
      <c r="F193" s="26" t="s">
        <v>561</v>
      </c>
      <c r="G193" s="26" t="s">
        <v>593</v>
      </c>
      <c r="H193" s="26" t="s">
        <v>803</v>
      </c>
      <c r="I193" s="26" t="s">
        <v>939</v>
      </c>
      <c r="J193" s="26" t="s">
        <v>596</v>
      </c>
      <c r="K193" s="26" t="s">
        <v>597</v>
      </c>
      <c r="L193" s="27">
        <v>1</v>
      </c>
      <c r="M193" s="26" t="s">
        <v>755</v>
      </c>
      <c r="N193" s="26" t="s">
        <v>667</v>
      </c>
      <c r="O193" s="26" t="s">
        <v>569</v>
      </c>
      <c r="P193" s="26" t="s">
        <v>586</v>
      </c>
      <c r="Q193" s="26" t="s">
        <v>572</v>
      </c>
      <c r="R193" s="26" t="s">
        <v>572</v>
      </c>
      <c r="S193" s="26" t="s">
        <v>573</v>
      </c>
      <c r="T193" s="26" t="s">
        <v>601</v>
      </c>
      <c r="U193" s="26" t="s">
        <v>141</v>
      </c>
      <c r="V193" s="26" t="s">
        <v>141</v>
      </c>
      <c r="W193" s="26" t="s">
        <v>13</v>
      </c>
      <c r="X193" s="26" t="s">
        <v>32</v>
      </c>
      <c r="Y193" s="26" t="s">
        <v>900</v>
      </c>
      <c r="Z193" s="26" t="s">
        <v>806</v>
      </c>
      <c r="AA193" s="26" t="s">
        <v>807</v>
      </c>
      <c r="AB193" s="26" t="s">
        <v>808</v>
      </c>
      <c r="AC193" s="26"/>
      <c r="AD193" s="26">
        <v>2021</v>
      </c>
      <c r="AE193" s="26">
        <v>2</v>
      </c>
      <c r="AF193" s="26">
        <v>0</v>
      </c>
      <c r="AG193" s="26">
        <f t="shared" si="2"/>
        <v>2</v>
      </c>
    </row>
    <row r="194" spans="1:33" ht="16.5" x14ac:dyDescent="0.35">
      <c r="A194" s="26" t="s">
        <v>802</v>
      </c>
      <c r="B194" s="26" t="s">
        <v>64</v>
      </c>
      <c r="C194" s="26" t="s">
        <v>142</v>
      </c>
      <c r="D194" s="26" t="s">
        <v>581</v>
      </c>
      <c r="E194" s="26" t="s">
        <v>68</v>
      </c>
      <c r="F194" s="26" t="s">
        <v>561</v>
      </c>
      <c r="G194" s="26" t="s">
        <v>593</v>
      </c>
      <c r="H194" s="26" t="s">
        <v>803</v>
      </c>
      <c r="I194" s="26" t="s">
        <v>940</v>
      </c>
      <c r="J194" s="26" t="s">
        <v>596</v>
      </c>
      <c r="K194" s="26" t="s">
        <v>597</v>
      </c>
      <c r="L194" s="27">
        <v>1</v>
      </c>
      <c r="M194" s="26" t="s">
        <v>941</v>
      </c>
      <c r="N194" s="26" t="s">
        <v>667</v>
      </c>
      <c r="O194" s="26" t="s">
        <v>569</v>
      </c>
      <c r="P194" s="26" t="s">
        <v>586</v>
      </c>
      <c r="Q194" s="26" t="s">
        <v>572</v>
      </c>
      <c r="R194" s="26" t="s">
        <v>572</v>
      </c>
      <c r="S194" s="26" t="s">
        <v>573</v>
      </c>
      <c r="T194" s="26" t="s">
        <v>601</v>
      </c>
      <c r="U194" s="26" t="s">
        <v>141</v>
      </c>
      <c r="V194" s="26" t="s">
        <v>141</v>
      </c>
      <c r="W194" s="26" t="s">
        <v>13</v>
      </c>
      <c r="X194" s="26" t="s">
        <v>32</v>
      </c>
      <c r="Y194" s="26" t="s">
        <v>915</v>
      </c>
      <c r="Z194" s="26" t="s">
        <v>806</v>
      </c>
      <c r="AA194" s="26" t="s">
        <v>807</v>
      </c>
      <c r="AB194" s="26" t="s">
        <v>808</v>
      </c>
      <c r="AC194" s="26"/>
      <c r="AD194" s="26">
        <v>2021</v>
      </c>
      <c r="AE194" s="26">
        <v>3</v>
      </c>
      <c r="AF194" s="26">
        <v>0</v>
      </c>
      <c r="AG194" s="26">
        <f t="shared" si="2"/>
        <v>3</v>
      </c>
    </row>
    <row r="195" spans="1:33" ht="16.5" x14ac:dyDescent="0.35">
      <c r="A195" s="26" t="s">
        <v>802</v>
      </c>
      <c r="B195" s="26" t="s">
        <v>64</v>
      </c>
      <c r="C195" s="26" t="s">
        <v>142</v>
      </c>
      <c r="D195" s="26" t="s">
        <v>581</v>
      </c>
      <c r="E195" s="26" t="s">
        <v>69</v>
      </c>
      <c r="F195" s="26" t="s">
        <v>561</v>
      </c>
      <c r="G195" s="26" t="s">
        <v>593</v>
      </c>
      <c r="H195" s="26" t="s">
        <v>803</v>
      </c>
      <c r="I195" s="26" t="s">
        <v>942</v>
      </c>
      <c r="J195" s="26" t="s">
        <v>596</v>
      </c>
      <c r="K195" s="26" t="s">
        <v>597</v>
      </c>
      <c r="L195" s="27">
        <v>1</v>
      </c>
      <c r="M195" s="26" t="s">
        <v>941</v>
      </c>
      <c r="N195" s="26" t="s">
        <v>667</v>
      </c>
      <c r="O195" s="26" t="s">
        <v>569</v>
      </c>
      <c r="P195" s="26" t="s">
        <v>586</v>
      </c>
      <c r="Q195" s="26" t="s">
        <v>572</v>
      </c>
      <c r="R195" s="26" t="s">
        <v>572</v>
      </c>
      <c r="S195" s="26" t="s">
        <v>573</v>
      </c>
      <c r="T195" s="26" t="s">
        <v>601</v>
      </c>
      <c r="U195" s="26" t="s">
        <v>141</v>
      </c>
      <c r="V195" s="26" t="s">
        <v>141</v>
      </c>
      <c r="W195" s="26" t="s">
        <v>13</v>
      </c>
      <c r="X195" s="26" t="s">
        <v>32</v>
      </c>
      <c r="Y195" s="26" t="s">
        <v>917</v>
      </c>
      <c r="Z195" s="26" t="s">
        <v>806</v>
      </c>
      <c r="AA195" s="26" t="s">
        <v>807</v>
      </c>
      <c r="AB195" s="26" t="s">
        <v>808</v>
      </c>
      <c r="AC195" s="26"/>
      <c r="AD195" s="26">
        <v>2021</v>
      </c>
      <c r="AE195" s="26">
        <v>1</v>
      </c>
      <c r="AF195" s="26">
        <v>0</v>
      </c>
      <c r="AG195" s="26">
        <f t="shared" ref="AG195:AG258" si="3">AE195+AF195</f>
        <v>1</v>
      </c>
    </row>
    <row r="196" spans="1:33" ht="16.5" x14ac:dyDescent="0.35">
      <c r="A196" s="26" t="s">
        <v>802</v>
      </c>
      <c r="B196" s="26" t="s">
        <v>64</v>
      </c>
      <c r="C196" s="26" t="s">
        <v>142</v>
      </c>
      <c r="D196" s="26" t="s">
        <v>581</v>
      </c>
      <c r="E196" s="26" t="s">
        <v>143</v>
      </c>
      <c r="F196" s="26" t="s">
        <v>561</v>
      </c>
      <c r="G196" s="26" t="s">
        <v>593</v>
      </c>
      <c r="H196" s="26" t="s">
        <v>803</v>
      </c>
      <c r="I196" s="26" t="s">
        <v>943</v>
      </c>
      <c r="J196" s="26" t="s">
        <v>596</v>
      </c>
      <c r="K196" s="26" t="s">
        <v>597</v>
      </c>
      <c r="L196" s="27">
        <v>1</v>
      </c>
      <c r="M196" s="26" t="s">
        <v>899</v>
      </c>
      <c r="N196" s="26" t="s">
        <v>667</v>
      </c>
      <c r="O196" s="26" t="s">
        <v>569</v>
      </c>
      <c r="P196" s="26" t="s">
        <v>586</v>
      </c>
      <c r="Q196" s="26" t="s">
        <v>572</v>
      </c>
      <c r="R196" s="26" t="s">
        <v>572</v>
      </c>
      <c r="S196" s="26" t="s">
        <v>573</v>
      </c>
      <c r="T196" s="26" t="s">
        <v>601</v>
      </c>
      <c r="U196" s="26" t="s">
        <v>141</v>
      </c>
      <c r="V196" s="26" t="s">
        <v>141</v>
      </c>
      <c r="W196" s="26" t="s">
        <v>13</v>
      </c>
      <c r="X196" s="26" t="s">
        <v>32</v>
      </c>
      <c r="Y196" s="26" t="s">
        <v>903</v>
      </c>
      <c r="Z196" s="26" t="s">
        <v>806</v>
      </c>
      <c r="AA196" s="26" t="s">
        <v>807</v>
      </c>
      <c r="AB196" s="26" t="s">
        <v>808</v>
      </c>
      <c r="AC196" s="26"/>
      <c r="AD196" s="26">
        <v>2021</v>
      </c>
      <c r="AE196" s="26">
        <v>9</v>
      </c>
      <c r="AF196" s="26">
        <v>0</v>
      </c>
      <c r="AG196" s="26">
        <f t="shared" si="3"/>
        <v>9</v>
      </c>
    </row>
    <row r="197" spans="1:33" ht="16.5" x14ac:dyDescent="0.35">
      <c r="A197" s="26" t="s">
        <v>802</v>
      </c>
      <c r="B197" s="26" t="s">
        <v>64</v>
      </c>
      <c r="C197" s="26" t="s">
        <v>142</v>
      </c>
      <c r="D197" s="26" t="s">
        <v>581</v>
      </c>
      <c r="E197" s="26" t="s">
        <v>144</v>
      </c>
      <c r="F197" s="26" t="s">
        <v>561</v>
      </c>
      <c r="G197" s="26" t="s">
        <v>593</v>
      </c>
      <c r="H197" s="26" t="s">
        <v>803</v>
      </c>
      <c r="I197" s="26" t="s">
        <v>944</v>
      </c>
      <c r="J197" s="26" t="s">
        <v>596</v>
      </c>
      <c r="K197" s="26" t="s">
        <v>597</v>
      </c>
      <c r="L197" s="27">
        <v>1</v>
      </c>
      <c r="M197" s="26" t="s">
        <v>899</v>
      </c>
      <c r="N197" s="26" t="s">
        <v>667</v>
      </c>
      <c r="O197" s="26" t="s">
        <v>569</v>
      </c>
      <c r="P197" s="26" t="s">
        <v>586</v>
      </c>
      <c r="Q197" s="26" t="s">
        <v>572</v>
      </c>
      <c r="R197" s="26" t="s">
        <v>572</v>
      </c>
      <c r="S197" s="26" t="s">
        <v>573</v>
      </c>
      <c r="T197" s="26" t="s">
        <v>601</v>
      </c>
      <c r="U197" s="26" t="s">
        <v>141</v>
      </c>
      <c r="V197" s="26" t="s">
        <v>141</v>
      </c>
      <c r="W197" s="26" t="s">
        <v>13</v>
      </c>
      <c r="X197" s="26" t="s">
        <v>32</v>
      </c>
      <c r="Y197" s="26"/>
      <c r="Z197" s="26" t="s">
        <v>806</v>
      </c>
      <c r="AA197" s="26" t="s">
        <v>807</v>
      </c>
      <c r="AB197" s="26" t="s">
        <v>808</v>
      </c>
      <c r="AC197" s="26"/>
      <c r="AD197" s="26">
        <v>2021</v>
      </c>
      <c r="AE197" s="26">
        <v>19</v>
      </c>
      <c r="AF197" s="26">
        <v>0</v>
      </c>
      <c r="AG197" s="26">
        <f t="shared" si="3"/>
        <v>19</v>
      </c>
    </row>
    <row r="198" spans="1:33" ht="16.5" x14ac:dyDescent="0.35">
      <c r="A198" s="26" t="s">
        <v>802</v>
      </c>
      <c r="B198" s="26" t="s">
        <v>64</v>
      </c>
      <c r="C198" s="26" t="s">
        <v>142</v>
      </c>
      <c r="D198" s="26" t="s">
        <v>581</v>
      </c>
      <c r="E198" s="26" t="s">
        <v>145</v>
      </c>
      <c r="F198" s="26" t="s">
        <v>561</v>
      </c>
      <c r="G198" s="26" t="s">
        <v>593</v>
      </c>
      <c r="H198" s="26" t="s">
        <v>803</v>
      </c>
      <c r="I198" s="26" t="s">
        <v>945</v>
      </c>
      <c r="J198" s="26" t="s">
        <v>596</v>
      </c>
      <c r="K198" s="26" t="s">
        <v>597</v>
      </c>
      <c r="L198" s="27">
        <v>1</v>
      </c>
      <c r="M198" s="26" t="s">
        <v>840</v>
      </c>
      <c r="N198" s="26" t="s">
        <v>667</v>
      </c>
      <c r="O198" s="26" t="s">
        <v>569</v>
      </c>
      <c r="P198" s="26" t="s">
        <v>586</v>
      </c>
      <c r="Q198" s="26" t="s">
        <v>571</v>
      </c>
      <c r="R198" s="26" t="s">
        <v>800</v>
      </c>
      <c r="S198" s="26" t="s">
        <v>573</v>
      </c>
      <c r="T198" s="26" t="s">
        <v>601</v>
      </c>
      <c r="U198" s="26" t="s">
        <v>141</v>
      </c>
      <c r="V198" s="26" t="s">
        <v>141</v>
      </c>
      <c r="W198" s="26" t="s">
        <v>13</v>
      </c>
      <c r="X198" s="26" t="s">
        <v>32</v>
      </c>
      <c r="Y198" s="26" t="s">
        <v>946</v>
      </c>
      <c r="Z198" s="26" t="s">
        <v>806</v>
      </c>
      <c r="AA198" s="26" t="s">
        <v>807</v>
      </c>
      <c r="AB198" s="26" t="s">
        <v>808</v>
      </c>
      <c r="AC198" s="26"/>
      <c r="AD198" s="26">
        <v>2021</v>
      </c>
      <c r="AE198" s="26">
        <v>2</v>
      </c>
      <c r="AF198" s="26">
        <v>0</v>
      </c>
      <c r="AG198" s="26">
        <f t="shared" si="3"/>
        <v>2</v>
      </c>
    </row>
    <row r="199" spans="1:33" ht="16.5" x14ac:dyDescent="0.35">
      <c r="A199" s="26" t="s">
        <v>802</v>
      </c>
      <c r="B199" s="26" t="s">
        <v>64</v>
      </c>
      <c r="C199" s="26" t="s">
        <v>142</v>
      </c>
      <c r="D199" s="26" t="s">
        <v>581</v>
      </c>
      <c r="E199" s="26" t="s">
        <v>146</v>
      </c>
      <c r="F199" s="26" t="s">
        <v>561</v>
      </c>
      <c r="G199" s="26" t="s">
        <v>593</v>
      </c>
      <c r="H199" s="26" t="s">
        <v>803</v>
      </c>
      <c r="I199" s="26" t="s">
        <v>947</v>
      </c>
      <c r="J199" s="26" t="s">
        <v>596</v>
      </c>
      <c r="K199" s="26" t="s">
        <v>597</v>
      </c>
      <c r="L199" s="27">
        <v>1</v>
      </c>
      <c r="M199" s="26" t="s">
        <v>840</v>
      </c>
      <c r="N199" s="26" t="s">
        <v>667</v>
      </c>
      <c r="O199" s="26" t="s">
        <v>569</v>
      </c>
      <c r="P199" s="26" t="s">
        <v>586</v>
      </c>
      <c r="Q199" s="26" t="s">
        <v>571</v>
      </c>
      <c r="R199" s="26" t="s">
        <v>800</v>
      </c>
      <c r="S199" s="26" t="s">
        <v>573</v>
      </c>
      <c r="T199" s="26" t="s">
        <v>601</v>
      </c>
      <c r="U199" s="26" t="s">
        <v>141</v>
      </c>
      <c r="V199" s="26" t="s">
        <v>141</v>
      </c>
      <c r="W199" s="26" t="s">
        <v>13</v>
      </c>
      <c r="X199" s="26" t="s">
        <v>32</v>
      </c>
      <c r="Y199" s="26" t="s">
        <v>948</v>
      </c>
      <c r="Z199" s="26" t="s">
        <v>806</v>
      </c>
      <c r="AA199" s="26" t="s">
        <v>807</v>
      </c>
      <c r="AB199" s="26" t="s">
        <v>808</v>
      </c>
      <c r="AC199" s="26"/>
      <c r="AD199" s="26">
        <v>2021</v>
      </c>
      <c r="AE199" s="26">
        <v>0</v>
      </c>
      <c r="AF199" s="26">
        <v>0</v>
      </c>
      <c r="AG199" s="26">
        <f t="shared" si="3"/>
        <v>0</v>
      </c>
    </row>
    <row r="200" spans="1:33" ht="16.5" x14ac:dyDescent="0.35">
      <c r="A200" s="26" t="s">
        <v>802</v>
      </c>
      <c r="B200" s="26" t="s">
        <v>64</v>
      </c>
      <c r="C200" s="26" t="s">
        <v>142</v>
      </c>
      <c r="D200" s="26" t="s">
        <v>581</v>
      </c>
      <c r="E200" s="26" t="s">
        <v>147</v>
      </c>
      <c r="F200" s="26" t="s">
        <v>561</v>
      </c>
      <c r="G200" s="26" t="s">
        <v>593</v>
      </c>
      <c r="H200" s="26" t="s">
        <v>803</v>
      </c>
      <c r="I200" s="26" t="s">
        <v>949</v>
      </c>
      <c r="J200" s="26" t="s">
        <v>596</v>
      </c>
      <c r="K200" s="26" t="s">
        <v>597</v>
      </c>
      <c r="L200" s="27">
        <v>1</v>
      </c>
      <c r="M200" s="26" t="s">
        <v>840</v>
      </c>
      <c r="N200" s="26" t="s">
        <v>667</v>
      </c>
      <c r="O200" s="26" t="s">
        <v>569</v>
      </c>
      <c r="P200" s="26" t="s">
        <v>586</v>
      </c>
      <c r="Q200" s="26" t="s">
        <v>571</v>
      </c>
      <c r="R200" s="26" t="s">
        <v>800</v>
      </c>
      <c r="S200" s="26" t="s">
        <v>573</v>
      </c>
      <c r="T200" s="26" t="s">
        <v>601</v>
      </c>
      <c r="U200" s="26" t="s">
        <v>141</v>
      </c>
      <c r="V200" s="26" t="s">
        <v>141</v>
      </c>
      <c r="W200" s="26" t="s">
        <v>13</v>
      </c>
      <c r="X200" s="26" t="s">
        <v>32</v>
      </c>
      <c r="Y200" s="26"/>
      <c r="Z200" s="26" t="s">
        <v>806</v>
      </c>
      <c r="AA200" s="26" t="s">
        <v>807</v>
      </c>
      <c r="AB200" s="26" t="s">
        <v>808</v>
      </c>
      <c r="AC200" s="26"/>
      <c r="AD200" s="26">
        <v>2021</v>
      </c>
      <c r="AE200" s="26">
        <v>0</v>
      </c>
      <c r="AF200" s="26">
        <v>0</v>
      </c>
      <c r="AG200" s="26">
        <f t="shared" si="3"/>
        <v>0</v>
      </c>
    </row>
    <row r="201" spans="1:33" ht="16.5" x14ac:dyDescent="0.35">
      <c r="A201" s="26" t="s">
        <v>802</v>
      </c>
      <c r="B201" s="26" t="s">
        <v>64</v>
      </c>
      <c r="C201" s="26" t="s">
        <v>149</v>
      </c>
      <c r="D201" s="26" t="s">
        <v>581</v>
      </c>
      <c r="E201" s="26" t="s">
        <v>66</v>
      </c>
      <c r="F201" s="26" t="s">
        <v>561</v>
      </c>
      <c r="G201" s="26" t="s">
        <v>593</v>
      </c>
      <c r="H201" s="26" t="s">
        <v>803</v>
      </c>
      <c r="I201" s="26" t="s">
        <v>950</v>
      </c>
      <c r="J201" s="26" t="s">
        <v>596</v>
      </c>
      <c r="K201" s="26" t="s">
        <v>597</v>
      </c>
      <c r="L201" s="27">
        <v>2</v>
      </c>
      <c r="M201" s="26" t="s">
        <v>840</v>
      </c>
      <c r="N201" s="26" t="s">
        <v>667</v>
      </c>
      <c r="O201" s="26" t="s">
        <v>569</v>
      </c>
      <c r="P201" s="26" t="s">
        <v>586</v>
      </c>
      <c r="Q201" s="26" t="s">
        <v>571</v>
      </c>
      <c r="R201" s="26" t="s">
        <v>800</v>
      </c>
      <c r="S201" s="26" t="s">
        <v>573</v>
      </c>
      <c r="T201" s="26" t="s">
        <v>601</v>
      </c>
      <c r="U201" s="26" t="s">
        <v>148</v>
      </c>
      <c r="V201" s="26" t="s">
        <v>148</v>
      </c>
      <c r="W201" s="26" t="s">
        <v>13</v>
      </c>
      <c r="X201" s="26" t="s">
        <v>32</v>
      </c>
      <c r="Y201" s="26"/>
      <c r="Z201" s="26" t="s">
        <v>806</v>
      </c>
      <c r="AA201" s="26" t="s">
        <v>807</v>
      </c>
      <c r="AB201" s="26" t="s">
        <v>808</v>
      </c>
      <c r="AC201" s="26"/>
      <c r="AD201" s="26">
        <v>2021</v>
      </c>
      <c r="AE201" s="26">
        <v>0</v>
      </c>
      <c r="AF201" s="26">
        <v>0</v>
      </c>
      <c r="AG201" s="26">
        <f t="shared" si="3"/>
        <v>0</v>
      </c>
    </row>
    <row r="202" spans="1:33" ht="16.5" x14ac:dyDescent="0.35">
      <c r="A202" s="26" t="s">
        <v>802</v>
      </c>
      <c r="B202" s="26" t="s">
        <v>64</v>
      </c>
      <c r="C202" s="26" t="s">
        <v>149</v>
      </c>
      <c r="D202" s="26" t="s">
        <v>581</v>
      </c>
      <c r="E202" s="26" t="s">
        <v>67</v>
      </c>
      <c r="F202" s="26" t="s">
        <v>561</v>
      </c>
      <c r="G202" s="26" t="s">
        <v>593</v>
      </c>
      <c r="H202" s="26" t="s">
        <v>803</v>
      </c>
      <c r="I202" s="26" t="s">
        <v>951</v>
      </c>
      <c r="J202" s="26" t="s">
        <v>596</v>
      </c>
      <c r="K202" s="26" t="s">
        <v>597</v>
      </c>
      <c r="L202" s="27">
        <v>1</v>
      </c>
      <c r="M202" s="26" t="s">
        <v>952</v>
      </c>
      <c r="N202" s="26" t="s">
        <v>667</v>
      </c>
      <c r="O202" s="26" t="s">
        <v>569</v>
      </c>
      <c r="P202" s="26" t="s">
        <v>586</v>
      </c>
      <c r="Q202" s="26" t="s">
        <v>572</v>
      </c>
      <c r="R202" s="26" t="s">
        <v>572</v>
      </c>
      <c r="S202" s="26" t="s">
        <v>573</v>
      </c>
      <c r="T202" s="26" t="s">
        <v>601</v>
      </c>
      <c r="U202" s="26" t="s">
        <v>148</v>
      </c>
      <c r="V202" s="26" t="s">
        <v>148</v>
      </c>
      <c r="W202" s="26" t="s">
        <v>13</v>
      </c>
      <c r="X202" s="26" t="s">
        <v>32</v>
      </c>
      <c r="Y202" s="26" t="s">
        <v>903</v>
      </c>
      <c r="Z202" s="26" t="s">
        <v>806</v>
      </c>
      <c r="AA202" s="26" t="s">
        <v>807</v>
      </c>
      <c r="AB202" s="26" t="s">
        <v>808</v>
      </c>
      <c r="AC202" s="26"/>
      <c r="AD202" s="26">
        <v>2021</v>
      </c>
      <c r="AE202" s="26">
        <v>10</v>
      </c>
      <c r="AF202" s="26">
        <v>0</v>
      </c>
      <c r="AG202" s="26">
        <f t="shared" si="3"/>
        <v>10</v>
      </c>
    </row>
    <row r="203" spans="1:33" ht="16.5" x14ac:dyDescent="0.35">
      <c r="A203" s="26" t="s">
        <v>802</v>
      </c>
      <c r="B203" s="26" t="s">
        <v>64</v>
      </c>
      <c r="C203" s="26" t="s">
        <v>149</v>
      </c>
      <c r="D203" s="26" t="s">
        <v>581</v>
      </c>
      <c r="E203" s="26" t="s">
        <v>68</v>
      </c>
      <c r="F203" s="26" t="s">
        <v>561</v>
      </c>
      <c r="G203" s="26" t="s">
        <v>593</v>
      </c>
      <c r="H203" s="26" t="s">
        <v>803</v>
      </c>
      <c r="I203" s="26" t="s">
        <v>953</v>
      </c>
      <c r="J203" s="26" t="s">
        <v>596</v>
      </c>
      <c r="K203" s="26" t="s">
        <v>597</v>
      </c>
      <c r="L203" s="27">
        <v>1</v>
      </c>
      <c r="M203" s="26" t="s">
        <v>954</v>
      </c>
      <c r="N203" s="26" t="s">
        <v>667</v>
      </c>
      <c r="O203" s="26" t="s">
        <v>569</v>
      </c>
      <c r="P203" s="26" t="s">
        <v>586</v>
      </c>
      <c r="Q203" s="26" t="s">
        <v>572</v>
      </c>
      <c r="R203" s="26" t="s">
        <v>572</v>
      </c>
      <c r="S203" s="26" t="s">
        <v>573</v>
      </c>
      <c r="T203" s="26" t="s">
        <v>601</v>
      </c>
      <c r="U203" s="26" t="s">
        <v>148</v>
      </c>
      <c r="V203" s="26" t="s">
        <v>148</v>
      </c>
      <c r="W203" s="26" t="s">
        <v>13</v>
      </c>
      <c r="X203" s="26" t="s">
        <v>32</v>
      </c>
      <c r="Y203" s="26" t="s">
        <v>900</v>
      </c>
      <c r="Z203" s="26" t="s">
        <v>806</v>
      </c>
      <c r="AA203" s="26" t="s">
        <v>807</v>
      </c>
      <c r="AB203" s="26" t="s">
        <v>808</v>
      </c>
      <c r="AC203" s="26"/>
      <c r="AD203" s="26">
        <v>2021</v>
      </c>
      <c r="AE203" s="26">
        <v>1</v>
      </c>
      <c r="AF203" s="26">
        <v>0</v>
      </c>
      <c r="AG203" s="26">
        <f t="shared" si="3"/>
        <v>1</v>
      </c>
    </row>
    <row r="204" spans="1:33" ht="16.5" x14ac:dyDescent="0.35">
      <c r="A204" s="26" t="s">
        <v>802</v>
      </c>
      <c r="B204" s="26" t="s">
        <v>64</v>
      </c>
      <c r="C204" s="26" t="s">
        <v>149</v>
      </c>
      <c r="D204" s="26" t="s">
        <v>581</v>
      </c>
      <c r="E204" s="26" t="s">
        <v>69</v>
      </c>
      <c r="F204" s="26" t="s">
        <v>561</v>
      </c>
      <c r="G204" s="26" t="s">
        <v>593</v>
      </c>
      <c r="H204" s="26" t="s">
        <v>803</v>
      </c>
      <c r="I204" s="26" t="s">
        <v>955</v>
      </c>
      <c r="J204" s="26" t="s">
        <v>596</v>
      </c>
      <c r="K204" s="26" t="s">
        <v>597</v>
      </c>
      <c r="L204" s="27">
        <v>2</v>
      </c>
      <c r="M204" s="26" t="s">
        <v>956</v>
      </c>
      <c r="N204" s="26" t="s">
        <v>667</v>
      </c>
      <c r="O204" s="26" t="s">
        <v>569</v>
      </c>
      <c r="P204" s="26" t="s">
        <v>586</v>
      </c>
      <c r="Q204" s="26" t="s">
        <v>572</v>
      </c>
      <c r="R204" s="26" t="s">
        <v>572</v>
      </c>
      <c r="S204" s="26" t="s">
        <v>573</v>
      </c>
      <c r="T204" s="26" t="s">
        <v>601</v>
      </c>
      <c r="U204" s="26" t="s">
        <v>148</v>
      </c>
      <c r="V204" s="26" t="s">
        <v>148</v>
      </c>
      <c r="W204" s="26" t="s">
        <v>13</v>
      </c>
      <c r="X204" s="26" t="s">
        <v>32</v>
      </c>
      <c r="Y204" s="26" t="s">
        <v>900</v>
      </c>
      <c r="Z204" s="26" t="s">
        <v>806</v>
      </c>
      <c r="AA204" s="26" t="s">
        <v>807</v>
      </c>
      <c r="AB204" s="26" t="s">
        <v>808</v>
      </c>
      <c r="AC204" s="26"/>
      <c r="AD204" s="26">
        <v>2021</v>
      </c>
      <c r="AE204" s="26">
        <v>1</v>
      </c>
      <c r="AF204" s="26">
        <v>0</v>
      </c>
      <c r="AG204" s="26">
        <f t="shared" si="3"/>
        <v>1</v>
      </c>
    </row>
    <row r="205" spans="1:33" ht="16.5" x14ac:dyDescent="0.35">
      <c r="A205" s="26" t="s">
        <v>802</v>
      </c>
      <c r="B205" s="26" t="s">
        <v>64</v>
      </c>
      <c r="C205" s="26" t="s">
        <v>151</v>
      </c>
      <c r="D205" s="26" t="s">
        <v>581</v>
      </c>
      <c r="E205" s="26" t="s">
        <v>66</v>
      </c>
      <c r="F205" s="26" t="s">
        <v>561</v>
      </c>
      <c r="G205" s="26" t="s">
        <v>593</v>
      </c>
      <c r="H205" s="26" t="s">
        <v>803</v>
      </c>
      <c r="I205" s="26" t="s">
        <v>957</v>
      </c>
      <c r="J205" s="26" t="s">
        <v>596</v>
      </c>
      <c r="K205" s="26" t="s">
        <v>597</v>
      </c>
      <c r="L205" s="27">
        <v>2</v>
      </c>
      <c r="M205" s="26" t="s">
        <v>958</v>
      </c>
      <c r="N205" s="26" t="s">
        <v>667</v>
      </c>
      <c r="O205" s="26" t="s">
        <v>569</v>
      </c>
      <c r="P205" s="26" t="s">
        <v>586</v>
      </c>
      <c r="Q205" s="26" t="s">
        <v>572</v>
      </c>
      <c r="R205" s="26" t="s">
        <v>572</v>
      </c>
      <c r="S205" s="26" t="s">
        <v>573</v>
      </c>
      <c r="T205" s="26" t="s">
        <v>601</v>
      </c>
      <c r="U205" s="26" t="s">
        <v>150</v>
      </c>
      <c r="V205" s="26" t="s">
        <v>150</v>
      </c>
      <c r="W205" s="26" t="s">
        <v>13</v>
      </c>
      <c r="X205" s="26" t="s">
        <v>32</v>
      </c>
      <c r="Y205" s="26" t="s">
        <v>900</v>
      </c>
      <c r="Z205" s="26" t="s">
        <v>806</v>
      </c>
      <c r="AA205" s="26" t="s">
        <v>807</v>
      </c>
      <c r="AB205" s="26" t="s">
        <v>808</v>
      </c>
      <c r="AC205" s="26"/>
      <c r="AD205" s="26">
        <v>2021</v>
      </c>
      <c r="AE205" s="26">
        <v>0</v>
      </c>
      <c r="AF205" s="26">
        <v>0</v>
      </c>
      <c r="AG205" s="26">
        <f t="shared" si="3"/>
        <v>0</v>
      </c>
    </row>
    <row r="206" spans="1:33" ht="16.5" x14ac:dyDescent="0.35">
      <c r="A206" s="26" t="s">
        <v>802</v>
      </c>
      <c r="B206" s="26" t="s">
        <v>64</v>
      </c>
      <c r="C206" s="26" t="s">
        <v>151</v>
      </c>
      <c r="D206" s="26" t="s">
        <v>581</v>
      </c>
      <c r="E206" s="26" t="s">
        <v>67</v>
      </c>
      <c r="F206" s="26" t="s">
        <v>561</v>
      </c>
      <c r="G206" s="26" t="s">
        <v>593</v>
      </c>
      <c r="H206" s="26" t="s">
        <v>803</v>
      </c>
      <c r="I206" s="26" t="s">
        <v>959</v>
      </c>
      <c r="J206" s="26" t="s">
        <v>596</v>
      </c>
      <c r="K206" s="26" t="s">
        <v>597</v>
      </c>
      <c r="L206" s="27">
        <v>2</v>
      </c>
      <c r="M206" s="26" t="s">
        <v>960</v>
      </c>
      <c r="N206" s="26" t="s">
        <v>667</v>
      </c>
      <c r="O206" s="26" t="s">
        <v>569</v>
      </c>
      <c r="P206" s="26" t="s">
        <v>586</v>
      </c>
      <c r="Q206" s="26" t="s">
        <v>572</v>
      </c>
      <c r="R206" s="26" t="s">
        <v>572</v>
      </c>
      <c r="S206" s="26" t="s">
        <v>573</v>
      </c>
      <c r="T206" s="26" t="s">
        <v>601</v>
      </c>
      <c r="U206" s="26" t="s">
        <v>150</v>
      </c>
      <c r="V206" s="26" t="s">
        <v>150</v>
      </c>
      <c r="W206" s="26" t="s">
        <v>13</v>
      </c>
      <c r="X206" s="26" t="s">
        <v>32</v>
      </c>
      <c r="Y206" s="26" t="s">
        <v>900</v>
      </c>
      <c r="Z206" s="26" t="s">
        <v>806</v>
      </c>
      <c r="AA206" s="26" t="s">
        <v>807</v>
      </c>
      <c r="AB206" s="26" t="s">
        <v>808</v>
      </c>
      <c r="AC206" s="26"/>
      <c r="AD206" s="26">
        <v>2021</v>
      </c>
      <c r="AE206" s="26">
        <v>2</v>
      </c>
      <c r="AF206" s="26">
        <v>0</v>
      </c>
      <c r="AG206" s="26">
        <f t="shared" si="3"/>
        <v>2</v>
      </c>
    </row>
    <row r="207" spans="1:33" ht="16.5" x14ac:dyDescent="0.35">
      <c r="A207" s="26" t="s">
        <v>802</v>
      </c>
      <c r="B207" s="26" t="s">
        <v>64</v>
      </c>
      <c r="C207" s="26" t="s">
        <v>151</v>
      </c>
      <c r="D207" s="26" t="s">
        <v>581</v>
      </c>
      <c r="E207" s="26" t="s">
        <v>68</v>
      </c>
      <c r="F207" s="26" t="s">
        <v>561</v>
      </c>
      <c r="G207" s="26" t="s">
        <v>593</v>
      </c>
      <c r="H207" s="26" t="s">
        <v>803</v>
      </c>
      <c r="I207" s="26" t="s">
        <v>961</v>
      </c>
      <c r="J207" s="26" t="s">
        <v>596</v>
      </c>
      <c r="K207" s="26" t="s">
        <v>597</v>
      </c>
      <c r="L207" s="27">
        <v>1</v>
      </c>
      <c r="M207" s="26" t="s">
        <v>962</v>
      </c>
      <c r="N207" s="26" t="s">
        <v>667</v>
      </c>
      <c r="O207" s="26" t="s">
        <v>569</v>
      </c>
      <c r="P207" s="26" t="s">
        <v>586</v>
      </c>
      <c r="Q207" s="26" t="s">
        <v>572</v>
      </c>
      <c r="R207" s="26" t="s">
        <v>572</v>
      </c>
      <c r="S207" s="26" t="s">
        <v>573</v>
      </c>
      <c r="T207" s="26" t="s">
        <v>601</v>
      </c>
      <c r="U207" s="26" t="s">
        <v>150</v>
      </c>
      <c r="V207" s="26" t="s">
        <v>150</v>
      </c>
      <c r="W207" s="26" t="s">
        <v>13</v>
      </c>
      <c r="X207" s="26" t="s">
        <v>32</v>
      </c>
      <c r="Y207" s="26" t="s">
        <v>903</v>
      </c>
      <c r="Z207" s="26" t="s">
        <v>806</v>
      </c>
      <c r="AA207" s="26" t="s">
        <v>807</v>
      </c>
      <c r="AB207" s="26" t="s">
        <v>808</v>
      </c>
      <c r="AC207" s="26"/>
      <c r="AD207" s="26">
        <v>2021</v>
      </c>
      <c r="AE207" s="26">
        <v>8</v>
      </c>
      <c r="AF207" s="26">
        <v>0</v>
      </c>
      <c r="AG207" s="26">
        <f t="shared" si="3"/>
        <v>8</v>
      </c>
    </row>
    <row r="208" spans="1:33" ht="16.5" x14ac:dyDescent="0.35">
      <c r="A208" s="26" t="s">
        <v>802</v>
      </c>
      <c r="B208" s="26" t="s">
        <v>64</v>
      </c>
      <c r="C208" s="26" t="s">
        <v>151</v>
      </c>
      <c r="D208" s="26" t="s">
        <v>581</v>
      </c>
      <c r="E208" s="26" t="s">
        <v>69</v>
      </c>
      <c r="F208" s="26" t="s">
        <v>561</v>
      </c>
      <c r="G208" s="26" t="s">
        <v>593</v>
      </c>
      <c r="H208" s="26" t="s">
        <v>803</v>
      </c>
      <c r="I208" s="26" t="s">
        <v>963</v>
      </c>
      <c r="J208" s="26" t="s">
        <v>596</v>
      </c>
      <c r="K208" s="26" t="s">
        <v>597</v>
      </c>
      <c r="L208" s="27">
        <v>1</v>
      </c>
      <c r="M208" s="26" t="s">
        <v>899</v>
      </c>
      <c r="N208" s="26" t="s">
        <v>667</v>
      </c>
      <c r="O208" s="26" t="s">
        <v>569</v>
      </c>
      <c r="P208" s="26" t="s">
        <v>586</v>
      </c>
      <c r="Q208" s="26" t="s">
        <v>572</v>
      </c>
      <c r="R208" s="26" t="s">
        <v>572</v>
      </c>
      <c r="S208" s="26" t="s">
        <v>573</v>
      </c>
      <c r="T208" s="26" t="s">
        <v>601</v>
      </c>
      <c r="U208" s="26" t="s">
        <v>150</v>
      </c>
      <c r="V208" s="26" t="s">
        <v>150</v>
      </c>
      <c r="W208" s="26" t="s">
        <v>13</v>
      </c>
      <c r="X208" s="26" t="s">
        <v>32</v>
      </c>
      <c r="Y208" s="26"/>
      <c r="Z208" s="26" t="s">
        <v>806</v>
      </c>
      <c r="AA208" s="26" t="s">
        <v>807</v>
      </c>
      <c r="AB208" s="26" t="s">
        <v>808</v>
      </c>
      <c r="AC208" s="26"/>
      <c r="AD208" s="26">
        <v>2021</v>
      </c>
      <c r="AE208" s="26">
        <v>13</v>
      </c>
      <c r="AF208" s="26">
        <v>0</v>
      </c>
      <c r="AG208" s="26">
        <f t="shared" si="3"/>
        <v>13</v>
      </c>
    </row>
    <row r="209" spans="1:33" ht="16.5" x14ac:dyDescent="0.35">
      <c r="A209" s="26" t="s">
        <v>802</v>
      </c>
      <c r="B209" s="26" t="s">
        <v>64</v>
      </c>
      <c r="C209" s="26" t="s">
        <v>153</v>
      </c>
      <c r="D209" s="26" t="s">
        <v>581</v>
      </c>
      <c r="E209" s="26" t="s">
        <v>66</v>
      </c>
      <c r="F209" s="26" t="s">
        <v>561</v>
      </c>
      <c r="G209" s="26" t="s">
        <v>593</v>
      </c>
      <c r="H209" s="26" t="s">
        <v>803</v>
      </c>
      <c r="I209" s="26" t="s">
        <v>964</v>
      </c>
      <c r="J209" s="26" t="s">
        <v>596</v>
      </c>
      <c r="K209" s="26" t="s">
        <v>597</v>
      </c>
      <c r="L209" s="27">
        <v>2</v>
      </c>
      <c r="M209" s="26" t="s">
        <v>912</v>
      </c>
      <c r="N209" s="26" t="s">
        <v>667</v>
      </c>
      <c r="O209" s="26" t="s">
        <v>569</v>
      </c>
      <c r="P209" s="26" t="s">
        <v>586</v>
      </c>
      <c r="Q209" s="26" t="s">
        <v>572</v>
      </c>
      <c r="R209" s="26" t="s">
        <v>572</v>
      </c>
      <c r="S209" s="26" t="s">
        <v>573</v>
      </c>
      <c r="T209" s="26" t="s">
        <v>601</v>
      </c>
      <c r="U209" s="26" t="s">
        <v>152</v>
      </c>
      <c r="V209" s="26" t="s">
        <v>152</v>
      </c>
      <c r="W209" s="26" t="s">
        <v>13</v>
      </c>
      <c r="X209" s="26" t="s">
        <v>32</v>
      </c>
      <c r="Y209" s="26" t="s">
        <v>838</v>
      </c>
      <c r="Z209" s="26" t="s">
        <v>806</v>
      </c>
      <c r="AA209" s="26" t="s">
        <v>807</v>
      </c>
      <c r="AB209" s="26" t="s">
        <v>808</v>
      </c>
      <c r="AC209" s="26"/>
      <c r="AD209" s="26">
        <v>2021</v>
      </c>
      <c r="AE209" s="26">
        <v>6</v>
      </c>
      <c r="AF209" s="26">
        <v>0</v>
      </c>
      <c r="AG209" s="26">
        <f t="shared" si="3"/>
        <v>6</v>
      </c>
    </row>
    <row r="210" spans="1:33" ht="16.5" x14ac:dyDescent="0.35">
      <c r="A210" s="26" t="s">
        <v>802</v>
      </c>
      <c r="B210" s="26" t="s">
        <v>64</v>
      </c>
      <c r="C210" s="26" t="s">
        <v>153</v>
      </c>
      <c r="D210" s="26" t="s">
        <v>581</v>
      </c>
      <c r="E210" s="26" t="s">
        <v>67</v>
      </c>
      <c r="F210" s="26" t="s">
        <v>561</v>
      </c>
      <c r="G210" s="26" t="s">
        <v>593</v>
      </c>
      <c r="H210" s="26" t="s">
        <v>803</v>
      </c>
      <c r="I210" s="26" t="s">
        <v>965</v>
      </c>
      <c r="J210" s="26" t="s">
        <v>596</v>
      </c>
      <c r="K210" s="26" t="s">
        <v>597</v>
      </c>
      <c r="L210" s="27">
        <v>3</v>
      </c>
      <c r="M210" s="26" t="s">
        <v>966</v>
      </c>
      <c r="N210" s="26" t="s">
        <v>667</v>
      </c>
      <c r="O210" s="26" t="s">
        <v>569</v>
      </c>
      <c r="P210" s="26" t="s">
        <v>586</v>
      </c>
      <c r="Q210" s="26" t="s">
        <v>572</v>
      </c>
      <c r="R210" s="26" t="s">
        <v>572</v>
      </c>
      <c r="S210" s="26" t="s">
        <v>573</v>
      </c>
      <c r="T210" s="26" t="s">
        <v>601</v>
      </c>
      <c r="U210" s="26" t="s">
        <v>152</v>
      </c>
      <c r="V210" s="26" t="s">
        <v>152</v>
      </c>
      <c r="W210" s="26" t="s">
        <v>13</v>
      </c>
      <c r="X210" s="26" t="s">
        <v>32</v>
      </c>
      <c r="Y210" s="26" t="s">
        <v>838</v>
      </c>
      <c r="Z210" s="26" t="s">
        <v>806</v>
      </c>
      <c r="AA210" s="26" t="s">
        <v>807</v>
      </c>
      <c r="AB210" s="26" t="s">
        <v>808</v>
      </c>
      <c r="AC210" s="26"/>
      <c r="AD210" s="26">
        <v>2021</v>
      </c>
      <c r="AE210" s="26">
        <v>5</v>
      </c>
      <c r="AF210" s="26">
        <v>0</v>
      </c>
      <c r="AG210" s="26">
        <f t="shared" si="3"/>
        <v>5</v>
      </c>
    </row>
    <row r="211" spans="1:33" ht="16.5" x14ac:dyDescent="0.35">
      <c r="A211" s="26" t="s">
        <v>802</v>
      </c>
      <c r="B211" s="26" t="s">
        <v>64</v>
      </c>
      <c r="C211" s="26" t="s">
        <v>153</v>
      </c>
      <c r="D211" s="26" t="s">
        <v>581</v>
      </c>
      <c r="E211" s="26" t="s">
        <v>68</v>
      </c>
      <c r="F211" s="26" t="s">
        <v>561</v>
      </c>
      <c r="G211" s="26" t="s">
        <v>593</v>
      </c>
      <c r="H211" s="26" t="s">
        <v>803</v>
      </c>
      <c r="I211" s="26" t="s">
        <v>967</v>
      </c>
      <c r="J211" s="26" t="s">
        <v>596</v>
      </c>
      <c r="K211" s="26" t="s">
        <v>597</v>
      </c>
      <c r="L211" s="27">
        <v>2</v>
      </c>
      <c r="M211" s="26" t="s">
        <v>755</v>
      </c>
      <c r="N211" s="26" t="s">
        <v>667</v>
      </c>
      <c r="O211" s="26" t="s">
        <v>569</v>
      </c>
      <c r="P211" s="26" t="s">
        <v>586</v>
      </c>
      <c r="Q211" s="26" t="s">
        <v>572</v>
      </c>
      <c r="R211" s="26" t="s">
        <v>572</v>
      </c>
      <c r="S211" s="26" t="s">
        <v>573</v>
      </c>
      <c r="T211" s="26" t="s">
        <v>601</v>
      </c>
      <c r="U211" s="26" t="s">
        <v>152</v>
      </c>
      <c r="V211" s="26" t="s">
        <v>152</v>
      </c>
      <c r="W211" s="26" t="s">
        <v>13</v>
      </c>
      <c r="X211" s="26" t="s">
        <v>32</v>
      </c>
      <c r="Y211" s="26" t="s">
        <v>838</v>
      </c>
      <c r="Z211" s="26" t="s">
        <v>806</v>
      </c>
      <c r="AA211" s="26" t="s">
        <v>807</v>
      </c>
      <c r="AB211" s="26" t="s">
        <v>808</v>
      </c>
      <c r="AC211" s="26"/>
      <c r="AD211" s="26">
        <v>2021</v>
      </c>
      <c r="AE211" s="26">
        <v>3</v>
      </c>
      <c r="AF211" s="26">
        <v>0</v>
      </c>
      <c r="AG211" s="26">
        <f t="shared" si="3"/>
        <v>3</v>
      </c>
    </row>
    <row r="212" spans="1:33" ht="16.5" x14ac:dyDescent="0.35">
      <c r="A212" s="26" t="s">
        <v>802</v>
      </c>
      <c r="B212" s="26" t="s">
        <v>64</v>
      </c>
      <c r="C212" s="26" t="s">
        <v>153</v>
      </c>
      <c r="D212" s="26" t="s">
        <v>581</v>
      </c>
      <c r="E212" s="26" t="s">
        <v>69</v>
      </c>
      <c r="F212" s="26" t="s">
        <v>561</v>
      </c>
      <c r="G212" s="26" t="s">
        <v>593</v>
      </c>
      <c r="H212" s="26" t="s">
        <v>803</v>
      </c>
      <c r="I212" s="26" t="s">
        <v>968</v>
      </c>
      <c r="J212" s="26" t="s">
        <v>596</v>
      </c>
      <c r="K212" s="26" t="s">
        <v>597</v>
      </c>
      <c r="L212" s="27">
        <v>2</v>
      </c>
      <c r="M212" s="26" t="s">
        <v>598</v>
      </c>
      <c r="N212" s="26" t="s">
        <v>667</v>
      </c>
      <c r="O212" s="26" t="s">
        <v>569</v>
      </c>
      <c r="P212" s="26" t="s">
        <v>586</v>
      </c>
      <c r="Q212" s="26" t="s">
        <v>572</v>
      </c>
      <c r="R212" s="26" t="s">
        <v>572</v>
      </c>
      <c r="S212" s="26" t="s">
        <v>573</v>
      </c>
      <c r="T212" s="26" t="s">
        <v>601</v>
      </c>
      <c r="U212" s="26" t="s">
        <v>152</v>
      </c>
      <c r="V212" s="26" t="s">
        <v>152</v>
      </c>
      <c r="W212" s="26" t="s">
        <v>13</v>
      </c>
      <c r="X212" s="26" t="s">
        <v>32</v>
      </c>
      <c r="Y212" s="26" t="s">
        <v>838</v>
      </c>
      <c r="Z212" s="26" t="s">
        <v>806</v>
      </c>
      <c r="AA212" s="26" t="s">
        <v>807</v>
      </c>
      <c r="AB212" s="26" t="s">
        <v>808</v>
      </c>
      <c r="AC212" s="26"/>
      <c r="AD212" s="26">
        <v>2021</v>
      </c>
      <c r="AE212" s="26">
        <v>4</v>
      </c>
      <c r="AF212" s="26">
        <v>0</v>
      </c>
      <c r="AG212" s="26">
        <f t="shared" si="3"/>
        <v>4</v>
      </c>
    </row>
    <row r="213" spans="1:33" ht="16.5" x14ac:dyDescent="0.35">
      <c r="A213" s="26" t="s">
        <v>802</v>
      </c>
      <c r="B213" s="26" t="s">
        <v>64</v>
      </c>
      <c r="C213" s="26" t="s">
        <v>155</v>
      </c>
      <c r="D213" s="26" t="s">
        <v>581</v>
      </c>
      <c r="E213" s="26" t="s">
        <v>66</v>
      </c>
      <c r="F213" s="26" t="s">
        <v>561</v>
      </c>
      <c r="G213" s="26" t="s">
        <v>593</v>
      </c>
      <c r="H213" s="26" t="s">
        <v>803</v>
      </c>
      <c r="I213" s="26" t="s">
        <v>969</v>
      </c>
      <c r="J213" s="26" t="s">
        <v>596</v>
      </c>
      <c r="K213" s="26" t="s">
        <v>597</v>
      </c>
      <c r="L213" s="27">
        <v>4</v>
      </c>
      <c r="M213" s="26" t="s">
        <v>970</v>
      </c>
      <c r="N213" s="26" t="s">
        <v>599</v>
      </c>
      <c r="O213" s="26" t="s">
        <v>600</v>
      </c>
      <c r="P213" s="26" t="s">
        <v>586</v>
      </c>
      <c r="Q213" s="26" t="s">
        <v>572</v>
      </c>
      <c r="R213" s="26" t="s">
        <v>572</v>
      </c>
      <c r="S213" s="26" t="s">
        <v>573</v>
      </c>
      <c r="T213" s="26" t="s">
        <v>601</v>
      </c>
      <c r="U213" s="26" t="s">
        <v>154</v>
      </c>
      <c r="V213" s="26" t="s">
        <v>154</v>
      </c>
      <c r="W213" s="26" t="s">
        <v>13</v>
      </c>
      <c r="X213" s="26" t="s">
        <v>32</v>
      </c>
      <c r="Y213" s="26" t="s">
        <v>971</v>
      </c>
      <c r="Z213" s="26" t="s">
        <v>806</v>
      </c>
      <c r="AA213" s="26" t="s">
        <v>807</v>
      </c>
      <c r="AB213" s="26" t="s">
        <v>808</v>
      </c>
      <c r="AC213" s="26"/>
      <c r="AD213" s="26">
        <v>2021</v>
      </c>
      <c r="AE213" s="26">
        <v>4</v>
      </c>
      <c r="AF213" s="26">
        <v>0</v>
      </c>
      <c r="AG213" s="26">
        <f t="shared" si="3"/>
        <v>4</v>
      </c>
    </row>
    <row r="214" spans="1:33" ht="16.5" x14ac:dyDescent="0.35">
      <c r="A214" s="26" t="s">
        <v>802</v>
      </c>
      <c r="B214" s="26" t="s">
        <v>64</v>
      </c>
      <c r="C214" s="26" t="s">
        <v>155</v>
      </c>
      <c r="D214" s="26" t="s">
        <v>581</v>
      </c>
      <c r="E214" s="26" t="s">
        <v>67</v>
      </c>
      <c r="F214" s="26" t="s">
        <v>561</v>
      </c>
      <c r="G214" s="26" t="s">
        <v>593</v>
      </c>
      <c r="H214" s="26" t="s">
        <v>803</v>
      </c>
      <c r="I214" s="26" t="s">
        <v>972</v>
      </c>
      <c r="J214" s="26" t="s">
        <v>596</v>
      </c>
      <c r="K214" s="26" t="s">
        <v>597</v>
      </c>
      <c r="L214" s="27">
        <v>1</v>
      </c>
      <c r="M214" s="26" t="s">
        <v>970</v>
      </c>
      <c r="N214" s="26" t="s">
        <v>628</v>
      </c>
      <c r="O214" s="26" t="s">
        <v>569</v>
      </c>
      <c r="P214" s="26" t="s">
        <v>586</v>
      </c>
      <c r="Q214" s="26" t="s">
        <v>572</v>
      </c>
      <c r="R214" s="26" t="s">
        <v>572</v>
      </c>
      <c r="S214" s="26" t="s">
        <v>573</v>
      </c>
      <c r="T214" s="26" t="s">
        <v>601</v>
      </c>
      <c r="U214" s="26" t="s">
        <v>154</v>
      </c>
      <c r="V214" s="26" t="s">
        <v>154</v>
      </c>
      <c r="W214" s="26" t="s">
        <v>13</v>
      </c>
      <c r="X214" s="26" t="s">
        <v>32</v>
      </c>
      <c r="Y214" s="26" t="s">
        <v>971</v>
      </c>
      <c r="Z214" s="26" t="s">
        <v>806</v>
      </c>
      <c r="AA214" s="26" t="s">
        <v>807</v>
      </c>
      <c r="AB214" s="26" t="s">
        <v>808</v>
      </c>
      <c r="AC214" s="26"/>
      <c r="AD214" s="26">
        <v>2021</v>
      </c>
      <c r="AE214" s="26">
        <v>6</v>
      </c>
      <c r="AF214" s="26">
        <v>0</v>
      </c>
      <c r="AG214" s="26">
        <f t="shared" si="3"/>
        <v>6</v>
      </c>
    </row>
    <row r="215" spans="1:33" ht="16.5" x14ac:dyDescent="0.35">
      <c r="A215" s="26" t="s">
        <v>802</v>
      </c>
      <c r="B215" s="26" t="s">
        <v>64</v>
      </c>
      <c r="C215" s="26" t="s">
        <v>155</v>
      </c>
      <c r="D215" s="26" t="s">
        <v>581</v>
      </c>
      <c r="E215" s="26" t="s">
        <v>68</v>
      </c>
      <c r="F215" s="26" t="s">
        <v>561</v>
      </c>
      <c r="G215" s="26" t="s">
        <v>593</v>
      </c>
      <c r="H215" s="26" t="s">
        <v>803</v>
      </c>
      <c r="I215" s="26" t="s">
        <v>973</v>
      </c>
      <c r="J215" s="26" t="s">
        <v>596</v>
      </c>
      <c r="K215" s="26" t="s">
        <v>597</v>
      </c>
      <c r="L215" s="27">
        <v>2</v>
      </c>
      <c r="M215" s="26" t="s">
        <v>974</v>
      </c>
      <c r="N215" s="26" t="s">
        <v>599</v>
      </c>
      <c r="O215" s="26" t="s">
        <v>600</v>
      </c>
      <c r="P215" s="26" t="s">
        <v>586</v>
      </c>
      <c r="Q215" s="26" t="s">
        <v>572</v>
      </c>
      <c r="R215" s="26" t="s">
        <v>572</v>
      </c>
      <c r="S215" s="26" t="s">
        <v>573</v>
      </c>
      <c r="T215" s="26" t="s">
        <v>601</v>
      </c>
      <c r="U215" s="26" t="s">
        <v>154</v>
      </c>
      <c r="V215" s="26" t="s">
        <v>154</v>
      </c>
      <c r="W215" s="26" t="s">
        <v>13</v>
      </c>
      <c r="X215" s="26" t="s">
        <v>32</v>
      </c>
      <c r="Y215" s="26" t="s">
        <v>975</v>
      </c>
      <c r="Z215" s="26" t="s">
        <v>806</v>
      </c>
      <c r="AA215" s="26" t="s">
        <v>807</v>
      </c>
      <c r="AB215" s="26" t="s">
        <v>808</v>
      </c>
      <c r="AC215" s="26"/>
      <c r="AD215" s="26">
        <v>2021</v>
      </c>
      <c r="AE215" s="26">
        <v>6</v>
      </c>
      <c r="AF215" s="26">
        <v>0</v>
      </c>
      <c r="AG215" s="26">
        <f t="shared" si="3"/>
        <v>6</v>
      </c>
    </row>
    <row r="216" spans="1:33" ht="16.5" x14ac:dyDescent="0.35">
      <c r="A216" s="26" t="s">
        <v>802</v>
      </c>
      <c r="B216" s="26" t="s">
        <v>64</v>
      </c>
      <c r="C216" s="26" t="s">
        <v>155</v>
      </c>
      <c r="D216" s="26" t="s">
        <v>581</v>
      </c>
      <c r="E216" s="26" t="s">
        <v>69</v>
      </c>
      <c r="F216" s="26" t="s">
        <v>561</v>
      </c>
      <c r="G216" s="26" t="s">
        <v>593</v>
      </c>
      <c r="H216" s="26" t="s">
        <v>803</v>
      </c>
      <c r="I216" s="26" t="s">
        <v>976</v>
      </c>
      <c r="J216" s="26" t="s">
        <v>596</v>
      </c>
      <c r="K216" s="26" t="s">
        <v>597</v>
      </c>
      <c r="L216" s="27">
        <v>3</v>
      </c>
      <c r="M216" s="26" t="s">
        <v>977</v>
      </c>
      <c r="N216" s="26" t="s">
        <v>599</v>
      </c>
      <c r="O216" s="26" t="s">
        <v>600</v>
      </c>
      <c r="P216" s="26" t="s">
        <v>586</v>
      </c>
      <c r="Q216" s="26" t="s">
        <v>572</v>
      </c>
      <c r="R216" s="26" t="s">
        <v>572</v>
      </c>
      <c r="S216" s="26" t="s">
        <v>573</v>
      </c>
      <c r="T216" s="26" t="s">
        <v>601</v>
      </c>
      <c r="U216" s="26" t="s">
        <v>154</v>
      </c>
      <c r="V216" s="26" t="s">
        <v>154</v>
      </c>
      <c r="W216" s="26" t="s">
        <v>13</v>
      </c>
      <c r="X216" s="26" t="s">
        <v>32</v>
      </c>
      <c r="Y216" s="26" t="s">
        <v>971</v>
      </c>
      <c r="Z216" s="26" t="s">
        <v>806</v>
      </c>
      <c r="AA216" s="26" t="s">
        <v>807</v>
      </c>
      <c r="AB216" s="26" t="s">
        <v>808</v>
      </c>
      <c r="AC216" s="26"/>
      <c r="AD216" s="26">
        <v>2021</v>
      </c>
      <c r="AE216" s="26">
        <v>1</v>
      </c>
      <c r="AF216" s="26">
        <v>0</v>
      </c>
      <c r="AG216" s="26">
        <f t="shared" si="3"/>
        <v>1</v>
      </c>
    </row>
    <row r="217" spans="1:33" ht="16.5" x14ac:dyDescent="0.35">
      <c r="A217" s="26" t="s">
        <v>802</v>
      </c>
      <c r="B217" s="26" t="s">
        <v>64</v>
      </c>
      <c r="C217" s="26" t="s">
        <v>155</v>
      </c>
      <c r="D217" s="26" t="s">
        <v>581</v>
      </c>
      <c r="E217" s="26" t="s">
        <v>143</v>
      </c>
      <c r="F217" s="26" t="s">
        <v>561</v>
      </c>
      <c r="G217" s="26" t="s">
        <v>593</v>
      </c>
      <c r="H217" s="26" t="s">
        <v>803</v>
      </c>
      <c r="I217" s="26" t="s">
        <v>978</v>
      </c>
      <c r="J217" s="26" t="s">
        <v>596</v>
      </c>
      <c r="K217" s="26" t="s">
        <v>597</v>
      </c>
      <c r="L217" s="27">
        <v>2</v>
      </c>
      <c r="M217" s="26" t="s">
        <v>977</v>
      </c>
      <c r="N217" s="26" t="s">
        <v>628</v>
      </c>
      <c r="O217" s="26" t="s">
        <v>569</v>
      </c>
      <c r="P217" s="26" t="s">
        <v>586</v>
      </c>
      <c r="Q217" s="26" t="s">
        <v>572</v>
      </c>
      <c r="R217" s="26" t="s">
        <v>572</v>
      </c>
      <c r="S217" s="26" t="s">
        <v>573</v>
      </c>
      <c r="T217" s="26" t="s">
        <v>601</v>
      </c>
      <c r="U217" s="26" t="s">
        <v>154</v>
      </c>
      <c r="V217" s="26" t="s">
        <v>154</v>
      </c>
      <c r="W217" s="26" t="s">
        <v>13</v>
      </c>
      <c r="X217" s="26" t="s">
        <v>32</v>
      </c>
      <c r="Y217" s="26" t="s">
        <v>979</v>
      </c>
      <c r="Z217" s="26" t="s">
        <v>806</v>
      </c>
      <c r="AA217" s="26" t="s">
        <v>807</v>
      </c>
      <c r="AB217" s="26" t="s">
        <v>808</v>
      </c>
      <c r="AC217" s="26"/>
      <c r="AD217" s="26">
        <v>2021</v>
      </c>
      <c r="AE217" s="26">
        <v>89</v>
      </c>
      <c r="AF217" s="26">
        <v>0</v>
      </c>
      <c r="AG217" s="26">
        <f t="shared" si="3"/>
        <v>89</v>
      </c>
    </row>
    <row r="218" spans="1:33" ht="16.5" x14ac:dyDescent="0.35">
      <c r="A218" s="26" t="s">
        <v>802</v>
      </c>
      <c r="B218" s="26" t="s">
        <v>64</v>
      </c>
      <c r="C218" s="26" t="s">
        <v>155</v>
      </c>
      <c r="D218" s="26" t="s">
        <v>581</v>
      </c>
      <c r="E218" s="26" t="s">
        <v>144</v>
      </c>
      <c r="F218" s="26" t="s">
        <v>561</v>
      </c>
      <c r="G218" s="26" t="s">
        <v>593</v>
      </c>
      <c r="H218" s="26" t="s">
        <v>803</v>
      </c>
      <c r="I218" s="26" t="s">
        <v>980</v>
      </c>
      <c r="J218" s="26" t="s">
        <v>596</v>
      </c>
      <c r="K218" s="26" t="s">
        <v>597</v>
      </c>
      <c r="L218" s="27">
        <v>1</v>
      </c>
      <c r="M218" s="26" t="s">
        <v>981</v>
      </c>
      <c r="N218" s="26" t="s">
        <v>628</v>
      </c>
      <c r="O218" s="26" t="s">
        <v>569</v>
      </c>
      <c r="P218" s="26" t="s">
        <v>586</v>
      </c>
      <c r="Q218" s="26" t="s">
        <v>572</v>
      </c>
      <c r="R218" s="26" t="s">
        <v>572</v>
      </c>
      <c r="S218" s="26" t="s">
        <v>573</v>
      </c>
      <c r="T218" s="26" t="s">
        <v>601</v>
      </c>
      <c r="U218" s="26" t="s">
        <v>154</v>
      </c>
      <c r="V218" s="26" t="s">
        <v>154</v>
      </c>
      <c r="W218" s="26" t="s">
        <v>13</v>
      </c>
      <c r="X218" s="26" t="s">
        <v>32</v>
      </c>
      <c r="Y218" s="26" t="s">
        <v>979</v>
      </c>
      <c r="Z218" s="26" t="s">
        <v>806</v>
      </c>
      <c r="AA218" s="26" t="s">
        <v>807</v>
      </c>
      <c r="AB218" s="26" t="s">
        <v>808</v>
      </c>
      <c r="AC218" s="26"/>
      <c r="AD218" s="26">
        <v>2021</v>
      </c>
      <c r="AE218" s="26">
        <v>117</v>
      </c>
      <c r="AF218" s="26">
        <v>0</v>
      </c>
      <c r="AG218" s="26">
        <f t="shared" si="3"/>
        <v>117</v>
      </c>
    </row>
    <row r="219" spans="1:33" ht="16.5" x14ac:dyDescent="0.35">
      <c r="A219" s="26" t="s">
        <v>802</v>
      </c>
      <c r="B219" s="26" t="s">
        <v>64</v>
      </c>
      <c r="C219" s="26" t="s">
        <v>155</v>
      </c>
      <c r="D219" s="26" t="s">
        <v>581</v>
      </c>
      <c r="E219" s="26" t="s">
        <v>145</v>
      </c>
      <c r="F219" s="26" t="s">
        <v>561</v>
      </c>
      <c r="G219" s="26" t="s">
        <v>593</v>
      </c>
      <c r="H219" s="26" t="s">
        <v>803</v>
      </c>
      <c r="I219" s="26" t="s">
        <v>982</v>
      </c>
      <c r="J219" s="26" t="s">
        <v>596</v>
      </c>
      <c r="K219" s="26" t="s">
        <v>597</v>
      </c>
      <c r="L219" s="27">
        <v>2</v>
      </c>
      <c r="M219" s="26" t="s">
        <v>983</v>
      </c>
      <c r="N219" s="26" t="s">
        <v>599</v>
      </c>
      <c r="O219" s="26" t="s">
        <v>600</v>
      </c>
      <c r="P219" s="26" t="s">
        <v>586</v>
      </c>
      <c r="Q219" s="26" t="s">
        <v>572</v>
      </c>
      <c r="R219" s="26" t="s">
        <v>572</v>
      </c>
      <c r="S219" s="26" t="s">
        <v>573</v>
      </c>
      <c r="T219" s="26" t="s">
        <v>601</v>
      </c>
      <c r="U219" s="26" t="s">
        <v>154</v>
      </c>
      <c r="V219" s="26" t="s">
        <v>154</v>
      </c>
      <c r="W219" s="26" t="s">
        <v>13</v>
      </c>
      <c r="X219" s="26" t="s">
        <v>32</v>
      </c>
      <c r="Y219" s="26" t="s">
        <v>971</v>
      </c>
      <c r="Z219" s="26" t="s">
        <v>806</v>
      </c>
      <c r="AA219" s="26" t="s">
        <v>807</v>
      </c>
      <c r="AB219" s="26" t="s">
        <v>808</v>
      </c>
      <c r="AC219" s="26"/>
      <c r="AD219" s="26">
        <v>2021</v>
      </c>
      <c r="AE219" s="26">
        <v>0</v>
      </c>
      <c r="AF219" s="26">
        <v>0</v>
      </c>
      <c r="AG219" s="26">
        <f t="shared" si="3"/>
        <v>0</v>
      </c>
    </row>
    <row r="220" spans="1:33" ht="16.5" x14ac:dyDescent="0.35">
      <c r="A220" s="26" t="s">
        <v>802</v>
      </c>
      <c r="B220" s="26" t="s">
        <v>64</v>
      </c>
      <c r="C220" s="26" t="s">
        <v>157</v>
      </c>
      <c r="D220" s="26" t="s">
        <v>581</v>
      </c>
      <c r="E220" s="26" t="s">
        <v>66</v>
      </c>
      <c r="F220" s="26" t="s">
        <v>561</v>
      </c>
      <c r="G220" s="26" t="s">
        <v>593</v>
      </c>
      <c r="H220" s="26" t="s">
        <v>803</v>
      </c>
      <c r="I220" s="26" t="s">
        <v>984</v>
      </c>
      <c r="J220" s="26" t="s">
        <v>596</v>
      </c>
      <c r="K220" s="26" t="s">
        <v>597</v>
      </c>
      <c r="L220" s="27">
        <v>2</v>
      </c>
      <c r="M220" s="26" t="s">
        <v>985</v>
      </c>
      <c r="N220" s="26" t="s">
        <v>628</v>
      </c>
      <c r="O220" s="26" t="s">
        <v>569</v>
      </c>
      <c r="P220" s="26" t="s">
        <v>586</v>
      </c>
      <c r="Q220" s="26" t="s">
        <v>572</v>
      </c>
      <c r="R220" s="26" t="s">
        <v>572</v>
      </c>
      <c r="S220" s="26" t="s">
        <v>573</v>
      </c>
      <c r="T220" s="26" t="s">
        <v>601</v>
      </c>
      <c r="U220" s="26" t="s">
        <v>156</v>
      </c>
      <c r="V220" s="26" t="s">
        <v>156</v>
      </c>
      <c r="W220" s="26" t="s">
        <v>13</v>
      </c>
      <c r="X220" s="26" t="s">
        <v>32</v>
      </c>
      <c r="Y220" s="26" t="s">
        <v>986</v>
      </c>
      <c r="Z220" s="26" t="s">
        <v>806</v>
      </c>
      <c r="AA220" s="26" t="s">
        <v>807</v>
      </c>
      <c r="AB220" s="26" t="s">
        <v>808</v>
      </c>
      <c r="AC220" s="26"/>
      <c r="AD220" s="26">
        <v>2021</v>
      </c>
      <c r="AE220" s="26">
        <v>23</v>
      </c>
      <c r="AF220" s="26">
        <v>0</v>
      </c>
      <c r="AG220" s="26">
        <f t="shared" si="3"/>
        <v>23</v>
      </c>
    </row>
    <row r="221" spans="1:33" ht="16.5" x14ac:dyDescent="0.35">
      <c r="A221" s="26" t="s">
        <v>802</v>
      </c>
      <c r="B221" s="26" t="s">
        <v>64</v>
      </c>
      <c r="C221" s="26" t="s">
        <v>157</v>
      </c>
      <c r="D221" s="26" t="s">
        <v>581</v>
      </c>
      <c r="E221" s="26" t="s">
        <v>67</v>
      </c>
      <c r="F221" s="26" t="s">
        <v>561</v>
      </c>
      <c r="G221" s="26" t="s">
        <v>593</v>
      </c>
      <c r="H221" s="26" t="s">
        <v>803</v>
      </c>
      <c r="I221" s="26" t="s">
        <v>987</v>
      </c>
      <c r="J221" s="26" t="s">
        <v>596</v>
      </c>
      <c r="K221" s="26" t="s">
        <v>597</v>
      </c>
      <c r="L221" s="27">
        <v>1</v>
      </c>
      <c r="M221" s="26" t="s">
        <v>988</v>
      </c>
      <c r="N221" s="26" t="s">
        <v>599</v>
      </c>
      <c r="O221" s="26" t="s">
        <v>600</v>
      </c>
      <c r="P221" s="26" t="s">
        <v>586</v>
      </c>
      <c r="Q221" s="26" t="s">
        <v>572</v>
      </c>
      <c r="R221" s="26" t="s">
        <v>572</v>
      </c>
      <c r="S221" s="26" t="s">
        <v>573</v>
      </c>
      <c r="T221" s="26" t="s">
        <v>601</v>
      </c>
      <c r="U221" s="26" t="s">
        <v>156</v>
      </c>
      <c r="V221" s="26" t="s">
        <v>156</v>
      </c>
      <c r="W221" s="26" t="s">
        <v>13</v>
      </c>
      <c r="X221" s="26" t="s">
        <v>32</v>
      </c>
      <c r="Y221" s="26" t="s">
        <v>989</v>
      </c>
      <c r="Z221" s="26" t="s">
        <v>806</v>
      </c>
      <c r="AA221" s="26" t="s">
        <v>807</v>
      </c>
      <c r="AB221" s="26" t="s">
        <v>808</v>
      </c>
      <c r="AC221" s="26"/>
      <c r="AD221" s="26">
        <v>2021</v>
      </c>
      <c r="AE221" s="26">
        <v>50</v>
      </c>
      <c r="AF221" s="26">
        <v>0</v>
      </c>
      <c r="AG221" s="26">
        <f t="shared" si="3"/>
        <v>50</v>
      </c>
    </row>
    <row r="222" spans="1:33" ht="16.5" x14ac:dyDescent="0.35">
      <c r="A222" s="26" t="s">
        <v>802</v>
      </c>
      <c r="B222" s="26" t="s">
        <v>64</v>
      </c>
      <c r="C222" s="26" t="s">
        <v>157</v>
      </c>
      <c r="D222" s="26" t="s">
        <v>581</v>
      </c>
      <c r="E222" s="26" t="s">
        <v>68</v>
      </c>
      <c r="F222" s="26" t="s">
        <v>561</v>
      </c>
      <c r="G222" s="26" t="s">
        <v>593</v>
      </c>
      <c r="H222" s="26" t="s">
        <v>803</v>
      </c>
      <c r="I222" s="26" t="s">
        <v>990</v>
      </c>
      <c r="J222" s="26" t="s">
        <v>596</v>
      </c>
      <c r="K222" s="26" t="s">
        <v>597</v>
      </c>
      <c r="L222" s="27">
        <v>2</v>
      </c>
      <c r="M222" s="26" t="s">
        <v>958</v>
      </c>
      <c r="N222" s="26" t="s">
        <v>599</v>
      </c>
      <c r="O222" s="26" t="s">
        <v>600</v>
      </c>
      <c r="P222" s="26" t="s">
        <v>586</v>
      </c>
      <c r="Q222" s="26" t="s">
        <v>572</v>
      </c>
      <c r="R222" s="26" t="s">
        <v>572</v>
      </c>
      <c r="S222" s="26" t="s">
        <v>573</v>
      </c>
      <c r="T222" s="26" t="s">
        <v>601</v>
      </c>
      <c r="U222" s="26" t="s">
        <v>156</v>
      </c>
      <c r="V222" s="26" t="s">
        <v>156</v>
      </c>
      <c r="W222" s="26" t="s">
        <v>13</v>
      </c>
      <c r="X222" s="26" t="s">
        <v>32</v>
      </c>
      <c r="Y222" s="26" t="s">
        <v>838</v>
      </c>
      <c r="Z222" s="26" t="s">
        <v>806</v>
      </c>
      <c r="AA222" s="26" t="s">
        <v>807</v>
      </c>
      <c r="AB222" s="26" t="s">
        <v>808</v>
      </c>
      <c r="AC222" s="26"/>
      <c r="AD222" s="26">
        <v>2021</v>
      </c>
      <c r="AE222" s="26">
        <v>2</v>
      </c>
      <c r="AF222" s="26">
        <v>0</v>
      </c>
      <c r="AG222" s="26">
        <f t="shared" si="3"/>
        <v>2</v>
      </c>
    </row>
    <row r="223" spans="1:33" ht="16.5" x14ac:dyDescent="0.35">
      <c r="A223" s="26" t="s">
        <v>802</v>
      </c>
      <c r="B223" s="26" t="s">
        <v>64</v>
      </c>
      <c r="C223" s="26" t="s">
        <v>157</v>
      </c>
      <c r="D223" s="26" t="s">
        <v>581</v>
      </c>
      <c r="E223" s="26" t="s">
        <v>69</v>
      </c>
      <c r="F223" s="26" t="s">
        <v>561</v>
      </c>
      <c r="G223" s="26" t="s">
        <v>593</v>
      </c>
      <c r="H223" s="26" t="s">
        <v>803</v>
      </c>
      <c r="I223" s="26" t="s">
        <v>991</v>
      </c>
      <c r="J223" s="26" t="s">
        <v>596</v>
      </c>
      <c r="K223" s="26" t="s">
        <v>597</v>
      </c>
      <c r="L223" s="27">
        <v>4</v>
      </c>
      <c r="M223" s="26" t="s">
        <v>992</v>
      </c>
      <c r="N223" s="26" t="s">
        <v>599</v>
      </c>
      <c r="O223" s="26" t="s">
        <v>600</v>
      </c>
      <c r="P223" s="26" t="s">
        <v>586</v>
      </c>
      <c r="Q223" s="26" t="s">
        <v>572</v>
      </c>
      <c r="R223" s="26" t="s">
        <v>572</v>
      </c>
      <c r="S223" s="26" t="s">
        <v>573</v>
      </c>
      <c r="T223" s="26" t="s">
        <v>601</v>
      </c>
      <c r="U223" s="26" t="s">
        <v>156</v>
      </c>
      <c r="V223" s="26" t="s">
        <v>156</v>
      </c>
      <c r="W223" s="26" t="s">
        <v>13</v>
      </c>
      <c r="X223" s="26" t="s">
        <v>32</v>
      </c>
      <c r="Y223" s="26" t="s">
        <v>838</v>
      </c>
      <c r="Z223" s="26" t="s">
        <v>806</v>
      </c>
      <c r="AA223" s="26" t="s">
        <v>807</v>
      </c>
      <c r="AB223" s="26" t="s">
        <v>808</v>
      </c>
      <c r="AC223" s="26"/>
      <c r="AD223" s="26">
        <v>2021</v>
      </c>
      <c r="AE223" s="26">
        <v>6</v>
      </c>
      <c r="AF223" s="26">
        <v>0</v>
      </c>
      <c r="AG223" s="26">
        <f t="shared" si="3"/>
        <v>6</v>
      </c>
    </row>
    <row r="224" spans="1:33" ht="16.5" x14ac:dyDescent="0.35">
      <c r="A224" s="26" t="s">
        <v>802</v>
      </c>
      <c r="B224" s="26" t="s">
        <v>64</v>
      </c>
      <c r="C224" s="26" t="s">
        <v>157</v>
      </c>
      <c r="D224" s="26" t="s">
        <v>581</v>
      </c>
      <c r="E224" s="26" t="s">
        <v>143</v>
      </c>
      <c r="F224" s="26" t="s">
        <v>561</v>
      </c>
      <c r="G224" s="26" t="s">
        <v>593</v>
      </c>
      <c r="H224" s="26" t="s">
        <v>803</v>
      </c>
      <c r="I224" s="26" t="s">
        <v>993</v>
      </c>
      <c r="J224" s="26" t="s">
        <v>596</v>
      </c>
      <c r="K224" s="26" t="s">
        <v>597</v>
      </c>
      <c r="L224" s="27">
        <v>3</v>
      </c>
      <c r="M224" s="26" t="s">
        <v>994</v>
      </c>
      <c r="N224" s="26" t="s">
        <v>599</v>
      </c>
      <c r="O224" s="26" t="s">
        <v>600</v>
      </c>
      <c r="P224" s="26" t="s">
        <v>586</v>
      </c>
      <c r="Q224" s="26" t="s">
        <v>572</v>
      </c>
      <c r="R224" s="26" t="s">
        <v>572</v>
      </c>
      <c r="S224" s="26" t="s">
        <v>573</v>
      </c>
      <c r="T224" s="26" t="s">
        <v>601</v>
      </c>
      <c r="U224" s="26" t="s">
        <v>156</v>
      </c>
      <c r="V224" s="26" t="s">
        <v>156</v>
      </c>
      <c r="W224" s="26" t="s">
        <v>13</v>
      </c>
      <c r="X224" s="26" t="s">
        <v>32</v>
      </c>
      <c r="Y224" s="26" t="s">
        <v>834</v>
      </c>
      <c r="Z224" s="26" t="s">
        <v>806</v>
      </c>
      <c r="AA224" s="26" t="s">
        <v>807</v>
      </c>
      <c r="AB224" s="26" t="s">
        <v>808</v>
      </c>
      <c r="AC224" s="26"/>
      <c r="AD224" s="26">
        <v>2021</v>
      </c>
      <c r="AE224" s="26">
        <v>1</v>
      </c>
      <c r="AF224" s="26">
        <v>0</v>
      </c>
      <c r="AG224" s="26">
        <f t="shared" si="3"/>
        <v>1</v>
      </c>
    </row>
    <row r="225" spans="1:33" ht="16.5" x14ac:dyDescent="0.35">
      <c r="A225" s="26" t="s">
        <v>802</v>
      </c>
      <c r="B225" s="26" t="s">
        <v>64</v>
      </c>
      <c r="C225" s="26" t="s">
        <v>157</v>
      </c>
      <c r="D225" s="26" t="s">
        <v>581</v>
      </c>
      <c r="E225" s="26" t="s">
        <v>144</v>
      </c>
      <c r="F225" s="26" t="s">
        <v>561</v>
      </c>
      <c r="G225" s="26" t="s">
        <v>593</v>
      </c>
      <c r="H225" s="26" t="s">
        <v>803</v>
      </c>
      <c r="I225" s="26" t="s">
        <v>995</v>
      </c>
      <c r="J225" s="26" t="s">
        <v>596</v>
      </c>
      <c r="K225" s="26" t="s">
        <v>597</v>
      </c>
      <c r="L225" s="27">
        <v>3</v>
      </c>
      <c r="M225" s="26" t="s">
        <v>994</v>
      </c>
      <c r="N225" s="26" t="s">
        <v>599</v>
      </c>
      <c r="O225" s="26" t="s">
        <v>600</v>
      </c>
      <c r="P225" s="26" t="s">
        <v>586</v>
      </c>
      <c r="Q225" s="26" t="s">
        <v>572</v>
      </c>
      <c r="R225" s="26" t="s">
        <v>572</v>
      </c>
      <c r="S225" s="26" t="s">
        <v>573</v>
      </c>
      <c r="T225" s="26" t="s">
        <v>601</v>
      </c>
      <c r="U225" s="26" t="s">
        <v>156</v>
      </c>
      <c r="V225" s="26" t="s">
        <v>156</v>
      </c>
      <c r="W225" s="26" t="s">
        <v>13</v>
      </c>
      <c r="X225" s="26" t="s">
        <v>32</v>
      </c>
      <c r="Y225" s="26" t="s">
        <v>836</v>
      </c>
      <c r="Z225" s="26" t="s">
        <v>806</v>
      </c>
      <c r="AA225" s="26" t="s">
        <v>807</v>
      </c>
      <c r="AB225" s="26" t="s">
        <v>808</v>
      </c>
      <c r="AC225" s="26"/>
      <c r="AD225" s="26">
        <v>2021</v>
      </c>
      <c r="AE225" s="26">
        <v>1</v>
      </c>
      <c r="AF225" s="26">
        <v>0</v>
      </c>
      <c r="AG225" s="26">
        <f t="shared" si="3"/>
        <v>1</v>
      </c>
    </row>
    <row r="226" spans="1:33" ht="16.5" x14ac:dyDescent="0.35">
      <c r="A226" s="26" t="s">
        <v>802</v>
      </c>
      <c r="B226" s="26" t="s">
        <v>64</v>
      </c>
      <c r="C226" s="26" t="s">
        <v>158</v>
      </c>
      <c r="D226" s="26" t="s">
        <v>581</v>
      </c>
      <c r="E226" s="26" t="s">
        <v>66</v>
      </c>
      <c r="F226" s="26" t="s">
        <v>561</v>
      </c>
      <c r="G226" s="26" t="s">
        <v>593</v>
      </c>
      <c r="H226" s="26" t="s">
        <v>803</v>
      </c>
      <c r="I226" s="26" t="s">
        <v>996</v>
      </c>
      <c r="J226" s="26" t="s">
        <v>596</v>
      </c>
      <c r="K226" s="26" t="s">
        <v>597</v>
      </c>
      <c r="L226" s="27">
        <v>1</v>
      </c>
      <c r="M226" s="26" t="s">
        <v>970</v>
      </c>
      <c r="N226" s="26" t="s">
        <v>667</v>
      </c>
      <c r="O226" s="26" t="s">
        <v>569</v>
      </c>
      <c r="P226" s="26" t="s">
        <v>586</v>
      </c>
      <c r="Q226" s="26" t="s">
        <v>572</v>
      </c>
      <c r="R226" s="26" t="s">
        <v>572</v>
      </c>
      <c r="S226" s="26" t="s">
        <v>573</v>
      </c>
      <c r="T226" s="26" t="s">
        <v>601</v>
      </c>
      <c r="U226" s="26" t="s">
        <v>31</v>
      </c>
      <c r="V226" s="26" t="s">
        <v>31</v>
      </c>
      <c r="W226" s="26" t="s">
        <v>13</v>
      </c>
      <c r="X226" s="26" t="s">
        <v>32</v>
      </c>
      <c r="Y226" s="26" t="s">
        <v>915</v>
      </c>
      <c r="Z226" s="26" t="s">
        <v>806</v>
      </c>
      <c r="AA226" s="26" t="s">
        <v>807</v>
      </c>
      <c r="AB226" s="26" t="s">
        <v>808</v>
      </c>
      <c r="AC226" s="26"/>
      <c r="AD226" s="26">
        <v>2021</v>
      </c>
      <c r="AE226" s="26">
        <v>1</v>
      </c>
      <c r="AF226" s="26">
        <v>0</v>
      </c>
      <c r="AG226" s="26">
        <f t="shared" si="3"/>
        <v>1</v>
      </c>
    </row>
    <row r="227" spans="1:33" ht="16.5" x14ac:dyDescent="0.35">
      <c r="A227" s="26" t="s">
        <v>802</v>
      </c>
      <c r="B227" s="26" t="s">
        <v>64</v>
      </c>
      <c r="C227" s="26" t="s">
        <v>158</v>
      </c>
      <c r="D227" s="26" t="s">
        <v>581</v>
      </c>
      <c r="E227" s="26" t="s">
        <v>67</v>
      </c>
      <c r="F227" s="26" t="s">
        <v>561</v>
      </c>
      <c r="G227" s="26" t="s">
        <v>593</v>
      </c>
      <c r="H227" s="26" t="s">
        <v>803</v>
      </c>
      <c r="I227" s="26" t="s">
        <v>997</v>
      </c>
      <c r="J227" s="26" t="s">
        <v>596</v>
      </c>
      <c r="K227" s="26" t="s">
        <v>597</v>
      </c>
      <c r="L227" s="27">
        <v>1</v>
      </c>
      <c r="M227" s="26" t="s">
        <v>970</v>
      </c>
      <c r="N227" s="26" t="s">
        <v>667</v>
      </c>
      <c r="O227" s="26" t="s">
        <v>569</v>
      </c>
      <c r="P227" s="26" t="s">
        <v>586</v>
      </c>
      <c r="Q227" s="26" t="s">
        <v>572</v>
      </c>
      <c r="R227" s="26" t="s">
        <v>572</v>
      </c>
      <c r="S227" s="26" t="s">
        <v>573</v>
      </c>
      <c r="T227" s="26" t="s">
        <v>601</v>
      </c>
      <c r="U227" s="26" t="s">
        <v>31</v>
      </c>
      <c r="V227" s="26" t="s">
        <v>31</v>
      </c>
      <c r="W227" s="26" t="s">
        <v>13</v>
      </c>
      <c r="X227" s="26" t="s">
        <v>32</v>
      </c>
      <c r="Y227" s="26" t="s">
        <v>917</v>
      </c>
      <c r="Z227" s="26" t="s">
        <v>806</v>
      </c>
      <c r="AA227" s="26" t="s">
        <v>807</v>
      </c>
      <c r="AB227" s="26" t="s">
        <v>808</v>
      </c>
      <c r="AC227" s="26"/>
      <c r="AD227" s="26">
        <v>2021</v>
      </c>
      <c r="AE227" s="26">
        <v>1</v>
      </c>
      <c r="AF227" s="26">
        <v>0</v>
      </c>
      <c r="AG227" s="26">
        <f t="shared" si="3"/>
        <v>1</v>
      </c>
    </row>
    <row r="228" spans="1:33" ht="16.5" x14ac:dyDescent="0.35">
      <c r="A228" s="26" t="s">
        <v>802</v>
      </c>
      <c r="B228" s="26" t="s">
        <v>64</v>
      </c>
      <c r="C228" s="26" t="s">
        <v>158</v>
      </c>
      <c r="D228" s="26" t="s">
        <v>581</v>
      </c>
      <c r="E228" s="26" t="s">
        <v>68</v>
      </c>
      <c r="F228" s="26" t="s">
        <v>561</v>
      </c>
      <c r="G228" s="26" t="s">
        <v>593</v>
      </c>
      <c r="H228" s="26" t="s">
        <v>803</v>
      </c>
      <c r="I228" s="26" t="s">
        <v>998</v>
      </c>
      <c r="J228" s="26" t="s">
        <v>596</v>
      </c>
      <c r="K228" s="26" t="s">
        <v>597</v>
      </c>
      <c r="L228" s="27">
        <v>1</v>
      </c>
      <c r="M228" s="26" t="s">
        <v>999</v>
      </c>
      <c r="N228" s="26" t="s">
        <v>667</v>
      </c>
      <c r="O228" s="26" t="s">
        <v>569</v>
      </c>
      <c r="P228" s="26" t="s">
        <v>586</v>
      </c>
      <c r="Q228" s="26" t="s">
        <v>572</v>
      </c>
      <c r="R228" s="26" t="s">
        <v>572</v>
      </c>
      <c r="S228" s="26" t="s">
        <v>573</v>
      </c>
      <c r="T228" s="26" t="s">
        <v>601</v>
      </c>
      <c r="U228" s="26" t="s">
        <v>31</v>
      </c>
      <c r="V228" s="26" t="s">
        <v>31</v>
      </c>
      <c r="W228" s="26" t="s">
        <v>13</v>
      </c>
      <c r="X228" s="26" t="s">
        <v>32</v>
      </c>
      <c r="Y228" s="26" t="s">
        <v>900</v>
      </c>
      <c r="Z228" s="26" t="s">
        <v>806</v>
      </c>
      <c r="AA228" s="26" t="s">
        <v>807</v>
      </c>
      <c r="AB228" s="26" t="s">
        <v>808</v>
      </c>
      <c r="AC228" s="26"/>
      <c r="AD228" s="26">
        <v>2021</v>
      </c>
      <c r="AE228" s="26">
        <v>8</v>
      </c>
      <c r="AF228" s="26">
        <v>0</v>
      </c>
      <c r="AG228" s="26">
        <f t="shared" si="3"/>
        <v>8</v>
      </c>
    </row>
    <row r="229" spans="1:33" ht="16.5" x14ac:dyDescent="0.35">
      <c r="A229" s="26" t="s">
        <v>802</v>
      </c>
      <c r="B229" s="26" t="s">
        <v>64</v>
      </c>
      <c r="C229" s="26" t="s">
        <v>161</v>
      </c>
      <c r="D229" s="26" t="s">
        <v>581</v>
      </c>
      <c r="E229" s="26" t="s">
        <v>66</v>
      </c>
      <c r="F229" s="26" t="s">
        <v>561</v>
      </c>
      <c r="G229" s="26" t="s">
        <v>593</v>
      </c>
      <c r="H229" s="26" t="s">
        <v>803</v>
      </c>
      <c r="I229" s="26" t="s">
        <v>1000</v>
      </c>
      <c r="J229" s="26" t="s">
        <v>596</v>
      </c>
      <c r="K229" s="26" t="s">
        <v>597</v>
      </c>
      <c r="L229" s="27">
        <v>1</v>
      </c>
      <c r="M229" s="26" t="s">
        <v>840</v>
      </c>
      <c r="N229" s="26" t="s">
        <v>667</v>
      </c>
      <c r="O229" s="26" t="s">
        <v>569</v>
      </c>
      <c r="P229" s="26" t="s">
        <v>586</v>
      </c>
      <c r="Q229" s="26" t="s">
        <v>571</v>
      </c>
      <c r="R229" s="26" t="s">
        <v>800</v>
      </c>
      <c r="S229" s="26" t="s">
        <v>573</v>
      </c>
      <c r="T229" s="26" t="s">
        <v>601</v>
      </c>
      <c r="U229" s="26" t="s">
        <v>159</v>
      </c>
      <c r="V229" s="26" t="s">
        <v>159</v>
      </c>
      <c r="W229" s="26" t="s">
        <v>13</v>
      </c>
      <c r="X229" s="26" t="s">
        <v>160</v>
      </c>
      <c r="Y229" s="26"/>
      <c r="Z229" s="26" t="s">
        <v>806</v>
      </c>
      <c r="AA229" s="26" t="s">
        <v>807</v>
      </c>
      <c r="AB229" s="26" t="s">
        <v>808</v>
      </c>
      <c r="AC229" s="26"/>
      <c r="AD229" s="26">
        <v>2021</v>
      </c>
      <c r="AE229" s="26">
        <v>0</v>
      </c>
      <c r="AF229" s="26">
        <v>0</v>
      </c>
      <c r="AG229" s="26">
        <f t="shared" si="3"/>
        <v>0</v>
      </c>
    </row>
    <row r="230" spans="1:33" ht="16.5" x14ac:dyDescent="0.35">
      <c r="A230" s="26" t="s">
        <v>802</v>
      </c>
      <c r="B230" s="26" t="s">
        <v>64</v>
      </c>
      <c r="C230" s="26" t="s">
        <v>161</v>
      </c>
      <c r="D230" s="26" t="s">
        <v>581</v>
      </c>
      <c r="E230" s="26" t="s">
        <v>67</v>
      </c>
      <c r="F230" s="26" t="s">
        <v>561</v>
      </c>
      <c r="G230" s="26" t="s">
        <v>593</v>
      </c>
      <c r="H230" s="26" t="s">
        <v>803</v>
      </c>
      <c r="I230" s="26" t="s">
        <v>1001</v>
      </c>
      <c r="J230" s="26" t="s">
        <v>596</v>
      </c>
      <c r="K230" s="26" t="s">
        <v>597</v>
      </c>
      <c r="L230" s="27">
        <v>2</v>
      </c>
      <c r="M230" s="26" t="s">
        <v>804</v>
      </c>
      <c r="N230" s="26" t="s">
        <v>667</v>
      </c>
      <c r="O230" s="26" t="s">
        <v>569</v>
      </c>
      <c r="P230" s="26" t="s">
        <v>586</v>
      </c>
      <c r="Q230" s="26" t="s">
        <v>572</v>
      </c>
      <c r="R230" s="26" t="s">
        <v>572</v>
      </c>
      <c r="S230" s="26" t="s">
        <v>573</v>
      </c>
      <c r="T230" s="26" t="s">
        <v>601</v>
      </c>
      <c r="U230" s="26" t="s">
        <v>159</v>
      </c>
      <c r="V230" s="26" t="s">
        <v>159</v>
      </c>
      <c r="W230" s="26" t="s">
        <v>13</v>
      </c>
      <c r="X230" s="26" t="s">
        <v>160</v>
      </c>
      <c r="Y230" s="26" t="s">
        <v>1002</v>
      </c>
      <c r="Z230" s="26" t="s">
        <v>806</v>
      </c>
      <c r="AA230" s="26" t="s">
        <v>807</v>
      </c>
      <c r="AB230" s="26" t="s">
        <v>808</v>
      </c>
      <c r="AC230" s="26"/>
      <c r="AD230" s="26">
        <v>2021</v>
      </c>
      <c r="AE230" s="26">
        <v>0</v>
      </c>
      <c r="AF230" s="26">
        <v>0</v>
      </c>
      <c r="AG230" s="26">
        <f t="shared" si="3"/>
        <v>0</v>
      </c>
    </row>
    <row r="231" spans="1:33" ht="16.5" x14ac:dyDescent="0.35">
      <c r="A231" s="26" t="s">
        <v>802</v>
      </c>
      <c r="B231" s="26" t="s">
        <v>64</v>
      </c>
      <c r="C231" s="26" t="s">
        <v>161</v>
      </c>
      <c r="D231" s="26" t="s">
        <v>581</v>
      </c>
      <c r="E231" s="26" t="s">
        <v>68</v>
      </c>
      <c r="F231" s="26" t="s">
        <v>561</v>
      </c>
      <c r="G231" s="26" t="s">
        <v>593</v>
      </c>
      <c r="H231" s="26" t="s">
        <v>803</v>
      </c>
      <c r="I231" s="26" t="s">
        <v>1003</v>
      </c>
      <c r="J231" s="26" t="s">
        <v>596</v>
      </c>
      <c r="K231" s="26" t="s">
        <v>597</v>
      </c>
      <c r="L231" s="27">
        <v>2</v>
      </c>
      <c r="M231" s="26" t="s">
        <v>804</v>
      </c>
      <c r="N231" s="26" t="s">
        <v>667</v>
      </c>
      <c r="O231" s="26" t="s">
        <v>569</v>
      </c>
      <c r="P231" s="26" t="s">
        <v>586</v>
      </c>
      <c r="Q231" s="26" t="s">
        <v>572</v>
      </c>
      <c r="R231" s="26" t="s">
        <v>572</v>
      </c>
      <c r="S231" s="26" t="s">
        <v>573</v>
      </c>
      <c r="T231" s="26" t="s">
        <v>601</v>
      </c>
      <c r="U231" s="26" t="s">
        <v>159</v>
      </c>
      <c r="V231" s="26" t="s">
        <v>159</v>
      </c>
      <c r="W231" s="26" t="s">
        <v>13</v>
      </c>
      <c r="X231" s="26" t="s">
        <v>160</v>
      </c>
      <c r="Y231" s="26" t="s">
        <v>1004</v>
      </c>
      <c r="Z231" s="26" t="s">
        <v>806</v>
      </c>
      <c r="AA231" s="26" t="s">
        <v>807</v>
      </c>
      <c r="AB231" s="26" t="s">
        <v>808</v>
      </c>
      <c r="AC231" s="26"/>
      <c r="AD231" s="26">
        <v>2021</v>
      </c>
      <c r="AE231" s="26">
        <v>0</v>
      </c>
      <c r="AF231" s="26">
        <v>0</v>
      </c>
      <c r="AG231" s="26">
        <f t="shared" si="3"/>
        <v>0</v>
      </c>
    </row>
    <row r="232" spans="1:33" ht="16.5" x14ac:dyDescent="0.35">
      <c r="A232" s="26" t="s">
        <v>802</v>
      </c>
      <c r="B232" s="26" t="s">
        <v>64</v>
      </c>
      <c r="C232" s="26" t="s">
        <v>161</v>
      </c>
      <c r="D232" s="26" t="s">
        <v>581</v>
      </c>
      <c r="E232" s="26" t="s">
        <v>69</v>
      </c>
      <c r="F232" s="26" t="s">
        <v>561</v>
      </c>
      <c r="G232" s="26" t="s">
        <v>593</v>
      </c>
      <c r="H232" s="26" t="s">
        <v>803</v>
      </c>
      <c r="I232" s="26" t="s">
        <v>1005</v>
      </c>
      <c r="J232" s="26" t="s">
        <v>596</v>
      </c>
      <c r="K232" s="26" t="s">
        <v>597</v>
      </c>
      <c r="L232" s="27">
        <v>2</v>
      </c>
      <c r="M232" s="26" t="s">
        <v>1006</v>
      </c>
      <c r="N232" s="26" t="s">
        <v>667</v>
      </c>
      <c r="O232" s="26" t="s">
        <v>569</v>
      </c>
      <c r="P232" s="26" t="s">
        <v>586</v>
      </c>
      <c r="Q232" s="26" t="s">
        <v>572</v>
      </c>
      <c r="R232" s="26" t="s">
        <v>572</v>
      </c>
      <c r="S232" s="26" t="s">
        <v>573</v>
      </c>
      <c r="T232" s="26" t="s">
        <v>601</v>
      </c>
      <c r="U232" s="26" t="s">
        <v>159</v>
      </c>
      <c r="V232" s="26" t="s">
        <v>159</v>
      </c>
      <c r="W232" s="26" t="s">
        <v>13</v>
      </c>
      <c r="X232" s="26" t="s">
        <v>160</v>
      </c>
      <c r="Y232" s="26" t="s">
        <v>915</v>
      </c>
      <c r="Z232" s="26" t="s">
        <v>806</v>
      </c>
      <c r="AA232" s="26" t="s">
        <v>807</v>
      </c>
      <c r="AB232" s="26" t="s">
        <v>808</v>
      </c>
      <c r="AC232" s="26"/>
      <c r="AD232" s="26">
        <v>2021</v>
      </c>
      <c r="AE232" s="26">
        <v>2</v>
      </c>
      <c r="AF232" s="26">
        <v>0</v>
      </c>
      <c r="AG232" s="26">
        <f t="shared" si="3"/>
        <v>2</v>
      </c>
    </row>
    <row r="233" spans="1:33" ht="16.5" x14ac:dyDescent="0.35">
      <c r="A233" s="26" t="s">
        <v>802</v>
      </c>
      <c r="B233" s="26" t="s">
        <v>64</v>
      </c>
      <c r="C233" s="26" t="s">
        <v>161</v>
      </c>
      <c r="D233" s="26" t="s">
        <v>581</v>
      </c>
      <c r="E233" s="26" t="s">
        <v>143</v>
      </c>
      <c r="F233" s="26" t="s">
        <v>561</v>
      </c>
      <c r="G233" s="26" t="s">
        <v>593</v>
      </c>
      <c r="H233" s="26" t="s">
        <v>803</v>
      </c>
      <c r="I233" s="26" t="s">
        <v>1007</v>
      </c>
      <c r="J233" s="26" t="s">
        <v>596</v>
      </c>
      <c r="K233" s="26" t="s">
        <v>597</v>
      </c>
      <c r="L233" s="27">
        <v>2</v>
      </c>
      <c r="M233" s="26" t="s">
        <v>1006</v>
      </c>
      <c r="N233" s="26" t="s">
        <v>667</v>
      </c>
      <c r="O233" s="26" t="s">
        <v>569</v>
      </c>
      <c r="P233" s="26" t="s">
        <v>586</v>
      </c>
      <c r="Q233" s="26" t="s">
        <v>572</v>
      </c>
      <c r="R233" s="26" t="s">
        <v>572</v>
      </c>
      <c r="S233" s="26" t="s">
        <v>573</v>
      </c>
      <c r="T233" s="26" t="s">
        <v>601</v>
      </c>
      <c r="U233" s="26" t="s">
        <v>159</v>
      </c>
      <c r="V233" s="26" t="s">
        <v>159</v>
      </c>
      <c r="W233" s="26" t="s">
        <v>13</v>
      </c>
      <c r="X233" s="26" t="s">
        <v>160</v>
      </c>
      <c r="Y233" s="26" t="s">
        <v>917</v>
      </c>
      <c r="Z233" s="26" t="s">
        <v>806</v>
      </c>
      <c r="AA233" s="26" t="s">
        <v>807</v>
      </c>
      <c r="AB233" s="26" t="s">
        <v>808</v>
      </c>
      <c r="AC233" s="26"/>
      <c r="AD233" s="26">
        <v>2021</v>
      </c>
      <c r="AE233" s="26">
        <v>1</v>
      </c>
      <c r="AF233" s="26">
        <v>0</v>
      </c>
      <c r="AG233" s="26">
        <f t="shared" si="3"/>
        <v>1</v>
      </c>
    </row>
    <row r="234" spans="1:33" ht="16.5" x14ac:dyDescent="0.35">
      <c r="A234" s="26" t="s">
        <v>802</v>
      </c>
      <c r="B234" s="26" t="s">
        <v>64</v>
      </c>
      <c r="C234" s="26" t="s">
        <v>163</v>
      </c>
      <c r="D234" s="26" t="s">
        <v>581</v>
      </c>
      <c r="E234" s="26" t="s">
        <v>66</v>
      </c>
      <c r="F234" s="26" t="s">
        <v>561</v>
      </c>
      <c r="G234" s="26" t="s">
        <v>593</v>
      </c>
      <c r="H234" s="26" t="s">
        <v>803</v>
      </c>
      <c r="I234" s="26" t="s">
        <v>1008</v>
      </c>
      <c r="J234" s="26" t="s">
        <v>596</v>
      </c>
      <c r="K234" s="26" t="s">
        <v>597</v>
      </c>
      <c r="L234" s="27">
        <v>1</v>
      </c>
      <c r="M234" s="26" t="s">
        <v>840</v>
      </c>
      <c r="N234" s="26" t="s">
        <v>667</v>
      </c>
      <c r="O234" s="26" t="s">
        <v>569</v>
      </c>
      <c r="P234" s="26" t="s">
        <v>586</v>
      </c>
      <c r="Q234" s="26" t="s">
        <v>571</v>
      </c>
      <c r="R234" s="26" t="s">
        <v>800</v>
      </c>
      <c r="S234" s="26" t="s">
        <v>573</v>
      </c>
      <c r="T234" s="26" t="s">
        <v>601</v>
      </c>
      <c r="U234" s="26" t="s">
        <v>162</v>
      </c>
      <c r="V234" s="26" t="s">
        <v>162</v>
      </c>
      <c r="W234" s="26" t="s">
        <v>13</v>
      </c>
      <c r="X234" s="26" t="s">
        <v>160</v>
      </c>
      <c r="Y234" s="26"/>
      <c r="Z234" s="26" t="s">
        <v>806</v>
      </c>
      <c r="AA234" s="26" t="s">
        <v>807</v>
      </c>
      <c r="AB234" s="26" t="s">
        <v>808</v>
      </c>
      <c r="AC234" s="26"/>
      <c r="AD234" s="26">
        <v>2021</v>
      </c>
      <c r="AE234" s="26">
        <v>1</v>
      </c>
      <c r="AF234" s="26">
        <v>0</v>
      </c>
      <c r="AG234" s="26">
        <f t="shared" si="3"/>
        <v>1</v>
      </c>
    </row>
    <row r="235" spans="1:33" ht="16.5" x14ac:dyDescent="0.35">
      <c r="A235" s="26" t="s">
        <v>802</v>
      </c>
      <c r="B235" s="26" t="s">
        <v>64</v>
      </c>
      <c r="C235" s="26" t="s">
        <v>163</v>
      </c>
      <c r="D235" s="26" t="s">
        <v>581</v>
      </c>
      <c r="E235" s="26" t="s">
        <v>67</v>
      </c>
      <c r="F235" s="26" t="s">
        <v>561</v>
      </c>
      <c r="G235" s="26" t="s">
        <v>593</v>
      </c>
      <c r="H235" s="26" t="s">
        <v>803</v>
      </c>
      <c r="I235" s="26" t="s">
        <v>1009</v>
      </c>
      <c r="J235" s="26" t="s">
        <v>596</v>
      </c>
      <c r="K235" s="26" t="s">
        <v>597</v>
      </c>
      <c r="L235" s="27">
        <v>1</v>
      </c>
      <c r="M235" s="26" t="s">
        <v>1010</v>
      </c>
      <c r="N235" s="26" t="s">
        <v>667</v>
      </c>
      <c r="O235" s="26" t="s">
        <v>569</v>
      </c>
      <c r="P235" s="26" t="s">
        <v>586</v>
      </c>
      <c r="Q235" s="26" t="s">
        <v>572</v>
      </c>
      <c r="R235" s="26" t="s">
        <v>572</v>
      </c>
      <c r="S235" s="26" t="s">
        <v>573</v>
      </c>
      <c r="T235" s="26" t="s">
        <v>601</v>
      </c>
      <c r="U235" s="26" t="s">
        <v>162</v>
      </c>
      <c r="V235" s="26" t="s">
        <v>162</v>
      </c>
      <c r="W235" s="26" t="s">
        <v>13</v>
      </c>
      <c r="X235" s="26" t="s">
        <v>160</v>
      </c>
      <c r="Y235" s="26" t="s">
        <v>1002</v>
      </c>
      <c r="Z235" s="26" t="s">
        <v>806</v>
      </c>
      <c r="AA235" s="26" t="s">
        <v>807</v>
      </c>
      <c r="AB235" s="26" t="s">
        <v>808</v>
      </c>
      <c r="AC235" s="26"/>
      <c r="AD235" s="26">
        <v>2021</v>
      </c>
      <c r="AE235" s="26">
        <v>0</v>
      </c>
      <c r="AF235" s="26">
        <v>0</v>
      </c>
      <c r="AG235" s="26">
        <f t="shared" si="3"/>
        <v>0</v>
      </c>
    </row>
    <row r="236" spans="1:33" ht="16.5" x14ac:dyDescent="0.35">
      <c r="A236" s="26" t="s">
        <v>802</v>
      </c>
      <c r="B236" s="26" t="s">
        <v>64</v>
      </c>
      <c r="C236" s="26" t="s">
        <v>163</v>
      </c>
      <c r="D236" s="26" t="s">
        <v>581</v>
      </c>
      <c r="E236" s="26" t="s">
        <v>68</v>
      </c>
      <c r="F236" s="26" t="s">
        <v>561</v>
      </c>
      <c r="G236" s="26" t="s">
        <v>593</v>
      </c>
      <c r="H236" s="26" t="s">
        <v>803</v>
      </c>
      <c r="I236" s="26" t="s">
        <v>1011</v>
      </c>
      <c r="J236" s="26" t="s">
        <v>596</v>
      </c>
      <c r="K236" s="26" t="s">
        <v>597</v>
      </c>
      <c r="L236" s="27">
        <v>1</v>
      </c>
      <c r="M236" s="26" t="s">
        <v>1010</v>
      </c>
      <c r="N236" s="26" t="s">
        <v>667</v>
      </c>
      <c r="O236" s="26" t="s">
        <v>569</v>
      </c>
      <c r="P236" s="26" t="s">
        <v>586</v>
      </c>
      <c r="Q236" s="26" t="s">
        <v>572</v>
      </c>
      <c r="R236" s="26" t="s">
        <v>572</v>
      </c>
      <c r="S236" s="26" t="s">
        <v>573</v>
      </c>
      <c r="T236" s="26" t="s">
        <v>601</v>
      </c>
      <c r="U236" s="26" t="s">
        <v>162</v>
      </c>
      <c r="V236" s="26" t="s">
        <v>162</v>
      </c>
      <c r="W236" s="26" t="s">
        <v>13</v>
      </c>
      <c r="X236" s="26" t="s">
        <v>160</v>
      </c>
      <c r="Y236" s="26" t="s">
        <v>1004</v>
      </c>
      <c r="Z236" s="26" t="s">
        <v>806</v>
      </c>
      <c r="AA236" s="26" t="s">
        <v>807</v>
      </c>
      <c r="AB236" s="26" t="s">
        <v>808</v>
      </c>
      <c r="AC236" s="26"/>
      <c r="AD236" s="26">
        <v>2021</v>
      </c>
      <c r="AE236" s="26">
        <v>0</v>
      </c>
      <c r="AF236" s="26">
        <v>0</v>
      </c>
      <c r="AG236" s="26">
        <f t="shared" si="3"/>
        <v>0</v>
      </c>
    </row>
    <row r="237" spans="1:33" ht="16.5" x14ac:dyDescent="0.35">
      <c r="A237" s="26" t="s">
        <v>802</v>
      </c>
      <c r="B237" s="26" t="s">
        <v>64</v>
      </c>
      <c r="C237" s="26" t="s">
        <v>165</v>
      </c>
      <c r="D237" s="26" t="s">
        <v>581</v>
      </c>
      <c r="E237" s="26" t="s">
        <v>66</v>
      </c>
      <c r="F237" s="26" t="s">
        <v>561</v>
      </c>
      <c r="G237" s="26" t="s">
        <v>593</v>
      </c>
      <c r="H237" s="26" t="s">
        <v>803</v>
      </c>
      <c r="I237" s="26" t="s">
        <v>1012</v>
      </c>
      <c r="J237" s="26" t="s">
        <v>596</v>
      </c>
      <c r="K237" s="26" t="s">
        <v>597</v>
      </c>
      <c r="L237" s="27">
        <v>1</v>
      </c>
      <c r="M237" s="26" t="s">
        <v>840</v>
      </c>
      <c r="N237" s="26" t="s">
        <v>667</v>
      </c>
      <c r="O237" s="26" t="s">
        <v>569</v>
      </c>
      <c r="P237" s="26" t="s">
        <v>586</v>
      </c>
      <c r="Q237" s="26" t="s">
        <v>571</v>
      </c>
      <c r="R237" s="26" t="s">
        <v>800</v>
      </c>
      <c r="S237" s="26" t="s">
        <v>573</v>
      </c>
      <c r="T237" s="26" t="s">
        <v>601</v>
      </c>
      <c r="U237" s="26" t="s">
        <v>164</v>
      </c>
      <c r="V237" s="26" t="s">
        <v>164</v>
      </c>
      <c r="W237" s="26" t="s">
        <v>13</v>
      </c>
      <c r="X237" s="26" t="s">
        <v>160</v>
      </c>
      <c r="Y237" s="26"/>
      <c r="Z237" s="26" t="s">
        <v>806</v>
      </c>
      <c r="AA237" s="26" t="s">
        <v>807</v>
      </c>
      <c r="AB237" s="26" t="s">
        <v>808</v>
      </c>
      <c r="AC237" s="26"/>
      <c r="AD237" s="26">
        <v>2021</v>
      </c>
      <c r="AE237" s="26">
        <v>2</v>
      </c>
      <c r="AF237" s="26">
        <v>0</v>
      </c>
      <c r="AG237" s="26">
        <f t="shared" si="3"/>
        <v>2</v>
      </c>
    </row>
    <row r="238" spans="1:33" ht="16.5" x14ac:dyDescent="0.35">
      <c r="A238" s="26" t="s">
        <v>802</v>
      </c>
      <c r="B238" s="26" t="s">
        <v>64</v>
      </c>
      <c r="C238" s="26" t="s">
        <v>165</v>
      </c>
      <c r="D238" s="26" t="s">
        <v>581</v>
      </c>
      <c r="E238" s="26" t="s">
        <v>67</v>
      </c>
      <c r="F238" s="26" t="s">
        <v>561</v>
      </c>
      <c r="G238" s="26" t="s">
        <v>593</v>
      </c>
      <c r="H238" s="26" t="s">
        <v>803</v>
      </c>
      <c r="I238" s="26" t="s">
        <v>1013</v>
      </c>
      <c r="J238" s="26" t="s">
        <v>596</v>
      </c>
      <c r="K238" s="26" t="s">
        <v>597</v>
      </c>
      <c r="L238" s="27">
        <v>4</v>
      </c>
      <c r="M238" s="26" t="s">
        <v>804</v>
      </c>
      <c r="N238" s="26" t="s">
        <v>667</v>
      </c>
      <c r="O238" s="26" t="s">
        <v>569</v>
      </c>
      <c r="P238" s="26" t="s">
        <v>586</v>
      </c>
      <c r="Q238" s="26" t="s">
        <v>572</v>
      </c>
      <c r="R238" s="26" t="s">
        <v>572</v>
      </c>
      <c r="S238" s="26" t="s">
        <v>573</v>
      </c>
      <c r="T238" s="26" t="s">
        <v>601</v>
      </c>
      <c r="U238" s="26" t="s">
        <v>164</v>
      </c>
      <c r="V238" s="26" t="s">
        <v>164</v>
      </c>
      <c r="W238" s="26" t="s">
        <v>13</v>
      </c>
      <c r="X238" s="26" t="s">
        <v>160</v>
      </c>
      <c r="Y238" s="26" t="s">
        <v>915</v>
      </c>
      <c r="Z238" s="26" t="s">
        <v>806</v>
      </c>
      <c r="AA238" s="26" t="s">
        <v>807</v>
      </c>
      <c r="AB238" s="26" t="s">
        <v>808</v>
      </c>
      <c r="AC238" s="26"/>
      <c r="AD238" s="26">
        <v>2021</v>
      </c>
      <c r="AE238" s="26">
        <v>3</v>
      </c>
      <c r="AF238" s="26">
        <v>0</v>
      </c>
      <c r="AG238" s="26">
        <f t="shared" si="3"/>
        <v>3</v>
      </c>
    </row>
    <row r="239" spans="1:33" ht="16.5" x14ac:dyDescent="0.35">
      <c r="A239" s="26" t="s">
        <v>802</v>
      </c>
      <c r="B239" s="26" t="s">
        <v>64</v>
      </c>
      <c r="C239" s="26" t="s">
        <v>165</v>
      </c>
      <c r="D239" s="26" t="s">
        <v>581</v>
      </c>
      <c r="E239" s="26" t="s">
        <v>68</v>
      </c>
      <c r="F239" s="26" t="s">
        <v>561</v>
      </c>
      <c r="G239" s="26" t="s">
        <v>593</v>
      </c>
      <c r="H239" s="26" t="s">
        <v>803</v>
      </c>
      <c r="I239" s="26" t="s">
        <v>1014</v>
      </c>
      <c r="J239" s="26" t="s">
        <v>596</v>
      </c>
      <c r="K239" s="26" t="s">
        <v>597</v>
      </c>
      <c r="L239" s="27">
        <v>4</v>
      </c>
      <c r="M239" s="26" t="s">
        <v>804</v>
      </c>
      <c r="N239" s="26" t="s">
        <v>667</v>
      </c>
      <c r="O239" s="26" t="s">
        <v>569</v>
      </c>
      <c r="P239" s="26" t="s">
        <v>586</v>
      </c>
      <c r="Q239" s="26" t="s">
        <v>572</v>
      </c>
      <c r="R239" s="26" t="s">
        <v>572</v>
      </c>
      <c r="S239" s="26" t="s">
        <v>573</v>
      </c>
      <c r="T239" s="26" t="s">
        <v>601</v>
      </c>
      <c r="U239" s="26" t="s">
        <v>164</v>
      </c>
      <c r="V239" s="26" t="s">
        <v>164</v>
      </c>
      <c r="W239" s="26" t="s">
        <v>13</v>
      </c>
      <c r="X239" s="26" t="s">
        <v>160</v>
      </c>
      <c r="Y239" s="26" t="s">
        <v>917</v>
      </c>
      <c r="Z239" s="26" t="s">
        <v>806</v>
      </c>
      <c r="AA239" s="26" t="s">
        <v>807</v>
      </c>
      <c r="AB239" s="26" t="s">
        <v>808</v>
      </c>
      <c r="AC239" s="26"/>
      <c r="AD239" s="26">
        <v>2021</v>
      </c>
      <c r="AE239" s="26">
        <v>3</v>
      </c>
      <c r="AF239" s="26">
        <v>0</v>
      </c>
      <c r="AG239" s="26">
        <f t="shared" si="3"/>
        <v>3</v>
      </c>
    </row>
    <row r="240" spans="1:33" ht="16.5" x14ac:dyDescent="0.35">
      <c r="A240" s="26" t="s">
        <v>802</v>
      </c>
      <c r="B240" s="26" t="s">
        <v>64</v>
      </c>
      <c r="C240" s="26" t="s">
        <v>165</v>
      </c>
      <c r="D240" s="26" t="s">
        <v>581</v>
      </c>
      <c r="E240" s="26" t="s">
        <v>69</v>
      </c>
      <c r="F240" s="26" t="s">
        <v>561</v>
      </c>
      <c r="G240" s="26" t="s">
        <v>593</v>
      </c>
      <c r="H240" s="26" t="s">
        <v>803</v>
      </c>
      <c r="I240" s="26" t="s">
        <v>1015</v>
      </c>
      <c r="J240" s="26" t="s">
        <v>596</v>
      </c>
      <c r="K240" s="26" t="s">
        <v>597</v>
      </c>
      <c r="L240" s="27">
        <v>4</v>
      </c>
      <c r="M240" s="26" t="s">
        <v>1006</v>
      </c>
      <c r="N240" s="26" t="s">
        <v>667</v>
      </c>
      <c r="O240" s="26" t="s">
        <v>569</v>
      </c>
      <c r="P240" s="26" t="s">
        <v>586</v>
      </c>
      <c r="Q240" s="26" t="s">
        <v>572</v>
      </c>
      <c r="R240" s="26" t="s">
        <v>572</v>
      </c>
      <c r="S240" s="26" t="s">
        <v>573</v>
      </c>
      <c r="T240" s="26" t="s">
        <v>601</v>
      </c>
      <c r="U240" s="26" t="s">
        <v>164</v>
      </c>
      <c r="V240" s="26" t="s">
        <v>164</v>
      </c>
      <c r="W240" s="26" t="s">
        <v>13</v>
      </c>
      <c r="X240" s="26" t="s">
        <v>160</v>
      </c>
      <c r="Y240" s="26" t="s">
        <v>915</v>
      </c>
      <c r="Z240" s="26" t="s">
        <v>806</v>
      </c>
      <c r="AA240" s="26" t="s">
        <v>807</v>
      </c>
      <c r="AB240" s="26" t="s">
        <v>808</v>
      </c>
      <c r="AC240" s="26"/>
      <c r="AD240" s="26">
        <v>2021</v>
      </c>
      <c r="AE240" s="26">
        <v>1</v>
      </c>
      <c r="AF240" s="26">
        <v>0</v>
      </c>
      <c r="AG240" s="26">
        <f t="shared" si="3"/>
        <v>1</v>
      </c>
    </row>
    <row r="241" spans="1:33" ht="16.5" x14ac:dyDescent="0.35">
      <c r="A241" s="26" t="s">
        <v>802</v>
      </c>
      <c r="B241" s="26" t="s">
        <v>64</v>
      </c>
      <c r="C241" s="26" t="s">
        <v>165</v>
      </c>
      <c r="D241" s="26" t="s">
        <v>581</v>
      </c>
      <c r="E241" s="26" t="s">
        <v>143</v>
      </c>
      <c r="F241" s="26" t="s">
        <v>561</v>
      </c>
      <c r="G241" s="26" t="s">
        <v>593</v>
      </c>
      <c r="H241" s="26" t="s">
        <v>803</v>
      </c>
      <c r="I241" s="26" t="s">
        <v>1016</v>
      </c>
      <c r="J241" s="26" t="s">
        <v>596</v>
      </c>
      <c r="K241" s="26" t="s">
        <v>597</v>
      </c>
      <c r="L241" s="27">
        <v>4</v>
      </c>
      <c r="M241" s="26" t="s">
        <v>1006</v>
      </c>
      <c r="N241" s="26" t="s">
        <v>667</v>
      </c>
      <c r="O241" s="26" t="s">
        <v>569</v>
      </c>
      <c r="P241" s="26" t="s">
        <v>586</v>
      </c>
      <c r="Q241" s="26" t="s">
        <v>572</v>
      </c>
      <c r="R241" s="26" t="s">
        <v>572</v>
      </c>
      <c r="S241" s="26" t="s">
        <v>573</v>
      </c>
      <c r="T241" s="26" t="s">
        <v>601</v>
      </c>
      <c r="U241" s="26" t="s">
        <v>164</v>
      </c>
      <c r="V241" s="26" t="s">
        <v>164</v>
      </c>
      <c r="W241" s="26" t="s">
        <v>13</v>
      </c>
      <c r="X241" s="26" t="s">
        <v>160</v>
      </c>
      <c r="Y241" s="26" t="s">
        <v>917</v>
      </c>
      <c r="Z241" s="26" t="s">
        <v>806</v>
      </c>
      <c r="AA241" s="26" t="s">
        <v>807</v>
      </c>
      <c r="AB241" s="26" t="s">
        <v>808</v>
      </c>
      <c r="AC241" s="26"/>
      <c r="AD241" s="26">
        <v>2021</v>
      </c>
      <c r="AE241" s="26">
        <v>2</v>
      </c>
      <c r="AF241" s="26">
        <v>0</v>
      </c>
      <c r="AG241" s="26">
        <f t="shared" si="3"/>
        <v>2</v>
      </c>
    </row>
    <row r="242" spans="1:33" ht="16.5" x14ac:dyDescent="0.35">
      <c r="A242" s="26" t="s">
        <v>802</v>
      </c>
      <c r="B242" s="26" t="s">
        <v>64</v>
      </c>
      <c r="C242" s="26" t="s">
        <v>167</v>
      </c>
      <c r="D242" s="26" t="s">
        <v>581</v>
      </c>
      <c r="E242" s="26" t="s">
        <v>66</v>
      </c>
      <c r="F242" s="26" t="s">
        <v>561</v>
      </c>
      <c r="G242" s="26" t="s">
        <v>593</v>
      </c>
      <c r="H242" s="26" t="s">
        <v>803</v>
      </c>
      <c r="I242" s="26" t="s">
        <v>1017</v>
      </c>
      <c r="J242" s="26" t="s">
        <v>596</v>
      </c>
      <c r="K242" s="26" t="s">
        <v>597</v>
      </c>
      <c r="L242" s="27">
        <v>1</v>
      </c>
      <c r="M242" s="26" t="s">
        <v>840</v>
      </c>
      <c r="N242" s="26" t="s">
        <v>667</v>
      </c>
      <c r="O242" s="26" t="s">
        <v>569</v>
      </c>
      <c r="P242" s="26" t="s">
        <v>586</v>
      </c>
      <c r="Q242" s="26" t="s">
        <v>571</v>
      </c>
      <c r="R242" s="26" t="s">
        <v>800</v>
      </c>
      <c r="S242" s="26" t="s">
        <v>573</v>
      </c>
      <c r="T242" s="26" t="s">
        <v>601</v>
      </c>
      <c r="U242" s="26" t="s">
        <v>166</v>
      </c>
      <c r="V242" s="26" t="s">
        <v>166</v>
      </c>
      <c r="W242" s="26" t="s">
        <v>13</v>
      </c>
      <c r="X242" s="26" t="s">
        <v>160</v>
      </c>
      <c r="Y242" s="26"/>
      <c r="Z242" s="26" t="s">
        <v>806</v>
      </c>
      <c r="AA242" s="26" t="s">
        <v>807</v>
      </c>
      <c r="AB242" s="26" t="s">
        <v>808</v>
      </c>
      <c r="AC242" s="26"/>
      <c r="AD242" s="26">
        <v>2021</v>
      </c>
      <c r="AE242" s="26">
        <v>0</v>
      </c>
      <c r="AF242" s="26">
        <v>0</v>
      </c>
      <c r="AG242" s="26">
        <f t="shared" si="3"/>
        <v>0</v>
      </c>
    </row>
    <row r="243" spans="1:33" ht="16.5" x14ac:dyDescent="0.35">
      <c r="A243" s="26" t="s">
        <v>802</v>
      </c>
      <c r="B243" s="26" t="s">
        <v>64</v>
      </c>
      <c r="C243" s="26" t="s">
        <v>167</v>
      </c>
      <c r="D243" s="26" t="s">
        <v>581</v>
      </c>
      <c r="E243" s="26" t="s">
        <v>67</v>
      </c>
      <c r="F243" s="26" t="s">
        <v>561</v>
      </c>
      <c r="G243" s="26" t="s">
        <v>593</v>
      </c>
      <c r="H243" s="26" t="s">
        <v>803</v>
      </c>
      <c r="I243" s="26" t="s">
        <v>1018</v>
      </c>
      <c r="J243" s="26" t="s">
        <v>596</v>
      </c>
      <c r="K243" s="26" t="s">
        <v>597</v>
      </c>
      <c r="L243" s="27">
        <v>4</v>
      </c>
      <c r="M243" s="26" t="s">
        <v>804</v>
      </c>
      <c r="N243" s="26" t="s">
        <v>667</v>
      </c>
      <c r="O243" s="26" t="s">
        <v>569</v>
      </c>
      <c r="P243" s="26" t="s">
        <v>586</v>
      </c>
      <c r="Q243" s="26" t="s">
        <v>572</v>
      </c>
      <c r="R243" s="26" t="s">
        <v>572</v>
      </c>
      <c r="S243" s="26" t="s">
        <v>573</v>
      </c>
      <c r="T243" s="26" t="s">
        <v>601</v>
      </c>
      <c r="U243" s="26" t="s">
        <v>166</v>
      </c>
      <c r="V243" s="26" t="s">
        <v>166</v>
      </c>
      <c r="W243" s="26" t="s">
        <v>13</v>
      </c>
      <c r="X243" s="26" t="s">
        <v>160</v>
      </c>
      <c r="Y243" s="26" t="s">
        <v>915</v>
      </c>
      <c r="Z243" s="26" t="s">
        <v>806</v>
      </c>
      <c r="AA243" s="26" t="s">
        <v>807</v>
      </c>
      <c r="AB243" s="26" t="s">
        <v>808</v>
      </c>
      <c r="AC243" s="26"/>
      <c r="AD243" s="26">
        <v>2021</v>
      </c>
      <c r="AE243" s="26">
        <v>1</v>
      </c>
      <c r="AF243" s="26">
        <v>0</v>
      </c>
      <c r="AG243" s="26">
        <f t="shared" si="3"/>
        <v>1</v>
      </c>
    </row>
    <row r="244" spans="1:33" ht="16.5" x14ac:dyDescent="0.35">
      <c r="A244" s="26" t="s">
        <v>802</v>
      </c>
      <c r="B244" s="26" t="s">
        <v>64</v>
      </c>
      <c r="C244" s="26" t="s">
        <v>167</v>
      </c>
      <c r="D244" s="26" t="s">
        <v>581</v>
      </c>
      <c r="E244" s="26" t="s">
        <v>68</v>
      </c>
      <c r="F244" s="26" t="s">
        <v>561</v>
      </c>
      <c r="G244" s="26" t="s">
        <v>593</v>
      </c>
      <c r="H244" s="26" t="s">
        <v>803</v>
      </c>
      <c r="I244" s="26" t="s">
        <v>1019</v>
      </c>
      <c r="J244" s="26" t="s">
        <v>596</v>
      </c>
      <c r="K244" s="26" t="s">
        <v>597</v>
      </c>
      <c r="L244" s="27">
        <v>4</v>
      </c>
      <c r="M244" s="26" t="s">
        <v>804</v>
      </c>
      <c r="N244" s="26" t="s">
        <v>667</v>
      </c>
      <c r="O244" s="26" t="s">
        <v>569</v>
      </c>
      <c r="P244" s="26" t="s">
        <v>586</v>
      </c>
      <c r="Q244" s="26" t="s">
        <v>572</v>
      </c>
      <c r="R244" s="26" t="s">
        <v>572</v>
      </c>
      <c r="S244" s="26" t="s">
        <v>573</v>
      </c>
      <c r="T244" s="26" t="s">
        <v>601</v>
      </c>
      <c r="U244" s="26" t="s">
        <v>166</v>
      </c>
      <c r="V244" s="26" t="s">
        <v>166</v>
      </c>
      <c r="W244" s="26" t="s">
        <v>13</v>
      </c>
      <c r="X244" s="26" t="s">
        <v>160</v>
      </c>
      <c r="Y244" s="26" t="s">
        <v>917</v>
      </c>
      <c r="Z244" s="26" t="s">
        <v>806</v>
      </c>
      <c r="AA244" s="26" t="s">
        <v>807</v>
      </c>
      <c r="AB244" s="26" t="s">
        <v>808</v>
      </c>
      <c r="AC244" s="26"/>
      <c r="AD244" s="26">
        <v>2021</v>
      </c>
      <c r="AE244" s="26">
        <v>7</v>
      </c>
      <c r="AF244" s="26">
        <v>0</v>
      </c>
      <c r="AG244" s="26">
        <f t="shared" si="3"/>
        <v>7</v>
      </c>
    </row>
    <row r="245" spans="1:33" ht="16.5" x14ac:dyDescent="0.35">
      <c r="A245" s="26" t="s">
        <v>802</v>
      </c>
      <c r="B245" s="26" t="s">
        <v>64</v>
      </c>
      <c r="C245" s="26" t="s">
        <v>167</v>
      </c>
      <c r="D245" s="26" t="s">
        <v>581</v>
      </c>
      <c r="E245" s="26" t="s">
        <v>69</v>
      </c>
      <c r="F245" s="26" t="s">
        <v>561</v>
      </c>
      <c r="G245" s="26" t="s">
        <v>593</v>
      </c>
      <c r="H245" s="26" t="s">
        <v>803</v>
      </c>
      <c r="I245" s="26" t="s">
        <v>1020</v>
      </c>
      <c r="J245" s="26" t="s">
        <v>596</v>
      </c>
      <c r="K245" s="26" t="s">
        <v>597</v>
      </c>
      <c r="L245" s="27">
        <v>4</v>
      </c>
      <c r="M245" s="26" t="s">
        <v>1006</v>
      </c>
      <c r="N245" s="26" t="s">
        <v>667</v>
      </c>
      <c r="O245" s="26" t="s">
        <v>569</v>
      </c>
      <c r="P245" s="26" t="s">
        <v>586</v>
      </c>
      <c r="Q245" s="26" t="s">
        <v>572</v>
      </c>
      <c r="R245" s="26" t="s">
        <v>572</v>
      </c>
      <c r="S245" s="26" t="s">
        <v>573</v>
      </c>
      <c r="T245" s="26" t="s">
        <v>601</v>
      </c>
      <c r="U245" s="26" t="s">
        <v>166</v>
      </c>
      <c r="V245" s="26" t="s">
        <v>166</v>
      </c>
      <c r="W245" s="26" t="s">
        <v>13</v>
      </c>
      <c r="X245" s="26" t="s">
        <v>160</v>
      </c>
      <c r="Y245" s="26" t="s">
        <v>915</v>
      </c>
      <c r="Z245" s="26" t="s">
        <v>806</v>
      </c>
      <c r="AA245" s="26" t="s">
        <v>807</v>
      </c>
      <c r="AB245" s="26" t="s">
        <v>808</v>
      </c>
      <c r="AC245" s="26"/>
      <c r="AD245" s="26">
        <v>2021</v>
      </c>
      <c r="AE245" s="26">
        <v>1</v>
      </c>
      <c r="AF245" s="26">
        <v>0</v>
      </c>
      <c r="AG245" s="26">
        <f t="shared" si="3"/>
        <v>1</v>
      </c>
    </row>
    <row r="246" spans="1:33" ht="16.5" x14ac:dyDescent="0.35">
      <c r="A246" s="26" t="s">
        <v>802</v>
      </c>
      <c r="B246" s="26" t="s">
        <v>64</v>
      </c>
      <c r="C246" s="26" t="s">
        <v>167</v>
      </c>
      <c r="D246" s="26" t="s">
        <v>581</v>
      </c>
      <c r="E246" s="26" t="s">
        <v>143</v>
      </c>
      <c r="F246" s="26" t="s">
        <v>561</v>
      </c>
      <c r="G246" s="26" t="s">
        <v>593</v>
      </c>
      <c r="H246" s="26" t="s">
        <v>803</v>
      </c>
      <c r="I246" s="26" t="s">
        <v>1021</v>
      </c>
      <c r="J246" s="26" t="s">
        <v>596</v>
      </c>
      <c r="K246" s="26" t="s">
        <v>597</v>
      </c>
      <c r="L246" s="27">
        <v>4</v>
      </c>
      <c r="M246" s="26" t="s">
        <v>1006</v>
      </c>
      <c r="N246" s="26" t="s">
        <v>667</v>
      </c>
      <c r="O246" s="26" t="s">
        <v>569</v>
      </c>
      <c r="P246" s="26" t="s">
        <v>586</v>
      </c>
      <c r="Q246" s="26" t="s">
        <v>572</v>
      </c>
      <c r="R246" s="26" t="s">
        <v>572</v>
      </c>
      <c r="S246" s="26" t="s">
        <v>573</v>
      </c>
      <c r="T246" s="26" t="s">
        <v>601</v>
      </c>
      <c r="U246" s="26" t="s">
        <v>166</v>
      </c>
      <c r="V246" s="26" t="s">
        <v>166</v>
      </c>
      <c r="W246" s="26" t="s">
        <v>13</v>
      </c>
      <c r="X246" s="26" t="s">
        <v>160</v>
      </c>
      <c r="Y246" s="26" t="s">
        <v>917</v>
      </c>
      <c r="Z246" s="26" t="s">
        <v>806</v>
      </c>
      <c r="AA246" s="26" t="s">
        <v>807</v>
      </c>
      <c r="AB246" s="26" t="s">
        <v>808</v>
      </c>
      <c r="AC246" s="26"/>
      <c r="AD246" s="26">
        <v>2021</v>
      </c>
      <c r="AE246" s="26">
        <v>2</v>
      </c>
      <c r="AF246" s="26">
        <v>0</v>
      </c>
      <c r="AG246" s="26">
        <f t="shared" si="3"/>
        <v>2</v>
      </c>
    </row>
    <row r="247" spans="1:33" ht="16.5" x14ac:dyDescent="0.35">
      <c r="A247" s="26" t="s">
        <v>802</v>
      </c>
      <c r="B247" s="26" t="s">
        <v>64</v>
      </c>
      <c r="C247" s="26" t="s">
        <v>169</v>
      </c>
      <c r="D247" s="26" t="s">
        <v>581</v>
      </c>
      <c r="E247" s="26" t="s">
        <v>66</v>
      </c>
      <c r="F247" s="26" t="s">
        <v>561</v>
      </c>
      <c r="G247" s="26" t="s">
        <v>593</v>
      </c>
      <c r="H247" s="26" t="s">
        <v>803</v>
      </c>
      <c r="I247" s="26" t="s">
        <v>1022</v>
      </c>
      <c r="J247" s="26" t="s">
        <v>596</v>
      </c>
      <c r="K247" s="26" t="s">
        <v>597</v>
      </c>
      <c r="L247" s="27">
        <v>2</v>
      </c>
      <c r="M247" s="26" t="s">
        <v>840</v>
      </c>
      <c r="N247" s="26" t="s">
        <v>667</v>
      </c>
      <c r="O247" s="26" t="s">
        <v>569</v>
      </c>
      <c r="P247" s="26" t="s">
        <v>586</v>
      </c>
      <c r="Q247" s="26" t="s">
        <v>571</v>
      </c>
      <c r="R247" s="26" t="s">
        <v>800</v>
      </c>
      <c r="S247" s="26" t="s">
        <v>573</v>
      </c>
      <c r="T247" s="26" t="s">
        <v>601</v>
      </c>
      <c r="U247" s="26" t="s">
        <v>168</v>
      </c>
      <c r="V247" s="26" t="s">
        <v>168</v>
      </c>
      <c r="W247" s="26" t="s">
        <v>13</v>
      </c>
      <c r="X247" s="26" t="s">
        <v>160</v>
      </c>
      <c r="Y247" s="26"/>
      <c r="Z247" s="26" t="s">
        <v>806</v>
      </c>
      <c r="AA247" s="26" t="s">
        <v>807</v>
      </c>
      <c r="AB247" s="26" t="s">
        <v>808</v>
      </c>
      <c r="AC247" s="26"/>
      <c r="AD247" s="26">
        <v>2021</v>
      </c>
      <c r="AE247" s="26">
        <v>0</v>
      </c>
      <c r="AF247" s="26">
        <v>0</v>
      </c>
      <c r="AG247" s="26">
        <f t="shared" si="3"/>
        <v>0</v>
      </c>
    </row>
    <row r="248" spans="1:33" ht="16.5" x14ac:dyDescent="0.35">
      <c r="A248" s="26" t="s">
        <v>802</v>
      </c>
      <c r="B248" s="26" t="s">
        <v>64</v>
      </c>
      <c r="C248" s="26" t="s">
        <v>169</v>
      </c>
      <c r="D248" s="26" t="s">
        <v>581</v>
      </c>
      <c r="E248" s="26" t="s">
        <v>67</v>
      </c>
      <c r="F248" s="26" t="s">
        <v>561</v>
      </c>
      <c r="G248" s="26" t="s">
        <v>593</v>
      </c>
      <c r="H248" s="26" t="s">
        <v>803</v>
      </c>
      <c r="I248" s="26" t="s">
        <v>1023</v>
      </c>
      <c r="J248" s="26" t="s">
        <v>596</v>
      </c>
      <c r="K248" s="26" t="s">
        <v>597</v>
      </c>
      <c r="L248" s="27">
        <v>4</v>
      </c>
      <c r="M248" s="26" t="s">
        <v>804</v>
      </c>
      <c r="N248" s="26" t="s">
        <v>667</v>
      </c>
      <c r="O248" s="26" t="s">
        <v>569</v>
      </c>
      <c r="P248" s="26" t="s">
        <v>586</v>
      </c>
      <c r="Q248" s="26" t="s">
        <v>572</v>
      </c>
      <c r="R248" s="26" t="s">
        <v>572</v>
      </c>
      <c r="S248" s="26" t="s">
        <v>573</v>
      </c>
      <c r="T248" s="26" t="s">
        <v>601</v>
      </c>
      <c r="U248" s="26" t="s">
        <v>168</v>
      </c>
      <c r="V248" s="26" t="s">
        <v>168</v>
      </c>
      <c r="W248" s="26" t="s">
        <v>13</v>
      </c>
      <c r="X248" s="26" t="s">
        <v>160</v>
      </c>
      <c r="Y248" s="26" t="s">
        <v>915</v>
      </c>
      <c r="Z248" s="26" t="s">
        <v>806</v>
      </c>
      <c r="AA248" s="26" t="s">
        <v>807</v>
      </c>
      <c r="AB248" s="26" t="s">
        <v>808</v>
      </c>
      <c r="AC248" s="26"/>
      <c r="AD248" s="26">
        <v>2021</v>
      </c>
      <c r="AE248" s="26">
        <v>2</v>
      </c>
      <c r="AF248" s="26">
        <v>0</v>
      </c>
      <c r="AG248" s="26">
        <f t="shared" si="3"/>
        <v>2</v>
      </c>
    </row>
    <row r="249" spans="1:33" ht="16.5" x14ac:dyDescent="0.35">
      <c r="A249" s="26" t="s">
        <v>802</v>
      </c>
      <c r="B249" s="26" t="s">
        <v>64</v>
      </c>
      <c r="C249" s="26" t="s">
        <v>169</v>
      </c>
      <c r="D249" s="26" t="s">
        <v>581</v>
      </c>
      <c r="E249" s="26" t="s">
        <v>68</v>
      </c>
      <c r="F249" s="26" t="s">
        <v>561</v>
      </c>
      <c r="G249" s="26" t="s">
        <v>593</v>
      </c>
      <c r="H249" s="26" t="s">
        <v>803</v>
      </c>
      <c r="I249" s="26" t="s">
        <v>1024</v>
      </c>
      <c r="J249" s="26" t="s">
        <v>596</v>
      </c>
      <c r="K249" s="26" t="s">
        <v>597</v>
      </c>
      <c r="L249" s="27">
        <v>4</v>
      </c>
      <c r="M249" s="26" t="s">
        <v>804</v>
      </c>
      <c r="N249" s="26" t="s">
        <v>667</v>
      </c>
      <c r="O249" s="26" t="s">
        <v>569</v>
      </c>
      <c r="P249" s="26" t="s">
        <v>586</v>
      </c>
      <c r="Q249" s="26" t="s">
        <v>572</v>
      </c>
      <c r="R249" s="26" t="s">
        <v>572</v>
      </c>
      <c r="S249" s="26" t="s">
        <v>573</v>
      </c>
      <c r="T249" s="26" t="s">
        <v>601</v>
      </c>
      <c r="U249" s="26" t="s">
        <v>168</v>
      </c>
      <c r="V249" s="26" t="s">
        <v>168</v>
      </c>
      <c r="W249" s="26" t="s">
        <v>13</v>
      </c>
      <c r="X249" s="26" t="s">
        <v>160</v>
      </c>
      <c r="Y249" s="26" t="s">
        <v>917</v>
      </c>
      <c r="Z249" s="26" t="s">
        <v>806</v>
      </c>
      <c r="AA249" s="26" t="s">
        <v>807</v>
      </c>
      <c r="AB249" s="26" t="s">
        <v>808</v>
      </c>
      <c r="AC249" s="26"/>
      <c r="AD249" s="26">
        <v>2021</v>
      </c>
      <c r="AE249" s="26">
        <v>4</v>
      </c>
      <c r="AF249" s="26">
        <v>0</v>
      </c>
      <c r="AG249" s="26">
        <f t="shared" si="3"/>
        <v>4</v>
      </c>
    </row>
    <row r="250" spans="1:33" ht="16.5" x14ac:dyDescent="0.35">
      <c r="A250" s="26" t="s">
        <v>802</v>
      </c>
      <c r="B250" s="26" t="s">
        <v>64</v>
      </c>
      <c r="C250" s="26" t="s">
        <v>169</v>
      </c>
      <c r="D250" s="26" t="s">
        <v>581</v>
      </c>
      <c r="E250" s="26" t="s">
        <v>69</v>
      </c>
      <c r="F250" s="26" t="s">
        <v>561</v>
      </c>
      <c r="G250" s="26" t="s">
        <v>593</v>
      </c>
      <c r="H250" s="26" t="s">
        <v>803</v>
      </c>
      <c r="I250" s="26" t="s">
        <v>1025</v>
      </c>
      <c r="J250" s="26" t="s">
        <v>596</v>
      </c>
      <c r="K250" s="26" t="s">
        <v>597</v>
      </c>
      <c r="L250" s="27">
        <v>4</v>
      </c>
      <c r="M250" s="26" t="s">
        <v>1006</v>
      </c>
      <c r="N250" s="26" t="s">
        <v>667</v>
      </c>
      <c r="O250" s="26" t="s">
        <v>569</v>
      </c>
      <c r="P250" s="26" t="s">
        <v>586</v>
      </c>
      <c r="Q250" s="26" t="s">
        <v>572</v>
      </c>
      <c r="R250" s="26" t="s">
        <v>572</v>
      </c>
      <c r="S250" s="26" t="s">
        <v>573</v>
      </c>
      <c r="T250" s="26" t="s">
        <v>601</v>
      </c>
      <c r="U250" s="26" t="s">
        <v>168</v>
      </c>
      <c r="V250" s="26" t="s">
        <v>168</v>
      </c>
      <c r="W250" s="26" t="s">
        <v>13</v>
      </c>
      <c r="X250" s="26" t="s">
        <v>160</v>
      </c>
      <c r="Y250" s="26" t="s">
        <v>915</v>
      </c>
      <c r="Z250" s="26" t="s">
        <v>806</v>
      </c>
      <c r="AA250" s="26" t="s">
        <v>807</v>
      </c>
      <c r="AB250" s="26" t="s">
        <v>808</v>
      </c>
      <c r="AC250" s="26"/>
      <c r="AD250" s="26">
        <v>2021</v>
      </c>
      <c r="AE250" s="26">
        <v>2</v>
      </c>
      <c r="AF250" s="26">
        <v>0</v>
      </c>
      <c r="AG250" s="26">
        <f t="shared" si="3"/>
        <v>2</v>
      </c>
    </row>
    <row r="251" spans="1:33" ht="16.5" x14ac:dyDescent="0.35">
      <c r="A251" s="26" t="s">
        <v>802</v>
      </c>
      <c r="B251" s="26" t="s">
        <v>64</v>
      </c>
      <c r="C251" s="26" t="s">
        <v>169</v>
      </c>
      <c r="D251" s="26" t="s">
        <v>581</v>
      </c>
      <c r="E251" s="26" t="s">
        <v>143</v>
      </c>
      <c r="F251" s="26" t="s">
        <v>561</v>
      </c>
      <c r="G251" s="26" t="s">
        <v>593</v>
      </c>
      <c r="H251" s="26" t="s">
        <v>803</v>
      </c>
      <c r="I251" s="26" t="s">
        <v>1026</v>
      </c>
      <c r="J251" s="26" t="s">
        <v>596</v>
      </c>
      <c r="K251" s="26" t="s">
        <v>597</v>
      </c>
      <c r="L251" s="27">
        <v>4</v>
      </c>
      <c r="M251" s="26" t="s">
        <v>1006</v>
      </c>
      <c r="N251" s="26" t="s">
        <v>667</v>
      </c>
      <c r="O251" s="26" t="s">
        <v>569</v>
      </c>
      <c r="P251" s="26" t="s">
        <v>586</v>
      </c>
      <c r="Q251" s="26" t="s">
        <v>572</v>
      </c>
      <c r="R251" s="26" t="s">
        <v>572</v>
      </c>
      <c r="S251" s="26" t="s">
        <v>573</v>
      </c>
      <c r="T251" s="26" t="s">
        <v>601</v>
      </c>
      <c r="U251" s="26" t="s">
        <v>168</v>
      </c>
      <c r="V251" s="26" t="s">
        <v>168</v>
      </c>
      <c r="W251" s="26" t="s">
        <v>13</v>
      </c>
      <c r="X251" s="26" t="s">
        <v>160</v>
      </c>
      <c r="Y251" s="26" t="s">
        <v>917</v>
      </c>
      <c r="Z251" s="26" t="s">
        <v>806</v>
      </c>
      <c r="AA251" s="26" t="s">
        <v>807</v>
      </c>
      <c r="AB251" s="26" t="s">
        <v>808</v>
      </c>
      <c r="AC251" s="26"/>
      <c r="AD251" s="26">
        <v>2021</v>
      </c>
      <c r="AE251" s="26">
        <v>1</v>
      </c>
      <c r="AF251" s="26">
        <v>0</v>
      </c>
      <c r="AG251" s="26">
        <f t="shared" si="3"/>
        <v>1</v>
      </c>
    </row>
    <row r="252" spans="1:33" ht="16.5" x14ac:dyDescent="0.35">
      <c r="A252" s="26" t="s">
        <v>802</v>
      </c>
      <c r="B252" s="26" t="s">
        <v>64</v>
      </c>
      <c r="C252" s="26" t="s">
        <v>171</v>
      </c>
      <c r="D252" s="26" t="s">
        <v>581</v>
      </c>
      <c r="E252" s="26" t="s">
        <v>66</v>
      </c>
      <c r="F252" s="26" t="s">
        <v>561</v>
      </c>
      <c r="G252" s="26" t="s">
        <v>593</v>
      </c>
      <c r="H252" s="26" t="s">
        <v>803</v>
      </c>
      <c r="I252" s="26" t="s">
        <v>1027</v>
      </c>
      <c r="J252" s="26" t="s">
        <v>596</v>
      </c>
      <c r="K252" s="26" t="s">
        <v>597</v>
      </c>
      <c r="L252" s="27">
        <v>2</v>
      </c>
      <c r="M252" s="26" t="s">
        <v>840</v>
      </c>
      <c r="N252" s="26" t="s">
        <v>667</v>
      </c>
      <c r="O252" s="26" t="s">
        <v>569</v>
      </c>
      <c r="P252" s="26" t="s">
        <v>586</v>
      </c>
      <c r="Q252" s="26" t="s">
        <v>571</v>
      </c>
      <c r="R252" s="26" t="s">
        <v>800</v>
      </c>
      <c r="S252" s="26" t="s">
        <v>573</v>
      </c>
      <c r="T252" s="26" t="s">
        <v>601</v>
      </c>
      <c r="U252" s="26" t="s">
        <v>170</v>
      </c>
      <c r="V252" s="26" t="s">
        <v>170</v>
      </c>
      <c r="W252" s="26" t="s">
        <v>13</v>
      </c>
      <c r="X252" s="26" t="s">
        <v>160</v>
      </c>
      <c r="Y252" s="26"/>
      <c r="Z252" s="26" t="s">
        <v>806</v>
      </c>
      <c r="AA252" s="26" t="s">
        <v>807</v>
      </c>
      <c r="AB252" s="26" t="s">
        <v>808</v>
      </c>
      <c r="AC252" s="26"/>
      <c r="AD252" s="26">
        <v>2021</v>
      </c>
      <c r="AE252" s="26">
        <v>2</v>
      </c>
      <c r="AF252" s="26">
        <v>0</v>
      </c>
      <c r="AG252" s="26">
        <f t="shared" si="3"/>
        <v>2</v>
      </c>
    </row>
    <row r="253" spans="1:33" ht="16.5" x14ac:dyDescent="0.35">
      <c r="A253" s="26" t="s">
        <v>802</v>
      </c>
      <c r="B253" s="26" t="s">
        <v>64</v>
      </c>
      <c r="C253" s="26" t="s">
        <v>171</v>
      </c>
      <c r="D253" s="26" t="s">
        <v>581</v>
      </c>
      <c r="E253" s="26" t="s">
        <v>67</v>
      </c>
      <c r="F253" s="26" t="s">
        <v>561</v>
      </c>
      <c r="G253" s="26" t="s">
        <v>593</v>
      </c>
      <c r="H253" s="26" t="s">
        <v>803</v>
      </c>
      <c r="I253" s="26" t="s">
        <v>1028</v>
      </c>
      <c r="J253" s="26" t="s">
        <v>596</v>
      </c>
      <c r="K253" s="26" t="s">
        <v>597</v>
      </c>
      <c r="L253" s="27">
        <v>4</v>
      </c>
      <c r="M253" s="26" t="s">
        <v>804</v>
      </c>
      <c r="N253" s="26" t="s">
        <v>667</v>
      </c>
      <c r="O253" s="26" t="s">
        <v>569</v>
      </c>
      <c r="P253" s="26" t="s">
        <v>586</v>
      </c>
      <c r="Q253" s="26" t="s">
        <v>572</v>
      </c>
      <c r="R253" s="26" t="s">
        <v>572</v>
      </c>
      <c r="S253" s="26" t="s">
        <v>573</v>
      </c>
      <c r="T253" s="26" t="s">
        <v>601</v>
      </c>
      <c r="U253" s="26" t="s">
        <v>170</v>
      </c>
      <c r="V253" s="26" t="s">
        <v>170</v>
      </c>
      <c r="W253" s="26" t="s">
        <v>13</v>
      </c>
      <c r="X253" s="26" t="s">
        <v>160</v>
      </c>
      <c r="Y253" s="26" t="s">
        <v>915</v>
      </c>
      <c r="Z253" s="26" t="s">
        <v>806</v>
      </c>
      <c r="AA253" s="26" t="s">
        <v>807</v>
      </c>
      <c r="AB253" s="26" t="s">
        <v>808</v>
      </c>
      <c r="AC253" s="26"/>
      <c r="AD253" s="26">
        <v>2021</v>
      </c>
      <c r="AE253" s="26">
        <v>1</v>
      </c>
      <c r="AF253" s="26">
        <v>0</v>
      </c>
      <c r="AG253" s="26">
        <f t="shared" si="3"/>
        <v>1</v>
      </c>
    </row>
    <row r="254" spans="1:33" ht="16.5" x14ac:dyDescent="0.35">
      <c r="A254" s="26" t="s">
        <v>802</v>
      </c>
      <c r="B254" s="26" t="s">
        <v>64</v>
      </c>
      <c r="C254" s="26" t="s">
        <v>171</v>
      </c>
      <c r="D254" s="26" t="s">
        <v>581</v>
      </c>
      <c r="E254" s="26" t="s">
        <v>68</v>
      </c>
      <c r="F254" s="26" t="s">
        <v>561</v>
      </c>
      <c r="G254" s="26" t="s">
        <v>593</v>
      </c>
      <c r="H254" s="26" t="s">
        <v>803</v>
      </c>
      <c r="I254" s="26" t="s">
        <v>1029</v>
      </c>
      <c r="J254" s="26" t="s">
        <v>596</v>
      </c>
      <c r="K254" s="26" t="s">
        <v>597</v>
      </c>
      <c r="L254" s="27">
        <v>4</v>
      </c>
      <c r="M254" s="26" t="s">
        <v>804</v>
      </c>
      <c r="N254" s="26" t="s">
        <v>667</v>
      </c>
      <c r="O254" s="26" t="s">
        <v>569</v>
      </c>
      <c r="P254" s="26" t="s">
        <v>586</v>
      </c>
      <c r="Q254" s="26" t="s">
        <v>572</v>
      </c>
      <c r="R254" s="26" t="s">
        <v>572</v>
      </c>
      <c r="S254" s="26" t="s">
        <v>573</v>
      </c>
      <c r="T254" s="26" t="s">
        <v>601</v>
      </c>
      <c r="U254" s="26" t="s">
        <v>170</v>
      </c>
      <c r="V254" s="26" t="s">
        <v>170</v>
      </c>
      <c r="W254" s="26" t="s">
        <v>13</v>
      </c>
      <c r="X254" s="26" t="s">
        <v>160</v>
      </c>
      <c r="Y254" s="26" t="s">
        <v>917</v>
      </c>
      <c r="Z254" s="26" t="s">
        <v>806</v>
      </c>
      <c r="AA254" s="26" t="s">
        <v>807</v>
      </c>
      <c r="AB254" s="26" t="s">
        <v>808</v>
      </c>
      <c r="AC254" s="26"/>
      <c r="AD254" s="26">
        <v>2021</v>
      </c>
      <c r="AE254" s="26">
        <v>1</v>
      </c>
      <c r="AF254" s="26">
        <v>0</v>
      </c>
      <c r="AG254" s="26">
        <f t="shared" si="3"/>
        <v>1</v>
      </c>
    </row>
    <row r="255" spans="1:33" ht="16.5" x14ac:dyDescent="0.35">
      <c r="A255" s="26" t="s">
        <v>802</v>
      </c>
      <c r="B255" s="26" t="s">
        <v>64</v>
      </c>
      <c r="C255" s="26" t="s">
        <v>171</v>
      </c>
      <c r="D255" s="26" t="s">
        <v>581</v>
      </c>
      <c r="E255" s="26" t="s">
        <v>69</v>
      </c>
      <c r="F255" s="26" t="s">
        <v>561</v>
      </c>
      <c r="G255" s="26" t="s">
        <v>593</v>
      </c>
      <c r="H255" s="26" t="s">
        <v>803</v>
      </c>
      <c r="I255" s="26" t="s">
        <v>1030</v>
      </c>
      <c r="J255" s="26" t="s">
        <v>596</v>
      </c>
      <c r="K255" s="26" t="s">
        <v>597</v>
      </c>
      <c r="L255" s="27">
        <v>4</v>
      </c>
      <c r="M255" s="26" t="s">
        <v>1006</v>
      </c>
      <c r="N255" s="26" t="s">
        <v>667</v>
      </c>
      <c r="O255" s="26" t="s">
        <v>569</v>
      </c>
      <c r="P255" s="26" t="s">
        <v>586</v>
      </c>
      <c r="Q255" s="26" t="s">
        <v>572</v>
      </c>
      <c r="R255" s="26" t="s">
        <v>572</v>
      </c>
      <c r="S255" s="26" t="s">
        <v>573</v>
      </c>
      <c r="T255" s="26" t="s">
        <v>601</v>
      </c>
      <c r="U255" s="26" t="s">
        <v>170</v>
      </c>
      <c r="V255" s="26" t="s">
        <v>170</v>
      </c>
      <c r="W255" s="26" t="s">
        <v>13</v>
      </c>
      <c r="X255" s="26" t="s">
        <v>160</v>
      </c>
      <c r="Y255" s="26" t="s">
        <v>915</v>
      </c>
      <c r="Z255" s="26" t="s">
        <v>806</v>
      </c>
      <c r="AA255" s="26" t="s">
        <v>807</v>
      </c>
      <c r="AB255" s="26" t="s">
        <v>808</v>
      </c>
      <c r="AC255" s="26"/>
      <c r="AD255" s="26">
        <v>2021</v>
      </c>
      <c r="AE255" s="26">
        <v>1</v>
      </c>
      <c r="AF255" s="26">
        <v>0</v>
      </c>
      <c r="AG255" s="26">
        <f t="shared" si="3"/>
        <v>1</v>
      </c>
    </row>
    <row r="256" spans="1:33" ht="16.5" x14ac:dyDescent="0.35">
      <c r="A256" s="26" t="s">
        <v>802</v>
      </c>
      <c r="B256" s="26" t="s">
        <v>64</v>
      </c>
      <c r="C256" s="26" t="s">
        <v>171</v>
      </c>
      <c r="D256" s="26" t="s">
        <v>581</v>
      </c>
      <c r="E256" s="26" t="s">
        <v>143</v>
      </c>
      <c r="F256" s="26" t="s">
        <v>561</v>
      </c>
      <c r="G256" s="26" t="s">
        <v>593</v>
      </c>
      <c r="H256" s="26" t="s">
        <v>803</v>
      </c>
      <c r="I256" s="26" t="s">
        <v>1031</v>
      </c>
      <c r="J256" s="26" t="s">
        <v>596</v>
      </c>
      <c r="K256" s="26" t="s">
        <v>597</v>
      </c>
      <c r="L256" s="27">
        <v>4</v>
      </c>
      <c r="M256" s="26" t="s">
        <v>1006</v>
      </c>
      <c r="N256" s="26" t="s">
        <v>667</v>
      </c>
      <c r="O256" s="26" t="s">
        <v>569</v>
      </c>
      <c r="P256" s="26" t="s">
        <v>586</v>
      </c>
      <c r="Q256" s="26" t="s">
        <v>572</v>
      </c>
      <c r="R256" s="26" t="s">
        <v>572</v>
      </c>
      <c r="S256" s="26" t="s">
        <v>573</v>
      </c>
      <c r="T256" s="26" t="s">
        <v>601</v>
      </c>
      <c r="U256" s="26" t="s">
        <v>170</v>
      </c>
      <c r="V256" s="26" t="s">
        <v>170</v>
      </c>
      <c r="W256" s="26" t="s">
        <v>13</v>
      </c>
      <c r="X256" s="26" t="s">
        <v>160</v>
      </c>
      <c r="Y256" s="26" t="s">
        <v>917</v>
      </c>
      <c r="Z256" s="26" t="s">
        <v>806</v>
      </c>
      <c r="AA256" s="26" t="s">
        <v>807</v>
      </c>
      <c r="AB256" s="26" t="s">
        <v>808</v>
      </c>
      <c r="AC256" s="26"/>
      <c r="AD256" s="26">
        <v>2021</v>
      </c>
      <c r="AE256" s="26">
        <v>1</v>
      </c>
      <c r="AF256" s="26">
        <v>0</v>
      </c>
      <c r="AG256" s="26">
        <f t="shared" si="3"/>
        <v>1</v>
      </c>
    </row>
    <row r="257" spans="1:33" ht="16.5" x14ac:dyDescent="0.35">
      <c r="A257" s="26" t="s">
        <v>802</v>
      </c>
      <c r="B257" s="26" t="s">
        <v>64</v>
      </c>
      <c r="C257" s="26" t="s">
        <v>171</v>
      </c>
      <c r="D257" s="26" t="s">
        <v>581</v>
      </c>
      <c r="E257" s="26" t="s">
        <v>144</v>
      </c>
      <c r="F257" s="26" t="s">
        <v>561</v>
      </c>
      <c r="G257" s="26" t="s">
        <v>593</v>
      </c>
      <c r="H257" s="26" t="s">
        <v>803</v>
      </c>
      <c r="I257" s="26" t="s">
        <v>1032</v>
      </c>
      <c r="J257" s="26" t="s">
        <v>596</v>
      </c>
      <c r="K257" s="26" t="s">
        <v>597</v>
      </c>
      <c r="L257" s="27">
        <v>1</v>
      </c>
      <c r="M257" s="26" t="s">
        <v>1010</v>
      </c>
      <c r="N257" s="26" t="s">
        <v>667</v>
      </c>
      <c r="O257" s="26" t="s">
        <v>569</v>
      </c>
      <c r="P257" s="26" t="s">
        <v>586</v>
      </c>
      <c r="Q257" s="26" t="s">
        <v>572</v>
      </c>
      <c r="R257" s="26" t="s">
        <v>572</v>
      </c>
      <c r="S257" s="26" t="s">
        <v>573</v>
      </c>
      <c r="T257" s="26" t="s">
        <v>601</v>
      </c>
      <c r="U257" s="26" t="s">
        <v>170</v>
      </c>
      <c r="V257" s="26" t="s">
        <v>170</v>
      </c>
      <c r="W257" s="26" t="s">
        <v>13</v>
      </c>
      <c r="X257" s="26" t="s">
        <v>160</v>
      </c>
      <c r="Y257" s="26" t="s">
        <v>900</v>
      </c>
      <c r="Z257" s="26" t="s">
        <v>806</v>
      </c>
      <c r="AA257" s="26" t="s">
        <v>807</v>
      </c>
      <c r="AB257" s="26" t="s">
        <v>808</v>
      </c>
      <c r="AC257" s="26"/>
      <c r="AD257" s="26">
        <v>2021</v>
      </c>
      <c r="AE257" s="26">
        <v>0</v>
      </c>
      <c r="AF257" s="26">
        <v>0</v>
      </c>
      <c r="AG257" s="26">
        <f t="shared" si="3"/>
        <v>0</v>
      </c>
    </row>
    <row r="258" spans="1:33" ht="16.5" x14ac:dyDescent="0.35">
      <c r="A258" s="26" t="s">
        <v>802</v>
      </c>
      <c r="B258" s="26" t="s">
        <v>64</v>
      </c>
      <c r="C258" s="26" t="s">
        <v>173</v>
      </c>
      <c r="D258" s="26" t="s">
        <v>581</v>
      </c>
      <c r="E258" s="26" t="s">
        <v>66</v>
      </c>
      <c r="F258" s="26" t="s">
        <v>561</v>
      </c>
      <c r="G258" s="26" t="s">
        <v>593</v>
      </c>
      <c r="H258" s="26" t="s">
        <v>803</v>
      </c>
      <c r="I258" s="26" t="s">
        <v>1033</v>
      </c>
      <c r="J258" s="26" t="s">
        <v>596</v>
      </c>
      <c r="K258" s="26" t="s">
        <v>597</v>
      </c>
      <c r="L258" s="27">
        <v>1</v>
      </c>
      <c r="M258" s="26" t="s">
        <v>840</v>
      </c>
      <c r="N258" s="26" t="s">
        <v>667</v>
      </c>
      <c r="O258" s="26" t="s">
        <v>569</v>
      </c>
      <c r="P258" s="26" t="s">
        <v>586</v>
      </c>
      <c r="Q258" s="26" t="s">
        <v>571</v>
      </c>
      <c r="R258" s="26" t="s">
        <v>800</v>
      </c>
      <c r="S258" s="26" t="s">
        <v>573</v>
      </c>
      <c r="T258" s="26" t="s">
        <v>601</v>
      </c>
      <c r="U258" s="26" t="s">
        <v>172</v>
      </c>
      <c r="V258" s="26" t="s">
        <v>172</v>
      </c>
      <c r="W258" s="26" t="s">
        <v>13</v>
      </c>
      <c r="X258" s="26" t="s">
        <v>160</v>
      </c>
      <c r="Y258" s="26"/>
      <c r="Z258" s="26" t="s">
        <v>806</v>
      </c>
      <c r="AA258" s="26" t="s">
        <v>807</v>
      </c>
      <c r="AB258" s="26" t="s">
        <v>808</v>
      </c>
      <c r="AC258" s="26"/>
      <c r="AD258" s="26">
        <v>2021</v>
      </c>
      <c r="AE258" s="26">
        <v>0</v>
      </c>
      <c r="AF258" s="26">
        <v>0</v>
      </c>
      <c r="AG258" s="26">
        <f t="shared" si="3"/>
        <v>0</v>
      </c>
    </row>
    <row r="259" spans="1:33" ht="16.5" x14ac:dyDescent="0.35">
      <c r="A259" s="26" t="s">
        <v>802</v>
      </c>
      <c r="B259" s="26" t="s">
        <v>64</v>
      </c>
      <c r="C259" s="26" t="s">
        <v>173</v>
      </c>
      <c r="D259" s="26" t="s">
        <v>581</v>
      </c>
      <c r="E259" s="26" t="s">
        <v>67</v>
      </c>
      <c r="F259" s="26" t="s">
        <v>561</v>
      </c>
      <c r="G259" s="26" t="s">
        <v>593</v>
      </c>
      <c r="H259" s="26" t="s">
        <v>803</v>
      </c>
      <c r="I259" s="26" t="s">
        <v>1034</v>
      </c>
      <c r="J259" s="26" t="s">
        <v>596</v>
      </c>
      <c r="K259" s="26" t="s">
        <v>597</v>
      </c>
      <c r="L259" s="27">
        <v>2</v>
      </c>
      <c r="M259" s="26" t="s">
        <v>1010</v>
      </c>
      <c r="N259" s="26" t="s">
        <v>667</v>
      </c>
      <c r="O259" s="26" t="s">
        <v>569</v>
      </c>
      <c r="P259" s="26" t="s">
        <v>586</v>
      </c>
      <c r="Q259" s="26" t="s">
        <v>572</v>
      </c>
      <c r="R259" s="26" t="s">
        <v>572</v>
      </c>
      <c r="S259" s="26" t="s">
        <v>573</v>
      </c>
      <c r="T259" s="26" t="s">
        <v>601</v>
      </c>
      <c r="U259" s="26" t="s">
        <v>172</v>
      </c>
      <c r="V259" s="26" t="s">
        <v>172</v>
      </c>
      <c r="W259" s="26" t="s">
        <v>13</v>
      </c>
      <c r="X259" s="26" t="s">
        <v>160</v>
      </c>
      <c r="Y259" s="26" t="s">
        <v>1002</v>
      </c>
      <c r="Z259" s="26" t="s">
        <v>806</v>
      </c>
      <c r="AA259" s="26" t="s">
        <v>807</v>
      </c>
      <c r="AB259" s="26" t="s">
        <v>808</v>
      </c>
      <c r="AC259" s="26"/>
      <c r="AD259" s="26">
        <v>2021</v>
      </c>
      <c r="AE259" s="26">
        <v>2</v>
      </c>
      <c r="AF259" s="26">
        <v>0</v>
      </c>
      <c r="AG259" s="26">
        <f t="shared" ref="AG259:AG322" si="4">AE259+AF259</f>
        <v>2</v>
      </c>
    </row>
    <row r="260" spans="1:33" ht="16.5" x14ac:dyDescent="0.35">
      <c r="A260" s="26" t="s">
        <v>802</v>
      </c>
      <c r="B260" s="26" t="s">
        <v>64</v>
      </c>
      <c r="C260" s="26" t="s">
        <v>173</v>
      </c>
      <c r="D260" s="26" t="s">
        <v>581</v>
      </c>
      <c r="E260" s="26" t="s">
        <v>68</v>
      </c>
      <c r="F260" s="26" t="s">
        <v>561</v>
      </c>
      <c r="G260" s="26" t="s">
        <v>593</v>
      </c>
      <c r="H260" s="26" t="s">
        <v>803</v>
      </c>
      <c r="I260" s="26" t="s">
        <v>1035</v>
      </c>
      <c r="J260" s="26" t="s">
        <v>596</v>
      </c>
      <c r="K260" s="26" t="s">
        <v>597</v>
      </c>
      <c r="L260" s="27">
        <v>2</v>
      </c>
      <c r="M260" s="26" t="s">
        <v>1010</v>
      </c>
      <c r="N260" s="26" t="s">
        <v>667</v>
      </c>
      <c r="O260" s="26" t="s">
        <v>569</v>
      </c>
      <c r="P260" s="26" t="s">
        <v>586</v>
      </c>
      <c r="Q260" s="26" t="s">
        <v>572</v>
      </c>
      <c r="R260" s="26" t="s">
        <v>572</v>
      </c>
      <c r="S260" s="26" t="s">
        <v>573</v>
      </c>
      <c r="T260" s="26" t="s">
        <v>601</v>
      </c>
      <c r="U260" s="26" t="s">
        <v>172</v>
      </c>
      <c r="V260" s="26" t="s">
        <v>172</v>
      </c>
      <c r="W260" s="26" t="s">
        <v>13</v>
      </c>
      <c r="X260" s="26" t="s">
        <v>160</v>
      </c>
      <c r="Y260" s="26" t="s">
        <v>1004</v>
      </c>
      <c r="Z260" s="26" t="s">
        <v>806</v>
      </c>
      <c r="AA260" s="26" t="s">
        <v>807</v>
      </c>
      <c r="AB260" s="26" t="s">
        <v>808</v>
      </c>
      <c r="AC260" s="26"/>
      <c r="AD260" s="26">
        <v>2021</v>
      </c>
      <c r="AE260" s="26">
        <v>1</v>
      </c>
      <c r="AF260" s="26">
        <v>0</v>
      </c>
      <c r="AG260" s="26">
        <f t="shared" si="4"/>
        <v>1</v>
      </c>
    </row>
    <row r="261" spans="1:33" ht="16.5" x14ac:dyDescent="0.35">
      <c r="A261" s="26" t="s">
        <v>802</v>
      </c>
      <c r="B261" s="26" t="s">
        <v>64</v>
      </c>
      <c r="C261" s="26" t="s">
        <v>176</v>
      </c>
      <c r="D261" s="26" t="s">
        <v>581</v>
      </c>
      <c r="E261" s="26" t="s">
        <v>66</v>
      </c>
      <c r="F261" s="26" t="s">
        <v>561</v>
      </c>
      <c r="G261" s="26" t="s">
        <v>593</v>
      </c>
      <c r="H261" s="26" t="s">
        <v>803</v>
      </c>
      <c r="I261" s="26" t="s">
        <v>1036</v>
      </c>
      <c r="J261" s="26" t="s">
        <v>596</v>
      </c>
      <c r="K261" s="26" t="s">
        <v>597</v>
      </c>
      <c r="L261" s="27">
        <v>1</v>
      </c>
      <c r="M261" s="26" t="s">
        <v>624</v>
      </c>
      <c r="N261" s="26" t="s">
        <v>667</v>
      </c>
      <c r="O261" s="26" t="s">
        <v>569</v>
      </c>
      <c r="P261" s="26" t="s">
        <v>586</v>
      </c>
      <c r="Q261" s="26" t="s">
        <v>572</v>
      </c>
      <c r="R261" s="26" t="s">
        <v>572</v>
      </c>
      <c r="S261" s="26" t="s">
        <v>573</v>
      </c>
      <c r="T261" s="26" t="s">
        <v>601</v>
      </c>
      <c r="U261" s="26" t="s">
        <v>174</v>
      </c>
      <c r="V261" s="26" t="s">
        <v>174</v>
      </c>
      <c r="W261" s="26" t="s">
        <v>13</v>
      </c>
      <c r="X261" s="26" t="s">
        <v>175</v>
      </c>
      <c r="Y261" s="26" t="s">
        <v>834</v>
      </c>
      <c r="Z261" s="26" t="s">
        <v>806</v>
      </c>
      <c r="AA261" s="26" t="s">
        <v>807</v>
      </c>
      <c r="AB261" s="26" t="s">
        <v>808</v>
      </c>
      <c r="AC261" s="26"/>
      <c r="AD261" s="26">
        <v>2021</v>
      </c>
      <c r="AE261" s="26">
        <v>4</v>
      </c>
      <c r="AF261" s="26">
        <v>0</v>
      </c>
      <c r="AG261" s="26">
        <f t="shared" si="4"/>
        <v>4</v>
      </c>
    </row>
    <row r="262" spans="1:33" ht="16.5" x14ac:dyDescent="0.35">
      <c r="A262" s="26" t="s">
        <v>802</v>
      </c>
      <c r="B262" s="26" t="s">
        <v>64</v>
      </c>
      <c r="C262" s="26" t="s">
        <v>176</v>
      </c>
      <c r="D262" s="26" t="s">
        <v>581</v>
      </c>
      <c r="E262" s="26" t="s">
        <v>67</v>
      </c>
      <c r="F262" s="26" t="s">
        <v>561</v>
      </c>
      <c r="G262" s="26" t="s">
        <v>593</v>
      </c>
      <c r="H262" s="26" t="s">
        <v>803</v>
      </c>
      <c r="I262" s="26" t="s">
        <v>1037</v>
      </c>
      <c r="J262" s="26" t="s">
        <v>596</v>
      </c>
      <c r="K262" s="26" t="s">
        <v>597</v>
      </c>
      <c r="L262" s="27">
        <v>1</v>
      </c>
      <c r="M262" s="26" t="s">
        <v>624</v>
      </c>
      <c r="N262" s="26" t="s">
        <v>667</v>
      </c>
      <c r="O262" s="26" t="s">
        <v>569</v>
      </c>
      <c r="P262" s="26" t="s">
        <v>586</v>
      </c>
      <c r="Q262" s="26" t="s">
        <v>572</v>
      </c>
      <c r="R262" s="26" t="s">
        <v>572</v>
      </c>
      <c r="S262" s="26" t="s">
        <v>573</v>
      </c>
      <c r="T262" s="26" t="s">
        <v>601</v>
      </c>
      <c r="U262" s="26" t="s">
        <v>174</v>
      </c>
      <c r="V262" s="26" t="s">
        <v>174</v>
      </c>
      <c r="W262" s="26" t="s">
        <v>13</v>
      </c>
      <c r="X262" s="26" t="s">
        <v>175</v>
      </c>
      <c r="Y262" s="26" t="s">
        <v>836</v>
      </c>
      <c r="Z262" s="26" t="s">
        <v>806</v>
      </c>
      <c r="AA262" s="26" t="s">
        <v>807</v>
      </c>
      <c r="AB262" s="26" t="s">
        <v>808</v>
      </c>
      <c r="AC262" s="26"/>
      <c r="AD262" s="26">
        <v>2021</v>
      </c>
      <c r="AE262" s="26">
        <v>0</v>
      </c>
      <c r="AF262" s="26">
        <v>0</v>
      </c>
      <c r="AG262" s="26">
        <f t="shared" si="4"/>
        <v>0</v>
      </c>
    </row>
    <row r="263" spans="1:33" ht="16.5" x14ac:dyDescent="0.35">
      <c r="A263" s="26" t="s">
        <v>802</v>
      </c>
      <c r="B263" s="26" t="s">
        <v>64</v>
      </c>
      <c r="C263" s="26" t="s">
        <v>178</v>
      </c>
      <c r="D263" s="26" t="s">
        <v>581</v>
      </c>
      <c r="E263" s="26" t="s">
        <v>66</v>
      </c>
      <c r="F263" s="26" t="s">
        <v>561</v>
      </c>
      <c r="G263" s="26" t="s">
        <v>593</v>
      </c>
      <c r="H263" s="26" t="s">
        <v>803</v>
      </c>
      <c r="I263" s="26" t="s">
        <v>1038</v>
      </c>
      <c r="J263" s="26" t="s">
        <v>596</v>
      </c>
      <c r="K263" s="26" t="s">
        <v>597</v>
      </c>
      <c r="L263" s="27">
        <v>1</v>
      </c>
      <c r="M263" s="26" t="s">
        <v>624</v>
      </c>
      <c r="N263" s="26" t="s">
        <v>667</v>
      </c>
      <c r="O263" s="26" t="s">
        <v>569</v>
      </c>
      <c r="P263" s="26" t="s">
        <v>586</v>
      </c>
      <c r="Q263" s="26" t="s">
        <v>572</v>
      </c>
      <c r="R263" s="26" t="s">
        <v>572</v>
      </c>
      <c r="S263" s="26" t="s">
        <v>573</v>
      </c>
      <c r="T263" s="26" t="s">
        <v>601</v>
      </c>
      <c r="U263" s="26" t="s">
        <v>177</v>
      </c>
      <c r="V263" s="26" t="s">
        <v>177</v>
      </c>
      <c r="W263" s="26" t="s">
        <v>13</v>
      </c>
      <c r="X263" s="26" t="s">
        <v>175</v>
      </c>
      <c r="Y263" s="26" t="s">
        <v>834</v>
      </c>
      <c r="Z263" s="26" t="s">
        <v>806</v>
      </c>
      <c r="AA263" s="26" t="s">
        <v>807</v>
      </c>
      <c r="AB263" s="26" t="s">
        <v>808</v>
      </c>
      <c r="AC263" s="26"/>
      <c r="AD263" s="26">
        <v>2021</v>
      </c>
      <c r="AE263" s="26">
        <v>0</v>
      </c>
      <c r="AF263" s="26">
        <v>0</v>
      </c>
      <c r="AG263" s="26">
        <f t="shared" si="4"/>
        <v>0</v>
      </c>
    </row>
    <row r="264" spans="1:33" ht="16.5" x14ac:dyDescent="0.35">
      <c r="A264" s="26" t="s">
        <v>802</v>
      </c>
      <c r="B264" s="26" t="s">
        <v>64</v>
      </c>
      <c r="C264" s="26" t="s">
        <v>178</v>
      </c>
      <c r="D264" s="26" t="s">
        <v>581</v>
      </c>
      <c r="E264" s="26" t="s">
        <v>67</v>
      </c>
      <c r="F264" s="26" t="s">
        <v>561</v>
      </c>
      <c r="G264" s="26" t="s">
        <v>593</v>
      </c>
      <c r="H264" s="26" t="s">
        <v>803</v>
      </c>
      <c r="I264" s="26" t="s">
        <v>1039</v>
      </c>
      <c r="J264" s="26" t="s">
        <v>596</v>
      </c>
      <c r="K264" s="26" t="s">
        <v>597</v>
      </c>
      <c r="L264" s="27">
        <v>1</v>
      </c>
      <c r="M264" s="26" t="s">
        <v>624</v>
      </c>
      <c r="N264" s="26" t="s">
        <v>667</v>
      </c>
      <c r="O264" s="26" t="s">
        <v>569</v>
      </c>
      <c r="P264" s="26" t="s">
        <v>586</v>
      </c>
      <c r="Q264" s="26" t="s">
        <v>572</v>
      </c>
      <c r="R264" s="26" t="s">
        <v>572</v>
      </c>
      <c r="S264" s="26" t="s">
        <v>573</v>
      </c>
      <c r="T264" s="26" t="s">
        <v>601</v>
      </c>
      <c r="U264" s="26" t="s">
        <v>177</v>
      </c>
      <c r="V264" s="26" t="s">
        <v>177</v>
      </c>
      <c r="W264" s="26" t="s">
        <v>13</v>
      </c>
      <c r="X264" s="26" t="s">
        <v>175</v>
      </c>
      <c r="Y264" s="26" t="s">
        <v>836</v>
      </c>
      <c r="Z264" s="26" t="s">
        <v>806</v>
      </c>
      <c r="AA264" s="26" t="s">
        <v>807</v>
      </c>
      <c r="AB264" s="26" t="s">
        <v>808</v>
      </c>
      <c r="AC264" s="26"/>
      <c r="AD264" s="26">
        <v>2021</v>
      </c>
      <c r="AE264" s="26">
        <v>1</v>
      </c>
      <c r="AF264" s="26">
        <v>0</v>
      </c>
      <c r="AG264" s="26">
        <f t="shared" si="4"/>
        <v>1</v>
      </c>
    </row>
    <row r="265" spans="1:33" ht="16.5" x14ac:dyDescent="0.35">
      <c r="A265" s="26" t="s">
        <v>802</v>
      </c>
      <c r="B265" s="26" t="s">
        <v>64</v>
      </c>
      <c r="C265" s="26" t="s">
        <v>180</v>
      </c>
      <c r="D265" s="26" t="s">
        <v>581</v>
      </c>
      <c r="E265" s="26" t="s">
        <v>66</v>
      </c>
      <c r="F265" s="26" t="s">
        <v>561</v>
      </c>
      <c r="G265" s="26" t="s">
        <v>593</v>
      </c>
      <c r="H265" s="26" t="s">
        <v>803</v>
      </c>
      <c r="I265" s="26" t="s">
        <v>1040</v>
      </c>
      <c r="J265" s="26" t="s">
        <v>596</v>
      </c>
      <c r="K265" s="26" t="s">
        <v>597</v>
      </c>
      <c r="L265" s="27">
        <v>3</v>
      </c>
      <c r="M265" s="26" t="s">
        <v>1041</v>
      </c>
      <c r="N265" s="26" t="s">
        <v>667</v>
      </c>
      <c r="O265" s="26" t="s">
        <v>569</v>
      </c>
      <c r="P265" s="26" t="s">
        <v>586</v>
      </c>
      <c r="Q265" s="26" t="s">
        <v>572</v>
      </c>
      <c r="R265" s="26" t="s">
        <v>572</v>
      </c>
      <c r="S265" s="26" t="s">
        <v>573</v>
      </c>
      <c r="T265" s="26" t="s">
        <v>601</v>
      </c>
      <c r="U265" s="26" t="s">
        <v>179</v>
      </c>
      <c r="V265" s="26" t="s">
        <v>179</v>
      </c>
      <c r="W265" s="26" t="s">
        <v>13</v>
      </c>
      <c r="X265" s="26" t="s">
        <v>175</v>
      </c>
      <c r="Y265" s="26" t="s">
        <v>838</v>
      </c>
      <c r="Z265" s="26" t="s">
        <v>806</v>
      </c>
      <c r="AA265" s="26" t="s">
        <v>807</v>
      </c>
      <c r="AB265" s="26" t="s">
        <v>808</v>
      </c>
      <c r="AC265" s="26"/>
      <c r="AD265" s="26">
        <v>2021</v>
      </c>
      <c r="AE265" s="26">
        <v>12</v>
      </c>
      <c r="AF265" s="26">
        <v>0</v>
      </c>
      <c r="AG265" s="26">
        <f t="shared" si="4"/>
        <v>12</v>
      </c>
    </row>
    <row r="266" spans="1:33" ht="16.5" x14ac:dyDescent="0.35">
      <c r="A266" s="26" t="s">
        <v>802</v>
      </c>
      <c r="B266" s="26" t="s">
        <v>64</v>
      </c>
      <c r="C266" s="26" t="s">
        <v>180</v>
      </c>
      <c r="D266" s="26" t="s">
        <v>581</v>
      </c>
      <c r="E266" s="26" t="s">
        <v>67</v>
      </c>
      <c r="F266" s="26" t="s">
        <v>561</v>
      </c>
      <c r="G266" s="26" t="s">
        <v>593</v>
      </c>
      <c r="H266" s="26" t="s">
        <v>803</v>
      </c>
      <c r="I266" s="26" t="s">
        <v>1042</v>
      </c>
      <c r="J266" s="26" t="s">
        <v>596</v>
      </c>
      <c r="K266" s="26" t="s">
        <v>597</v>
      </c>
      <c r="L266" s="27">
        <v>2</v>
      </c>
      <c r="M266" s="26" t="s">
        <v>804</v>
      </c>
      <c r="N266" s="26" t="s">
        <v>667</v>
      </c>
      <c r="O266" s="26" t="s">
        <v>569</v>
      </c>
      <c r="P266" s="26" t="s">
        <v>586</v>
      </c>
      <c r="Q266" s="26" t="s">
        <v>572</v>
      </c>
      <c r="R266" s="26" t="s">
        <v>572</v>
      </c>
      <c r="S266" s="26" t="s">
        <v>573</v>
      </c>
      <c r="T266" s="26" t="s">
        <v>601</v>
      </c>
      <c r="U266" s="26" t="s">
        <v>179</v>
      </c>
      <c r="V266" s="26" t="s">
        <v>179</v>
      </c>
      <c r="W266" s="26" t="s">
        <v>13</v>
      </c>
      <c r="X266" s="26" t="s">
        <v>175</v>
      </c>
      <c r="Y266" s="26" t="s">
        <v>834</v>
      </c>
      <c r="Z266" s="26" t="s">
        <v>806</v>
      </c>
      <c r="AA266" s="26" t="s">
        <v>807</v>
      </c>
      <c r="AB266" s="26" t="s">
        <v>808</v>
      </c>
      <c r="AC266" s="26"/>
      <c r="AD266" s="26">
        <v>2021</v>
      </c>
      <c r="AE266" s="26">
        <v>1</v>
      </c>
      <c r="AF266" s="26">
        <v>0</v>
      </c>
      <c r="AG266" s="26">
        <f t="shared" si="4"/>
        <v>1</v>
      </c>
    </row>
    <row r="267" spans="1:33" ht="16.5" x14ac:dyDescent="0.35">
      <c r="A267" s="26" t="s">
        <v>802</v>
      </c>
      <c r="B267" s="26" t="s">
        <v>64</v>
      </c>
      <c r="C267" s="26" t="s">
        <v>180</v>
      </c>
      <c r="D267" s="26" t="s">
        <v>581</v>
      </c>
      <c r="E267" s="26" t="s">
        <v>68</v>
      </c>
      <c r="F267" s="26" t="s">
        <v>561</v>
      </c>
      <c r="G267" s="26" t="s">
        <v>593</v>
      </c>
      <c r="H267" s="26" t="s">
        <v>803</v>
      </c>
      <c r="I267" s="26" t="s">
        <v>1043</v>
      </c>
      <c r="J267" s="26" t="s">
        <v>596</v>
      </c>
      <c r="K267" s="26" t="s">
        <v>597</v>
      </c>
      <c r="L267" s="27">
        <v>2</v>
      </c>
      <c r="M267" s="26" t="s">
        <v>804</v>
      </c>
      <c r="N267" s="26" t="s">
        <v>667</v>
      </c>
      <c r="O267" s="26" t="s">
        <v>569</v>
      </c>
      <c r="P267" s="26" t="s">
        <v>586</v>
      </c>
      <c r="Q267" s="26" t="s">
        <v>572</v>
      </c>
      <c r="R267" s="26" t="s">
        <v>572</v>
      </c>
      <c r="S267" s="26" t="s">
        <v>573</v>
      </c>
      <c r="T267" s="26" t="s">
        <v>601</v>
      </c>
      <c r="U267" s="26" t="s">
        <v>179</v>
      </c>
      <c r="V267" s="26" t="s">
        <v>179</v>
      </c>
      <c r="W267" s="26" t="s">
        <v>13</v>
      </c>
      <c r="X267" s="26" t="s">
        <v>175</v>
      </c>
      <c r="Y267" s="26" t="s">
        <v>836</v>
      </c>
      <c r="Z267" s="26" t="s">
        <v>806</v>
      </c>
      <c r="AA267" s="26" t="s">
        <v>807</v>
      </c>
      <c r="AB267" s="26" t="s">
        <v>808</v>
      </c>
      <c r="AC267" s="26"/>
      <c r="AD267" s="26">
        <v>2021</v>
      </c>
      <c r="AE267" s="26">
        <v>1</v>
      </c>
      <c r="AF267" s="26">
        <v>0</v>
      </c>
      <c r="AG267" s="26">
        <f t="shared" si="4"/>
        <v>1</v>
      </c>
    </row>
    <row r="268" spans="1:33" ht="16.5" x14ac:dyDescent="0.35">
      <c r="A268" s="26" t="s">
        <v>802</v>
      </c>
      <c r="B268" s="26" t="s">
        <v>64</v>
      </c>
      <c r="C268" s="26" t="s">
        <v>180</v>
      </c>
      <c r="D268" s="26" t="s">
        <v>581</v>
      </c>
      <c r="E268" s="26" t="s">
        <v>69</v>
      </c>
      <c r="F268" s="26" t="s">
        <v>561</v>
      </c>
      <c r="G268" s="26" t="s">
        <v>593</v>
      </c>
      <c r="H268" s="26" t="s">
        <v>803</v>
      </c>
      <c r="I268" s="26" t="s">
        <v>1044</v>
      </c>
      <c r="J268" s="26" t="s">
        <v>596</v>
      </c>
      <c r="K268" s="26" t="s">
        <v>597</v>
      </c>
      <c r="L268" s="27">
        <v>1</v>
      </c>
      <c r="M268" s="26" t="s">
        <v>840</v>
      </c>
      <c r="N268" s="26" t="s">
        <v>667</v>
      </c>
      <c r="O268" s="26" t="s">
        <v>569</v>
      </c>
      <c r="P268" s="26" t="s">
        <v>586</v>
      </c>
      <c r="Q268" s="26" t="s">
        <v>571</v>
      </c>
      <c r="R268" s="26" t="s">
        <v>800</v>
      </c>
      <c r="S268" s="26" t="s">
        <v>573</v>
      </c>
      <c r="T268" s="26" t="s">
        <v>601</v>
      </c>
      <c r="U268" s="26" t="s">
        <v>179</v>
      </c>
      <c r="V268" s="26" t="s">
        <v>179</v>
      </c>
      <c r="W268" s="26" t="s">
        <v>13</v>
      </c>
      <c r="X268" s="26" t="s">
        <v>175</v>
      </c>
      <c r="Y268" s="26" t="s">
        <v>841</v>
      </c>
      <c r="Z268" s="26" t="s">
        <v>806</v>
      </c>
      <c r="AA268" s="26" t="s">
        <v>807</v>
      </c>
      <c r="AB268" s="26" t="s">
        <v>808</v>
      </c>
      <c r="AC268" s="26"/>
      <c r="AD268" s="26">
        <v>2021</v>
      </c>
      <c r="AE268" s="26">
        <v>2</v>
      </c>
      <c r="AF268" s="26">
        <v>0</v>
      </c>
      <c r="AG268" s="26">
        <f t="shared" si="4"/>
        <v>2</v>
      </c>
    </row>
    <row r="269" spans="1:33" ht="16.5" x14ac:dyDescent="0.35">
      <c r="A269" s="26" t="s">
        <v>802</v>
      </c>
      <c r="B269" s="26" t="s">
        <v>64</v>
      </c>
      <c r="C269" s="26" t="s">
        <v>182</v>
      </c>
      <c r="D269" s="26" t="s">
        <v>581</v>
      </c>
      <c r="E269" s="26" t="s">
        <v>66</v>
      </c>
      <c r="F269" s="26" t="s">
        <v>561</v>
      </c>
      <c r="G269" s="26" t="s">
        <v>593</v>
      </c>
      <c r="H269" s="26" t="s">
        <v>803</v>
      </c>
      <c r="I269" s="26" t="s">
        <v>1045</v>
      </c>
      <c r="J269" s="26" t="s">
        <v>596</v>
      </c>
      <c r="K269" s="26" t="s">
        <v>597</v>
      </c>
      <c r="L269" s="27">
        <v>3</v>
      </c>
      <c r="M269" s="26" t="s">
        <v>1041</v>
      </c>
      <c r="N269" s="26" t="s">
        <v>667</v>
      </c>
      <c r="O269" s="26" t="s">
        <v>569</v>
      </c>
      <c r="P269" s="26" t="s">
        <v>586</v>
      </c>
      <c r="Q269" s="26" t="s">
        <v>572</v>
      </c>
      <c r="R269" s="26" t="s">
        <v>572</v>
      </c>
      <c r="S269" s="26" t="s">
        <v>573</v>
      </c>
      <c r="T269" s="26" t="s">
        <v>601</v>
      </c>
      <c r="U269" s="26" t="s">
        <v>181</v>
      </c>
      <c r="V269" s="26" t="s">
        <v>181</v>
      </c>
      <c r="W269" s="26" t="s">
        <v>13</v>
      </c>
      <c r="X269" s="26" t="s">
        <v>175</v>
      </c>
      <c r="Y269" s="26" t="s">
        <v>838</v>
      </c>
      <c r="Z269" s="26" t="s">
        <v>806</v>
      </c>
      <c r="AA269" s="26" t="s">
        <v>807</v>
      </c>
      <c r="AB269" s="26" t="s">
        <v>808</v>
      </c>
      <c r="AC269" s="26"/>
      <c r="AD269" s="26">
        <v>2021</v>
      </c>
      <c r="AE269" s="26">
        <v>11</v>
      </c>
      <c r="AF269" s="26">
        <v>0</v>
      </c>
      <c r="AG269" s="26">
        <f t="shared" si="4"/>
        <v>11</v>
      </c>
    </row>
    <row r="270" spans="1:33" ht="16.5" x14ac:dyDescent="0.35">
      <c r="A270" s="26" t="s">
        <v>802</v>
      </c>
      <c r="B270" s="26" t="s">
        <v>64</v>
      </c>
      <c r="C270" s="26" t="s">
        <v>182</v>
      </c>
      <c r="D270" s="26" t="s">
        <v>581</v>
      </c>
      <c r="E270" s="26" t="s">
        <v>67</v>
      </c>
      <c r="F270" s="26" t="s">
        <v>561</v>
      </c>
      <c r="G270" s="26" t="s">
        <v>593</v>
      </c>
      <c r="H270" s="26" t="s">
        <v>803</v>
      </c>
      <c r="I270" s="26" t="s">
        <v>1046</v>
      </c>
      <c r="J270" s="26" t="s">
        <v>596</v>
      </c>
      <c r="K270" s="26" t="s">
        <v>597</v>
      </c>
      <c r="L270" s="27">
        <v>4</v>
      </c>
      <c r="M270" s="26" t="s">
        <v>804</v>
      </c>
      <c r="N270" s="26" t="s">
        <v>667</v>
      </c>
      <c r="O270" s="26" t="s">
        <v>569</v>
      </c>
      <c r="P270" s="26" t="s">
        <v>586</v>
      </c>
      <c r="Q270" s="26" t="s">
        <v>572</v>
      </c>
      <c r="R270" s="26" t="s">
        <v>572</v>
      </c>
      <c r="S270" s="26" t="s">
        <v>573</v>
      </c>
      <c r="T270" s="26" t="s">
        <v>601</v>
      </c>
      <c r="U270" s="26" t="s">
        <v>181</v>
      </c>
      <c r="V270" s="26" t="s">
        <v>181</v>
      </c>
      <c r="W270" s="26" t="s">
        <v>13</v>
      </c>
      <c r="X270" s="26" t="s">
        <v>175</v>
      </c>
      <c r="Y270" s="26" t="s">
        <v>834</v>
      </c>
      <c r="Z270" s="26" t="s">
        <v>806</v>
      </c>
      <c r="AA270" s="26" t="s">
        <v>807</v>
      </c>
      <c r="AB270" s="26" t="s">
        <v>808</v>
      </c>
      <c r="AC270" s="26"/>
      <c r="AD270" s="26">
        <v>2021</v>
      </c>
      <c r="AE270" s="26">
        <v>5</v>
      </c>
      <c r="AF270" s="26">
        <v>0</v>
      </c>
      <c r="AG270" s="26">
        <f t="shared" si="4"/>
        <v>5</v>
      </c>
    </row>
    <row r="271" spans="1:33" ht="16.5" x14ac:dyDescent="0.35">
      <c r="A271" s="26" t="s">
        <v>802</v>
      </c>
      <c r="B271" s="26" t="s">
        <v>64</v>
      </c>
      <c r="C271" s="26" t="s">
        <v>182</v>
      </c>
      <c r="D271" s="26" t="s">
        <v>581</v>
      </c>
      <c r="E271" s="26" t="s">
        <v>68</v>
      </c>
      <c r="F271" s="26" t="s">
        <v>561</v>
      </c>
      <c r="G271" s="26" t="s">
        <v>593</v>
      </c>
      <c r="H271" s="26" t="s">
        <v>803</v>
      </c>
      <c r="I271" s="26" t="s">
        <v>1047</v>
      </c>
      <c r="J271" s="26" t="s">
        <v>596</v>
      </c>
      <c r="K271" s="26" t="s">
        <v>597</v>
      </c>
      <c r="L271" s="27">
        <v>4</v>
      </c>
      <c r="M271" s="26" t="s">
        <v>804</v>
      </c>
      <c r="N271" s="26" t="s">
        <v>667</v>
      </c>
      <c r="O271" s="26" t="s">
        <v>569</v>
      </c>
      <c r="P271" s="26" t="s">
        <v>586</v>
      </c>
      <c r="Q271" s="26" t="s">
        <v>572</v>
      </c>
      <c r="R271" s="26" t="s">
        <v>572</v>
      </c>
      <c r="S271" s="26" t="s">
        <v>573</v>
      </c>
      <c r="T271" s="26" t="s">
        <v>601</v>
      </c>
      <c r="U271" s="26" t="s">
        <v>181</v>
      </c>
      <c r="V271" s="26" t="s">
        <v>181</v>
      </c>
      <c r="W271" s="26" t="s">
        <v>13</v>
      </c>
      <c r="X271" s="26" t="s">
        <v>175</v>
      </c>
      <c r="Y271" s="26" t="s">
        <v>836</v>
      </c>
      <c r="Z271" s="26" t="s">
        <v>806</v>
      </c>
      <c r="AA271" s="26" t="s">
        <v>807</v>
      </c>
      <c r="AB271" s="26" t="s">
        <v>808</v>
      </c>
      <c r="AC271" s="26"/>
      <c r="AD271" s="26">
        <v>2021</v>
      </c>
      <c r="AE271" s="26">
        <v>5</v>
      </c>
      <c r="AF271" s="26">
        <v>0</v>
      </c>
      <c r="AG271" s="26">
        <f t="shared" si="4"/>
        <v>5</v>
      </c>
    </row>
    <row r="272" spans="1:33" ht="16.5" x14ac:dyDescent="0.35">
      <c r="A272" s="26" t="s">
        <v>802</v>
      </c>
      <c r="B272" s="26" t="s">
        <v>64</v>
      </c>
      <c r="C272" s="26" t="s">
        <v>182</v>
      </c>
      <c r="D272" s="26" t="s">
        <v>581</v>
      </c>
      <c r="E272" s="26" t="s">
        <v>69</v>
      </c>
      <c r="F272" s="26" t="s">
        <v>561</v>
      </c>
      <c r="G272" s="26" t="s">
        <v>593</v>
      </c>
      <c r="H272" s="26" t="s">
        <v>803</v>
      </c>
      <c r="I272" s="26" t="s">
        <v>1048</v>
      </c>
      <c r="J272" s="26" t="s">
        <v>596</v>
      </c>
      <c r="K272" s="26" t="s">
        <v>597</v>
      </c>
      <c r="L272" s="27">
        <v>2</v>
      </c>
      <c r="M272" s="26" t="s">
        <v>840</v>
      </c>
      <c r="N272" s="26" t="s">
        <v>667</v>
      </c>
      <c r="O272" s="26" t="s">
        <v>569</v>
      </c>
      <c r="P272" s="26" t="s">
        <v>586</v>
      </c>
      <c r="Q272" s="26" t="s">
        <v>571</v>
      </c>
      <c r="R272" s="26" t="s">
        <v>800</v>
      </c>
      <c r="S272" s="26" t="s">
        <v>573</v>
      </c>
      <c r="T272" s="26" t="s">
        <v>601</v>
      </c>
      <c r="U272" s="26" t="s">
        <v>181</v>
      </c>
      <c r="V272" s="26" t="s">
        <v>181</v>
      </c>
      <c r="W272" s="26" t="s">
        <v>13</v>
      </c>
      <c r="X272" s="26" t="s">
        <v>175</v>
      </c>
      <c r="Y272" s="26" t="s">
        <v>841</v>
      </c>
      <c r="Z272" s="26" t="s">
        <v>806</v>
      </c>
      <c r="AA272" s="26" t="s">
        <v>807</v>
      </c>
      <c r="AB272" s="26" t="s">
        <v>808</v>
      </c>
      <c r="AC272" s="26"/>
      <c r="AD272" s="26">
        <v>2021</v>
      </c>
      <c r="AE272" s="26">
        <v>1</v>
      </c>
      <c r="AF272" s="26">
        <v>0</v>
      </c>
      <c r="AG272" s="26">
        <f t="shared" si="4"/>
        <v>1</v>
      </c>
    </row>
    <row r="273" spans="1:33" ht="16.5" x14ac:dyDescent="0.35">
      <c r="A273" s="26" t="s">
        <v>802</v>
      </c>
      <c r="B273" s="26" t="s">
        <v>64</v>
      </c>
      <c r="C273" s="26" t="s">
        <v>184</v>
      </c>
      <c r="D273" s="26" t="s">
        <v>581</v>
      </c>
      <c r="E273" s="26" t="s">
        <v>66</v>
      </c>
      <c r="F273" s="26" t="s">
        <v>561</v>
      </c>
      <c r="G273" s="26" t="s">
        <v>593</v>
      </c>
      <c r="H273" s="26" t="s">
        <v>803</v>
      </c>
      <c r="I273" s="26" t="s">
        <v>1049</v>
      </c>
      <c r="J273" s="26" t="s">
        <v>596</v>
      </c>
      <c r="K273" s="26" t="s">
        <v>597</v>
      </c>
      <c r="L273" s="27">
        <v>2</v>
      </c>
      <c r="M273" s="26" t="s">
        <v>1041</v>
      </c>
      <c r="N273" s="26" t="s">
        <v>667</v>
      </c>
      <c r="O273" s="26" t="s">
        <v>569</v>
      </c>
      <c r="P273" s="26" t="s">
        <v>586</v>
      </c>
      <c r="Q273" s="26" t="s">
        <v>572</v>
      </c>
      <c r="R273" s="26" t="s">
        <v>572</v>
      </c>
      <c r="S273" s="26" t="s">
        <v>573</v>
      </c>
      <c r="T273" s="26" t="s">
        <v>601</v>
      </c>
      <c r="U273" s="26" t="s">
        <v>183</v>
      </c>
      <c r="V273" s="26" t="s">
        <v>183</v>
      </c>
      <c r="W273" s="26" t="s">
        <v>13</v>
      </c>
      <c r="X273" s="26" t="s">
        <v>175</v>
      </c>
      <c r="Y273" s="26" t="s">
        <v>975</v>
      </c>
      <c r="Z273" s="26" t="s">
        <v>806</v>
      </c>
      <c r="AA273" s="26" t="s">
        <v>807</v>
      </c>
      <c r="AB273" s="26" t="s">
        <v>808</v>
      </c>
      <c r="AC273" s="26"/>
      <c r="AD273" s="26">
        <v>2021</v>
      </c>
      <c r="AE273" s="26">
        <v>7</v>
      </c>
      <c r="AF273" s="26">
        <v>0</v>
      </c>
      <c r="AG273" s="26">
        <f t="shared" si="4"/>
        <v>7</v>
      </c>
    </row>
    <row r="274" spans="1:33" ht="16.5" x14ac:dyDescent="0.35">
      <c r="A274" s="26" t="s">
        <v>802</v>
      </c>
      <c r="B274" s="26" t="s">
        <v>64</v>
      </c>
      <c r="C274" s="26" t="s">
        <v>184</v>
      </c>
      <c r="D274" s="26" t="s">
        <v>581</v>
      </c>
      <c r="E274" s="26" t="s">
        <v>67</v>
      </c>
      <c r="F274" s="26" t="s">
        <v>561</v>
      </c>
      <c r="G274" s="26" t="s">
        <v>593</v>
      </c>
      <c r="H274" s="26" t="s">
        <v>803</v>
      </c>
      <c r="I274" s="26" t="s">
        <v>1050</v>
      </c>
      <c r="J274" s="26" t="s">
        <v>596</v>
      </c>
      <c r="K274" s="26" t="s">
        <v>597</v>
      </c>
      <c r="L274" s="27">
        <v>4</v>
      </c>
      <c r="M274" s="26" t="s">
        <v>804</v>
      </c>
      <c r="N274" s="26" t="s">
        <v>667</v>
      </c>
      <c r="O274" s="26" t="s">
        <v>569</v>
      </c>
      <c r="P274" s="26" t="s">
        <v>586</v>
      </c>
      <c r="Q274" s="26" t="s">
        <v>572</v>
      </c>
      <c r="R274" s="26" t="s">
        <v>572</v>
      </c>
      <c r="S274" s="26" t="s">
        <v>573</v>
      </c>
      <c r="T274" s="26" t="s">
        <v>601</v>
      </c>
      <c r="U274" s="26" t="s">
        <v>183</v>
      </c>
      <c r="V274" s="26" t="s">
        <v>183</v>
      </c>
      <c r="W274" s="26" t="s">
        <v>13</v>
      </c>
      <c r="X274" s="26" t="s">
        <v>175</v>
      </c>
      <c r="Y274" s="26" t="s">
        <v>1051</v>
      </c>
      <c r="Z274" s="26" t="s">
        <v>806</v>
      </c>
      <c r="AA274" s="26" t="s">
        <v>807</v>
      </c>
      <c r="AB274" s="26" t="s">
        <v>808</v>
      </c>
      <c r="AC274" s="26"/>
      <c r="AD274" s="26">
        <v>2021</v>
      </c>
      <c r="AE274" s="26">
        <v>0</v>
      </c>
      <c r="AF274" s="26">
        <v>0</v>
      </c>
      <c r="AG274" s="26">
        <f t="shared" si="4"/>
        <v>0</v>
      </c>
    </row>
    <row r="275" spans="1:33" ht="16.5" x14ac:dyDescent="0.35">
      <c r="A275" s="26" t="s">
        <v>802</v>
      </c>
      <c r="B275" s="26" t="s">
        <v>64</v>
      </c>
      <c r="C275" s="26" t="s">
        <v>184</v>
      </c>
      <c r="D275" s="26" t="s">
        <v>581</v>
      </c>
      <c r="E275" s="26" t="s">
        <v>68</v>
      </c>
      <c r="F275" s="26" t="s">
        <v>561</v>
      </c>
      <c r="G275" s="26" t="s">
        <v>593</v>
      </c>
      <c r="H275" s="26" t="s">
        <v>803</v>
      </c>
      <c r="I275" s="26" t="s">
        <v>1052</v>
      </c>
      <c r="J275" s="26" t="s">
        <v>596</v>
      </c>
      <c r="K275" s="26" t="s">
        <v>597</v>
      </c>
      <c r="L275" s="27">
        <v>4</v>
      </c>
      <c r="M275" s="26" t="s">
        <v>804</v>
      </c>
      <c r="N275" s="26" t="s">
        <v>667</v>
      </c>
      <c r="O275" s="26" t="s">
        <v>569</v>
      </c>
      <c r="P275" s="26" t="s">
        <v>586</v>
      </c>
      <c r="Q275" s="26" t="s">
        <v>572</v>
      </c>
      <c r="R275" s="26" t="s">
        <v>572</v>
      </c>
      <c r="S275" s="26" t="s">
        <v>573</v>
      </c>
      <c r="T275" s="26" t="s">
        <v>601</v>
      </c>
      <c r="U275" s="26" t="s">
        <v>183</v>
      </c>
      <c r="V275" s="26" t="s">
        <v>183</v>
      </c>
      <c r="W275" s="26" t="s">
        <v>13</v>
      </c>
      <c r="X275" s="26" t="s">
        <v>175</v>
      </c>
      <c r="Y275" s="26" t="s">
        <v>1053</v>
      </c>
      <c r="Z275" s="26" t="s">
        <v>806</v>
      </c>
      <c r="AA275" s="26" t="s">
        <v>807</v>
      </c>
      <c r="AB275" s="26" t="s">
        <v>808</v>
      </c>
      <c r="AC275" s="26"/>
      <c r="AD275" s="26">
        <v>2021</v>
      </c>
      <c r="AE275" s="26">
        <v>1</v>
      </c>
      <c r="AF275" s="26">
        <v>0</v>
      </c>
      <c r="AG275" s="26">
        <f t="shared" si="4"/>
        <v>1</v>
      </c>
    </row>
    <row r="276" spans="1:33" ht="16.5" x14ac:dyDescent="0.35">
      <c r="A276" s="26" t="s">
        <v>802</v>
      </c>
      <c r="B276" s="26" t="s">
        <v>64</v>
      </c>
      <c r="C276" s="26" t="s">
        <v>186</v>
      </c>
      <c r="D276" s="26" t="s">
        <v>581</v>
      </c>
      <c r="E276" s="26" t="s">
        <v>66</v>
      </c>
      <c r="F276" s="26" t="s">
        <v>561</v>
      </c>
      <c r="G276" s="26" t="s">
        <v>593</v>
      </c>
      <c r="H276" s="26" t="s">
        <v>803</v>
      </c>
      <c r="I276" s="26" t="s">
        <v>1054</v>
      </c>
      <c r="J276" s="26" t="s">
        <v>596</v>
      </c>
      <c r="K276" s="26" t="s">
        <v>597</v>
      </c>
      <c r="L276" s="27">
        <v>3</v>
      </c>
      <c r="M276" s="26" t="s">
        <v>1041</v>
      </c>
      <c r="N276" s="26" t="s">
        <v>667</v>
      </c>
      <c r="O276" s="26" t="s">
        <v>569</v>
      </c>
      <c r="P276" s="26" t="s">
        <v>586</v>
      </c>
      <c r="Q276" s="26" t="s">
        <v>572</v>
      </c>
      <c r="R276" s="26" t="s">
        <v>572</v>
      </c>
      <c r="S276" s="26" t="s">
        <v>573</v>
      </c>
      <c r="T276" s="26" t="s">
        <v>601</v>
      </c>
      <c r="U276" s="26" t="s">
        <v>185</v>
      </c>
      <c r="V276" s="26" t="s">
        <v>185</v>
      </c>
      <c r="W276" s="26" t="s">
        <v>13</v>
      </c>
      <c r="X276" s="26" t="s">
        <v>175</v>
      </c>
      <c r="Y276" s="26" t="s">
        <v>989</v>
      </c>
      <c r="Z276" s="26" t="s">
        <v>806</v>
      </c>
      <c r="AA276" s="26" t="s">
        <v>807</v>
      </c>
      <c r="AB276" s="26" t="s">
        <v>808</v>
      </c>
      <c r="AC276" s="26"/>
      <c r="AD276" s="26">
        <v>2021</v>
      </c>
      <c r="AE276" s="26">
        <v>11</v>
      </c>
      <c r="AF276" s="26">
        <v>0</v>
      </c>
      <c r="AG276" s="26">
        <f t="shared" si="4"/>
        <v>11</v>
      </c>
    </row>
    <row r="277" spans="1:33" ht="16.5" x14ac:dyDescent="0.35">
      <c r="A277" s="26" t="s">
        <v>802</v>
      </c>
      <c r="B277" s="26" t="s">
        <v>64</v>
      </c>
      <c r="C277" s="26" t="s">
        <v>186</v>
      </c>
      <c r="D277" s="26" t="s">
        <v>581</v>
      </c>
      <c r="E277" s="26" t="s">
        <v>67</v>
      </c>
      <c r="F277" s="26" t="s">
        <v>561</v>
      </c>
      <c r="G277" s="26" t="s">
        <v>593</v>
      </c>
      <c r="H277" s="26" t="s">
        <v>803</v>
      </c>
      <c r="I277" s="26" t="s">
        <v>1055</v>
      </c>
      <c r="J277" s="26" t="s">
        <v>596</v>
      </c>
      <c r="K277" s="26" t="s">
        <v>597</v>
      </c>
      <c r="L277" s="27">
        <v>3</v>
      </c>
      <c r="M277" s="26" t="s">
        <v>804</v>
      </c>
      <c r="N277" s="26" t="s">
        <v>667</v>
      </c>
      <c r="O277" s="26" t="s">
        <v>569</v>
      </c>
      <c r="P277" s="26" t="s">
        <v>586</v>
      </c>
      <c r="Q277" s="26" t="s">
        <v>572</v>
      </c>
      <c r="R277" s="26" t="s">
        <v>572</v>
      </c>
      <c r="S277" s="26" t="s">
        <v>573</v>
      </c>
      <c r="T277" s="26" t="s">
        <v>601</v>
      </c>
      <c r="U277" s="26" t="s">
        <v>185</v>
      </c>
      <c r="V277" s="26" t="s">
        <v>185</v>
      </c>
      <c r="W277" s="26" t="s">
        <v>13</v>
      </c>
      <c r="X277" s="26" t="s">
        <v>175</v>
      </c>
      <c r="Y277" s="26" t="s">
        <v>834</v>
      </c>
      <c r="Z277" s="26" t="s">
        <v>806</v>
      </c>
      <c r="AA277" s="26" t="s">
        <v>807</v>
      </c>
      <c r="AB277" s="26" t="s">
        <v>808</v>
      </c>
      <c r="AC277" s="26"/>
      <c r="AD277" s="26">
        <v>2021</v>
      </c>
      <c r="AE277" s="26">
        <v>1</v>
      </c>
      <c r="AF277" s="26">
        <v>0</v>
      </c>
      <c r="AG277" s="26">
        <f t="shared" si="4"/>
        <v>1</v>
      </c>
    </row>
    <row r="278" spans="1:33" ht="16.5" x14ac:dyDescent="0.35">
      <c r="A278" s="26" t="s">
        <v>802</v>
      </c>
      <c r="B278" s="26" t="s">
        <v>64</v>
      </c>
      <c r="C278" s="26" t="s">
        <v>186</v>
      </c>
      <c r="D278" s="26" t="s">
        <v>581</v>
      </c>
      <c r="E278" s="26" t="s">
        <v>68</v>
      </c>
      <c r="F278" s="26" t="s">
        <v>561</v>
      </c>
      <c r="G278" s="26" t="s">
        <v>593</v>
      </c>
      <c r="H278" s="26" t="s">
        <v>803</v>
      </c>
      <c r="I278" s="26" t="s">
        <v>1056</v>
      </c>
      <c r="J278" s="26" t="s">
        <v>596</v>
      </c>
      <c r="K278" s="26" t="s">
        <v>597</v>
      </c>
      <c r="L278" s="27">
        <v>3</v>
      </c>
      <c r="M278" s="26" t="s">
        <v>804</v>
      </c>
      <c r="N278" s="26" t="s">
        <v>667</v>
      </c>
      <c r="O278" s="26" t="s">
        <v>569</v>
      </c>
      <c r="P278" s="26" t="s">
        <v>586</v>
      </c>
      <c r="Q278" s="26" t="s">
        <v>572</v>
      </c>
      <c r="R278" s="26" t="s">
        <v>572</v>
      </c>
      <c r="S278" s="26" t="s">
        <v>573</v>
      </c>
      <c r="T278" s="26" t="s">
        <v>601</v>
      </c>
      <c r="U278" s="26" t="s">
        <v>185</v>
      </c>
      <c r="V278" s="26" t="s">
        <v>185</v>
      </c>
      <c r="W278" s="26" t="s">
        <v>13</v>
      </c>
      <c r="X278" s="26" t="s">
        <v>175</v>
      </c>
      <c r="Y278" s="26" t="s">
        <v>836</v>
      </c>
      <c r="Z278" s="26" t="s">
        <v>806</v>
      </c>
      <c r="AA278" s="26" t="s">
        <v>807</v>
      </c>
      <c r="AB278" s="26" t="s">
        <v>808</v>
      </c>
      <c r="AC278" s="26"/>
      <c r="AD278" s="26">
        <v>2021</v>
      </c>
      <c r="AE278" s="26">
        <v>1</v>
      </c>
      <c r="AF278" s="26">
        <v>0</v>
      </c>
      <c r="AG278" s="26">
        <f t="shared" si="4"/>
        <v>1</v>
      </c>
    </row>
    <row r="279" spans="1:33" ht="16.5" x14ac:dyDescent="0.35">
      <c r="A279" s="26" t="s">
        <v>802</v>
      </c>
      <c r="B279" s="26" t="s">
        <v>64</v>
      </c>
      <c r="C279" s="26" t="s">
        <v>186</v>
      </c>
      <c r="D279" s="26" t="s">
        <v>581</v>
      </c>
      <c r="E279" s="26" t="s">
        <v>69</v>
      </c>
      <c r="F279" s="26" t="s">
        <v>561</v>
      </c>
      <c r="G279" s="26" t="s">
        <v>593</v>
      </c>
      <c r="H279" s="26" t="s">
        <v>803</v>
      </c>
      <c r="I279" s="26" t="s">
        <v>1057</v>
      </c>
      <c r="J279" s="26" t="s">
        <v>596</v>
      </c>
      <c r="K279" s="26" t="s">
        <v>597</v>
      </c>
      <c r="L279" s="27">
        <v>1</v>
      </c>
      <c r="M279" s="26" t="s">
        <v>840</v>
      </c>
      <c r="N279" s="26" t="s">
        <v>667</v>
      </c>
      <c r="O279" s="26" t="s">
        <v>569</v>
      </c>
      <c r="P279" s="26" t="s">
        <v>586</v>
      </c>
      <c r="Q279" s="26" t="s">
        <v>571</v>
      </c>
      <c r="R279" s="26" t="s">
        <v>800</v>
      </c>
      <c r="S279" s="26" t="s">
        <v>573</v>
      </c>
      <c r="T279" s="26" t="s">
        <v>601</v>
      </c>
      <c r="U279" s="26" t="s">
        <v>185</v>
      </c>
      <c r="V279" s="26" t="s">
        <v>185</v>
      </c>
      <c r="W279" s="26" t="s">
        <v>13</v>
      </c>
      <c r="X279" s="26" t="s">
        <v>175</v>
      </c>
      <c r="Y279" s="26" t="s">
        <v>841</v>
      </c>
      <c r="Z279" s="26" t="s">
        <v>806</v>
      </c>
      <c r="AA279" s="26" t="s">
        <v>807</v>
      </c>
      <c r="AB279" s="26" t="s">
        <v>808</v>
      </c>
      <c r="AC279" s="26"/>
      <c r="AD279" s="26">
        <v>2021</v>
      </c>
      <c r="AE279" s="26">
        <v>1</v>
      </c>
      <c r="AF279" s="26">
        <v>0</v>
      </c>
      <c r="AG279" s="26">
        <f t="shared" si="4"/>
        <v>1</v>
      </c>
    </row>
    <row r="280" spans="1:33" ht="16.5" x14ac:dyDescent="0.35">
      <c r="A280" s="26" t="s">
        <v>802</v>
      </c>
      <c r="B280" s="26" t="s">
        <v>64</v>
      </c>
      <c r="C280" s="26" t="s">
        <v>188</v>
      </c>
      <c r="D280" s="26" t="s">
        <v>581</v>
      </c>
      <c r="E280" s="26" t="s">
        <v>66</v>
      </c>
      <c r="F280" s="26" t="s">
        <v>561</v>
      </c>
      <c r="G280" s="26" t="s">
        <v>593</v>
      </c>
      <c r="H280" s="26" t="s">
        <v>803</v>
      </c>
      <c r="I280" s="26" t="s">
        <v>1058</v>
      </c>
      <c r="J280" s="26" t="s">
        <v>596</v>
      </c>
      <c r="K280" s="26" t="s">
        <v>597</v>
      </c>
      <c r="L280" s="27">
        <v>3</v>
      </c>
      <c r="M280" s="26" t="s">
        <v>1041</v>
      </c>
      <c r="N280" s="26" t="s">
        <v>667</v>
      </c>
      <c r="O280" s="26" t="s">
        <v>569</v>
      </c>
      <c r="P280" s="26" t="s">
        <v>586</v>
      </c>
      <c r="Q280" s="26" t="s">
        <v>572</v>
      </c>
      <c r="R280" s="26" t="s">
        <v>572</v>
      </c>
      <c r="S280" s="26" t="s">
        <v>573</v>
      </c>
      <c r="T280" s="26" t="s">
        <v>601</v>
      </c>
      <c r="U280" s="26" t="s">
        <v>187</v>
      </c>
      <c r="V280" s="26" t="s">
        <v>187</v>
      </c>
      <c r="W280" s="26" t="s">
        <v>13</v>
      </c>
      <c r="X280" s="26" t="s">
        <v>175</v>
      </c>
      <c r="Y280" s="26" t="s">
        <v>838</v>
      </c>
      <c r="Z280" s="26" t="s">
        <v>806</v>
      </c>
      <c r="AA280" s="26" t="s">
        <v>807</v>
      </c>
      <c r="AB280" s="26" t="s">
        <v>808</v>
      </c>
      <c r="AC280" s="26"/>
      <c r="AD280" s="26">
        <v>2021</v>
      </c>
      <c r="AE280" s="26">
        <v>2</v>
      </c>
      <c r="AF280" s="26">
        <v>0</v>
      </c>
      <c r="AG280" s="26">
        <f t="shared" si="4"/>
        <v>2</v>
      </c>
    </row>
    <row r="281" spans="1:33" ht="16.5" x14ac:dyDescent="0.35">
      <c r="A281" s="26" t="s">
        <v>802</v>
      </c>
      <c r="B281" s="26" t="s">
        <v>64</v>
      </c>
      <c r="C281" s="26" t="s">
        <v>188</v>
      </c>
      <c r="D281" s="26" t="s">
        <v>581</v>
      </c>
      <c r="E281" s="26" t="s">
        <v>67</v>
      </c>
      <c r="F281" s="26" t="s">
        <v>561</v>
      </c>
      <c r="G281" s="26" t="s">
        <v>593</v>
      </c>
      <c r="H281" s="26" t="s">
        <v>803</v>
      </c>
      <c r="I281" s="26" t="s">
        <v>1059</v>
      </c>
      <c r="J281" s="26" t="s">
        <v>596</v>
      </c>
      <c r="K281" s="26" t="s">
        <v>597</v>
      </c>
      <c r="L281" s="27">
        <v>3</v>
      </c>
      <c r="M281" s="26" t="s">
        <v>804</v>
      </c>
      <c r="N281" s="26" t="s">
        <v>667</v>
      </c>
      <c r="O281" s="26" t="s">
        <v>569</v>
      </c>
      <c r="P281" s="26" t="s">
        <v>586</v>
      </c>
      <c r="Q281" s="26" t="s">
        <v>572</v>
      </c>
      <c r="R281" s="26" t="s">
        <v>572</v>
      </c>
      <c r="S281" s="26" t="s">
        <v>573</v>
      </c>
      <c r="T281" s="26" t="s">
        <v>601</v>
      </c>
      <c r="U281" s="26" t="s">
        <v>187</v>
      </c>
      <c r="V281" s="26" t="s">
        <v>187</v>
      </c>
      <c r="W281" s="26" t="s">
        <v>13</v>
      </c>
      <c r="X281" s="26" t="s">
        <v>175</v>
      </c>
      <c r="Y281" s="26" t="s">
        <v>834</v>
      </c>
      <c r="Z281" s="26" t="s">
        <v>806</v>
      </c>
      <c r="AA281" s="26" t="s">
        <v>807</v>
      </c>
      <c r="AB281" s="26" t="s">
        <v>808</v>
      </c>
      <c r="AC281" s="26"/>
      <c r="AD281" s="26">
        <v>2021</v>
      </c>
      <c r="AE281" s="26">
        <v>2</v>
      </c>
      <c r="AF281" s="26">
        <v>0</v>
      </c>
      <c r="AG281" s="26">
        <f t="shared" si="4"/>
        <v>2</v>
      </c>
    </row>
    <row r="282" spans="1:33" ht="16.5" x14ac:dyDescent="0.35">
      <c r="A282" s="26" t="s">
        <v>802</v>
      </c>
      <c r="B282" s="26" t="s">
        <v>64</v>
      </c>
      <c r="C282" s="26" t="s">
        <v>188</v>
      </c>
      <c r="D282" s="26" t="s">
        <v>581</v>
      </c>
      <c r="E282" s="26" t="s">
        <v>68</v>
      </c>
      <c r="F282" s="26" t="s">
        <v>561</v>
      </c>
      <c r="G282" s="26" t="s">
        <v>593</v>
      </c>
      <c r="H282" s="26" t="s">
        <v>803</v>
      </c>
      <c r="I282" s="26" t="s">
        <v>1060</v>
      </c>
      <c r="J282" s="26" t="s">
        <v>596</v>
      </c>
      <c r="K282" s="26" t="s">
        <v>597</v>
      </c>
      <c r="L282" s="27">
        <v>3</v>
      </c>
      <c r="M282" s="26" t="s">
        <v>804</v>
      </c>
      <c r="N282" s="26" t="s">
        <v>667</v>
      </c>
      <c r="O282" s="26" t="s">
        <v>569</v>
      </c>
      <c r="P282" s="26" t="s">
        <v>586</v>
      </c>
      <c r="Q282" s="26" t="s">
        <v>572</v>
      </c>
      <c r="R282" s="26" t="s">
        <v>572</v>
      </c>
      <c r="S282" s="26" t="s">
        <v>573</v>
      </c>
      <c r="T282" s="26" t="s">
        <v>601</v>
      </c>
      <c r="U282" s="26" t="s">
        <v>187</v>
      </c>
      <c r="V282" s="26" t="s">
        <v>187</v>
      </c>
      <c r="W282" s="26" t="s">
        <v>13</v>
      </c>
      <c r="X282" s="26" t="s">
        <v>175</v>
      </c>
      <c r="Y282" s="26" t="s">
        <v>836</v>
      </c>
      <c r="Z282" s="26" t="s">
        <v>806</v>
      </c>
      <c r="AA282" s="26" t="s">
        <v>807</v>
      </c>
      <c r="AB282" s="26" t="s">
        <v>808</v>
      </c>
      <c r="AC282" s="26"/>
      <c r="AD282" s="26">
        <v>2021</v>
      </c>
      <c r="AE282" s="26">
        <v>1</v>
      </c>
      <c r="AF282" s="26">
        <v>0</v>
      </c>
      <c r="AG282" s="26">
        <f t="shared" si="4"/>
        <v>1</v>
      </c>
    </row>
    <row r="283" spans="1:33" ht="16.5" x14ac:dyDescent="0.35">
      <c r="A283" s="26" t="s">
        <v>802</v>
      </c>
      <c r="B283" s="26" t="s">
        <v>64</v>
      </c>
      <c r="C283" s="26" t="s">
        <v>188</v>
      </c>
      <c r="D283" s="26" t="s">
        <v>581</v>
      </c>
      <c r="E283" s="26" t="s">
        <v>69</v>
      </c>
      <c r="F283" s="26" t="s">
        <v>561</v>
      </c>
      <c r="G283" s="26" t="s">
        <v>593</v>
      </c>
      <c r="H283" s="26" t="s">
        <v>803</v>
      </c>
      <c r="I283" s="26" t="s">
        <v>1061</v>
      </c>
      <c r="J283" s="26" t="s">
        <v>596</v>
      </c>
      <c r="K283" s="26" t="s">
        <v>597</v>
      </c>
      <c r="L283" s="27">
        <v>1</v>
      </c>
      <c r="M283" s="26" t="s">
        <v>840</v>
      </c>
      <c r="N283" s="26" t="s">
        <v>667</v>
      </c>
      <c r="O283" s="26" t="s">
        <v>569</v>
      </c>
      <c r="P283" s="26" t="s">
        <v>586</v>
      </c>
      <c r="Q283" s="26" t="s">
        <v>571</v>
      </c>
      <c r="R283" s="26" t="s">
        <v>800</v>
      </c>
      <c r="S283" s="26" t="s">
        <v>573</v>
      </c>
      <c r="T283" s="26" t="s">
        <v>601</v>
      </c>
      <c r="U283" s="26" t="s">
        <v>187</v>
      </c>
      <c r="V283" s="26" t="s">
        <v>187</v>
      </c>
      <c r="W283" s="26" t="s">
        <v>13</v>
      </c>
      <c r="X283" s="26" t="s">
        <v>175</v>
      </c>
      <c r="Y283" s="26" t="s">
        <v>841</v>
      </c>
      <c r="Z283" s="26" t="s">
        <v>806</v>
      </c>
      <c r="AA283" s="26" t="s">
        <v>807</v>
      </c>
      <c r="AB283" s="26" t="s">
        <v>808</v>
      </c>
      <c r="AC283" s="26"/>
      <c r="AD283" s="26">
        <v>2021</v>
      </c>
      <c r="AE283" s="26">
        <v>0</v>
      </c>
      <c r="AF283" s="26">
        <v>0</v>
      </c>
      <c r="AG283" s="26">
        <f t="shared" si="4"/>
        <v>0</v>
      </c>
    </row>
    <row r="284" spans="1:33" ht="16.5" x14ac:dyDescent="0.35">
      <c r="A284" s="26" t="s">
        <v>802</v>
      </c>
      <c r="B284" s="26" t="s">
        <v>64</v>
      </c>
      <c r="C284" s="26" t="s">
        <v>190</v>
      </c>
      <c r="D284" s="26" t="s">
        <v>581</v>
      </c>
      <c r="E284" s="26" t="s">
        <v>66</v>
      </c>
      <c r="F284" s="26" t="s">
        <v>561</v>
      </c>
      <c r="G284" s="26" t="s">
        <v>593</v>
      </c>
      <c r="H284" s="26" t="s">
        <v>803</v>
      </c>
      <c r="I284" s="26" t="s">
        <v>1062</v>
      </c>
      <c r="J284" s="26" t="s">
        <v>596</v>
      </c>
      <c r="K284" s="26" t="s">
        <v>597</v>
      </c>
      <c r="L284" s="27">
        <v>3</v>
      </c>
      <c r="M284" s="26" t="s">
        <v>1063</v>
      </c>
      <c r="N284" s="26" t="s">
        <v>667</v>
      </c>
      <c r="O284" s="26" t="s">
        <v>569</v>
      </c>
      <c r="P284" s="26" t="s">
        <v>586</v>
      </c>
      <c r="Q284" s="26" t="s">
        <v>572</v>
      </c>
      <c r="R284" s="26" t="s">
        <v>572</v>
      </c>
      <c r="S284" s="26" t="s">
        <v>573</v>
      </c>
      <c r="T284" s="26" t="s">
        <v>601</v>
      </c>
      <c r="U284" s="26" t="s">
        <v>189</v>
      </c>
      <c r="V284" s="26" t="s">
        <v>189</v>
      </c>
      <c r="W284" s="26" t="s">
        <v>13</v>
      </c>
      <c r="X284" s="26" t="s">
        <v>175</v>
      </c>
      <c r="Y284" s="26" t="s">
        <v>975</v>
      </c>
      <c r="Z284" s="26" t="s">
        <v>806</v>
      </c>
      <c r="AA284" s="26" t="s">
        <v>807</v>
      </c>
      <c r="AB284" s="26" t="s">
        <v>808</v>
      </c>
      <c r="AC284" s="26"/>
      <c r="AD284" s="26">
        <v>2021</v>
      </c>
      <c r="AE284" s="26">
        <v>14</v>
      </c>
      <c r="AF284" s="26">
        <v>0</v>
      </c>
      <c r="AG284" s="26">
        <f t="shared" si="4"/>
        <v>14</v>
      </c>
    </row>
    <row r="285" spans="1:33" ht="16.5" x14ac:dyDescent="0.35">
      <c r="A285" s="26" t="s">
        <v>802</v>
      </c>
      <c r="B285" s="26" t="s">
        <v>64</v>
      </c>
      <c r="C285" s="26" t="s">
        <v>190</v>
      </c>
      <c r="D285" s="26" t="s">
        <v>581</v>
      </c>
      <c r="E285" s="26" t="s">
        <v>67</v>
      </c>
      <c r="F285" s="26" t="s">
        <v>561</v>
      </c>
      <c r="G285" s="26" t="s">
        <v>593</v>
      </c>
      <c r="H285" s="26" t="s">
        <v>803</v>
      </c>
      <c r="I285" s="26" t="s">
        <v>1064</v>
      </c>
      <c r="J285" s="26" t="s">
        <v>596</v>
      </c>
      <c r="K285" s="26" t="s">
        <v>597</v>
      </c>
      <c r="L285" s="27">
        <v>2</v>
      </c>
      <c r="M285" s="26" t="s">
        <v>804</v>
      </c>
      <c r="N285" s="26" t="s">
        <v>667</v>
      </c>
      <c r="O285" s="26" t="s">
        <v>569</v>
      </c>
      <c r="P285" s="26" t="s">
        <v>586</v>
      </c>
      <c r="Q285" s="26" t="s">
        <v>572</v>
      </c>
      <c r="R285" s="26" t="s">
        <v>572</v>
      </c>
      <c r="S285" s="26" t="s">
        <v>573</v>
      </c>
      <c r="T285" s="26" t="s">
        <v>601</v>
      </c>
      <c r="U285" s="26" t="s">
        <v>189</v>
      </c>
      <c r="V285" s="26" t="s">
        <v>189</v>
      </c>
      <c r="W285" s="26" t="s">
        <v>13</v>
      </c>
      <c r="X285" s="26" t="s">
        <v>175</v>
      </c>
      <c r="Y285" s="26" t="s">
        <v>1051</v>
      </c>
      <c r="Z285" s="26" t="s">
        <v>806</v>
      </c>
      <c r="AA285" s="26" t="s">
        <v>807</v>
      </c>
      <c r="AB285" s="26" t="s">
        <v>808</v>
      </c>
      <c r="AC285" s="26"/>
      <c r="AD285" s="26">
        <v>2021</v>
      </c>
      <c r="AE285" s="26">
        <v>1</v>
      </c>
      <c r="AF285" s="26">
        <v>0</v>
      </c>
      <c r="AG285" s="26">
        <f t="shared" si="4"/>
        <v>1</v>
      </c>
    </row>
    <row r="286" spans="1:33" ht="16.5" x14ac:dyDescent="0.35">
      <c r="A286" s="26" t="s">
        <v>802</v>
      </c>
      <c r="B286" s="26" t="s">
        <v>64</v>
      </c>
      <c r="C286" s="26" t="s">
        <v>190</v>
      </c>
      <c r="D286" s="26" t="s">
        <v>581</v>
      </c>
      <c r="E286" s="26" t="s">
        <v>68</v>
      </c>
      <c r="F286" s="26" t="s">
        <v>561</v>
      </c>
      <c r="G286" s="26" t="s">
        <v>593</v>
      </c>
      <c r="H286" s="26" t="s">
        <v>803</v>
      </c>
      <c r="I286" s="26" t="s">
        <v>1065</v>
      </c>
      <c r="J286" s="26" t="s">
        <v>596</v>
      </c>
      <c r="K286" s="26" t="s">
        <v>597</v>
      </c>
      <c r="L286" s="27">
        <v>2</v>
      </c>
      <c r="M286" s="26" t="s">
        <v>804</v>
      </c>
      <c r="N286" s="26" t="s">
        <v>667</v>
      </c>
      <c r="O286" s="26" t="s">
        <v>569</v>
      </c>
      <c r="P286" s="26" t="s">
        <v>586</v>
      </c>
      <c r="Q286" s="26" t="s">
        <v>572</v>
      </c>
      <c r="R286" s="26" t="s">
        <v>572</v>
      </c>
      <c r="S286" s="26" t="s">
        <v>573</v>
      </c>
      <c r="T286" s="26" t="s">
        <v>601</v>
      </c>
      <c r="U286" s="26" t="s">
        <v>189</v>
      </c>
      <c r="V286" s="26" t="s">
        <v>189</v>
      </c>
      <c r="W286" s="26" t="s">
        <v>13</v>
      </c>
      <c r="X286" s="26" t="s">
        <v>175</v>
      </c>
      <c r="Y286" s="26" t="s">
        <v>1053</v>
      </c>
      <c r="Z286" s="26" t="s">
        <v>806</v>
      </c>
      <c r="AA286" s="26" t="s">
        <v>807</v>
      </c>
      <c r="AB286" s="26" t="s">
        <v>808</v>
      </c>
      <c r="AC286" s="26"/>
      <c r="AD286" s="26">
        <v>2021</v>
      </c>
      <c r="AE286" s="26">
        <v>2</v>
      </c>
      <c r="AF286" s="26">
        <v>0</v>
      </c>
      <c r="AG286" s="26">
        <f t="shared" si="4"/>
        <v>2</v>
      </c>
    </row>
    <row r="287" spans="1:33" ht="16.5" x14ac:dyDescent="0.35">
      <c r="A287" s="26" t="s">
        <v>802</v>
      </c>
      <c r="B287" s="26" t="s">
        <v>64</v>
      </c>
      <c r="C287" s="26" t="s">
        <v>190</v>
      </c>
      <c r="D287" s="26" t="s">
        <v>581</v>
      </c>
      <c r="E287" s="26" t="s">
        <v>69</v>
      </c>
      <c r="F287" s="26" t="s">
        <v>561</v>
      </c>
      <c r="G287" s="26" t="s">
        <v>593</v>
      </c>
      <c r="H287" s="26" t="s">
        <v>803</v>
      </c>
      <c r="I287" s="26" t="s">
        <v>1066</v>
      </c>
      <c r="J287" s="26" t="s">
        <v>596</v>
      </c>
      <c r="K287" s="26" t="s">
        <v>597</v>
      </c>
      <c r="L287" s="27">
        <v>1</v>
      </c>
      <c r="M287" s="26" t="s">
        <v>840</v>
      </c>
      <c r="N287" s="26" t="s">
        <v>667</v>
      </c>
      <c r="O287" s="26" t="s">
        <v>569</v>
      </c>
      <c r="P287" s="26" t="s">
        <v>586</v>
      </c>
      <c r="Q287" s="26" t="s">
        <v>571</v>
      </c>
      <c r="R287" s="26" t="s">
        <v>800</v>
      </c>
      <c r="S287" s="26" t="s">
        <v>573</v>
      </c>
      <c r="T287" s="26" t="s">
        <v>601</v>
      </c>
      <c r="U287" s="26" t="s">
        <v>189</v>
      </c>
      <c r="V287" s="26" t="s">
        <v>189</v>
      </c>
      <c r="W287" s="26" t="s">
        <v>13</v>
      </c>
      <c r="X287" s="26" t="s">
        <v>175</v>
      </c>
      <c r="Y287" s="26" t="s">
        <v>979</v>
      </c>
      <c r="Z287" s="26" t="s">
        <v>806</v>
      </c>
      <c r="AA287" s="26" t="s">
        <v>807</v>
      </c>
      <c r="AB287" s="26" t="s">
        <v>808</v>
      </c>
      <c r="AC287" s="26"/>
      <c r="AD287" s="26">
        <v>2021</v>
      </c>
      <c r="AE287" s="26">
        <v>0</v>
      </c>
      <c r="AF287" s="26">
        <v>0</v>
      </c>
      <c r="AG287" s="26">
        <f t="shared" si="4"/>
        <v>0</v>
      </c>
    </row>
    <row r="288" spans="1:33" ht="16.5" x14ac:dyDescent="0.35">
      <c r="A288" s="26" t="s">
        <v>802</v>
      </c>
      <c r="B288" s="26" t="s">
        <v>64</v>
      </c>
      <c r="C288" s="26" t="s">
        <v>192</v>
      </c>
      <c r="D288" s="26" t="s">
        <v>581</v>
      </c>
      <c r="E288" s="26" t="s">
        <v>66</v>
      </c>
      <c r="F288" s="26" t="s">
        <v>561</v>
      </c>
      <c r="G288" s="26" t="s">
        <v>593</v>
      </c>
      <c r="H288" s="26" t="s">
        <v>803</v>
      </c>
      <c r="I288" s="26" t="s">
        <v>1067</v>
      </c>
      <c r="J288" s="26" t="s">
        <v>596</v>
      </c>
      <c r="K288" s="26" t="s">
        <v>597</v>
      </c>
      <c r="L288" s="27">
        <v>3</v>
      </c>
      <c r="M288" s="26" t="s">
        <v>1041</v>
      </c>
      <c r="N288" s="26" t="s">
        <v>667</v>
      </c>
      <c r="O288" s="26" t="s">
        <v>569</v>
      </c>
      <c r="P288" s="26" t="s">
        <v>586</v>
      </c>
      <c r="Q288" s="26" t="s">
        <v>572</v>
      </c>
      <c r="R288" s="26" t="s">
        <v>572</v>
      </c>
      <c r="S288" s="26" t="s">
        <v>573</v>
      </c>
      <c r="T288" s="26" t="s">
        <v>601</v>
      </c>
      <c r="U288" s="26" t="s">
        <v>191</v>
      </c>
      <c r="V288" s="26" t="s">
        <v>191</v>
      </c>
      <c r="W288" s="26" t="s">
        <v>13</v>
      </c>
      <c r="X288" s="26" t="s">
        <v>175</v>
      </c>
      <c r="Y288" s="26" t="s">
        <v>838</v>
      </c>
      <c r="Z288" s="26" t="s">
        <v>806</v>
      </c>
      <c r="AA288" s="26" t="s">
        <v>807</v>
      </c>
      <c r="AB288" s="26" t="s">
        <v>808</v>
      </c>
      <c r="AC288" s="26"/>
      <c r="AD288" s="26">
        <v>2021</v>
      </c>
      <c r="AE288" s="26">
        <v>7</v>
      </c>
      <c r="AF288" s="26">
        <v>0</v>
      </c>
      <c r="AG288" s="26">
        <f t="shared" si="4"/>
        <v>7</v>
      </c>
    </row>
    <row r="289" spans="1:33" ht="16.5" x14ac:dyDescent="0.35">
      <c r="A289" s="26" t="s">
        <v>802</v>
      </c>
      <c r="B289" s="26" t="s">
        <v>64</v>
      </c>
      <c r="C289" s="26" t="s">
        <v>192</v>
      </c>
      <c r="D289" s="26" t="s">
        <v>581</v>
      </c>
      <c r="E289" s="26" t="s">
        <v>67</v>
      </c>
      <c r="F289" s="26" t="s">
        <v>561</v>
      </c>
      <c r="G289" s="26" t="s">
        <v>593</v>
      </c>
      <c r="H289" s="26" t="s">
        <v>803</v>
      </c>
      <c r="I289" s="26" t="s">
        <v>1068</v>
      </c>
      <c r="J289" s="26" t="s">
        <v>596</v>
      </c>
      <c r="K289" s="26" t="s">
        <v>597</v>
      </c>
      <c r="L289" s="27">
        <v>5</v>
      </c>
      <c r="M289" s="26" t="s">
        <v>804</v>
      </c>
      <c r="N289" s="26" t="s">
        <v>667</v>
      </c>
      <c r="O289" s="26" t="s">
        <v>569</v>
      </c>
      <c r="P289" s="26" t="s">
        <v>586</v>
      </c>
      <c r="Q289" s="26" t="s">
        <v>572</v>
      </c>
      <c r="R289" s="26" t="s">
        <v>572</v>
      </c>
      <c r="S289" s="26" t="s">
        <v>573</v>
      </c>
      <c r="T289" s="26" t="s">
        <v>601</v>
      </c>
      <c r="U289" s="26" t="s">
        <v>191</v>
      </c>
      <c r="V289" s="26" t="s">
        <v>191</v>
      </c>
      <c r="W289" s="26" t="s">
        <v>13</v>
      </c>
      <c r="X289" s="26" t="s">
        <v>175</v>
      </c>
      <c r="Y289" s="26" t="s">
        <v>834</v>
      </c>
      <c r="Z289" s="26" t="s">
        <v>806</v>
      </c>
      <c r="AA289" s="26" t="s">
        <v>807</v>
      </c>
      <c r="AB289" s="26" t="s">
        <v>808</v>
      </c>
      <c r="AC289" s="26"/>
      <c r="AD289" s="26">
        <v>2021</v>
      </c>
      <c r="AE289" s="26">
        <v>1</v>
      </c>
      <c r="AF289" s="26">
        <v>0</v>
      </c>
      <c r="AG289" s="26">
        <f t="shared" si="4"/>
        <v>1</v>
      </c>
    </row>
    <row r="290" spans="1:33" ht="16.5" x14ac:dyDescent="0.35">
      <c r="A290" s="26" t="s">
        <v>802</v>
      </c>
      <c r="B290" s="26" t="s">
        <v>64</v>
      </c>
      <c r="C290" s="26" t="s">
        <v>192</v>
      </c>
      <c r="D290" s="26" t="s">
        <v>581</v>
      </c>
      <c r="E290" s="26" t="s">
        <v>68</v>
      </c>
      <c r="F290" s="26" t="s">
        <v>561</v>
      </c>
      <c r="G290" s="26" t="s">
        <v>593</v>
      </c>
      <c r="H290" s="26" t="s">
        <v>803</v>
      </c>
      <c r="I290" s="26" t="s">
        <v>1069</v>
      </c>
      <c r="J290" s="26" t="s">
        <v>596</v>
      </c>
      <c r="K290" s="26" t="s">
        <v>597</v>
      </c>
      <c r="L290" s="27">
        <v>5</v>
      </c>
      <c r="M290" s="26" t="s">
        <v>804</v>
      </c>
      <c r="N290" s="26" t="s">
        <v>667</v>
      </c>
      <c r="O290" s="26" t="s">
        <v>569</v>
      </c>
      <c r="P290" s="26" t="s">
        <v>586</v>
      </c>
      <c r="Q290" s="26" t="s">
        <v>572</v>
      </c>
      <c r="R290" s="26" t="s">
        <v>572</v>
      </c>
      <c r="S290" s="26" t="s">
        <v>573</v>
      </c>
      <c r="T290" s="26" t="s">
        <v>601</v>
      </c>
      <c r="U290" s="26" t="s">
        <v>191</v>
      </c>
      <c r="V290" s="26" t="s">
        <v>191</v>
      </c>
      <c r="W290" s="26" t="s">
        <v>13</v>
      </c>
      <c r="X290" s="26" t="s">
        <v>175</v>
      </c>
      <c r="Y290" s="26" t="s">
        <v>836</v>
      </c>
      <c r="Z290" s="26" t="s">
        <v>806</v>
      </c>
      <c r="AA290" s="26" t="s">
        <v>807</v>
      </c>
      <c r="AB290" s="26" t="s">
        <v>808</v>
      </c>
      <c r="AC290" s="26"/>
      <c r="AD290" s="26">
        <v>2021</v>
      </c>
      <c r="AE290" s="26">
        <v>6</v>
      </c>
      <c r="AF290" s="26">
        <v>0</v>
      </c>
      <c r="AG290" s="26">
        <f t="shared" si="4"/>
        <v>6</v>
      </c>
    </row>
    <row r="291" spans="1:33" ht="16.5" x14ac:dyDescent="0.35">
      <c r="A291" s="26" t="s">
        <v>802</v>
      </c>
      <c r="B291" s="26" t="s">
        <v>64</v>
      </c>
      <c r="C291" s="26" t="s">
        <v>192</v>
      </c>
      <c r="D291" s="26" t="s">
        <v>581</v>
      </c>
      <c r="E291" s="26" t="s">
        <v>69</v>
      </c>
      <c r="F291" s="26" t="s">
        <v>561</v>
      </c>
      <c r="G291" s="26" t="s">
        <v>593</v>
      </c>
      <c r="H291" s="26" t="s">
        <v>803</v>
      </c>
      <c r="I291" s="26" t="s">
        <v>1070</v>
      </c>
      <c r="J291" s="26" t="s">
        <v>596</v>
      </c>
      <c r="K291" s="26" t="s">
        <v>597</v>
      </c>
      <c r="L291" s="27">
        <v>2</v>
      </c>
      <c r="M291" s="26" t="s">
        <v>840</v>
      </c>
      <c r="N291" s="26" t="s">
        <v>667</v>
      </c>
      <c r="O291" s="26" t="s">
        <v>569</v>
      </c>
      <c r="P291" s="26" t="s">
        <v>586</v>
      </c>
      <c r="Q291" s="26" t="s">
        <v>571</v>
      </c>
      <c r="R291" s="26" t="s">
        <v>800</v>
      </c>
      <c r="S291" s="26" t="s">
        <v>573</v>
      </c>
      <c r="T291" s="26" t="s">
        <v>601</v>
      </c>
      <c r="U291" s="26" t="s">
        <v>191</v>
      </c>
      <c r="V291" s="26" t="s">
        <v>191</v>
      </c>
      <c r="W291" s="26" t="s">
        <v>13</v>
      </c>
      <c r="X291" s="26" t="s">
        <v>175</v>
      </c>
      <c r="Y291" s="26" t="s">
        <v>841</v>
      </c>
      <c r="Z291" s="26" t="s">
        <v>806</v>
      </c>
      <c r="AA291" s="26" t="s">
        <v>807</v>
      </c>
      <c r="AB291" s="26" t="s">
        <v>808</v>
      </c>
      <c r="AC291" s="26"/>
      <c r="AD291" s="26">
        <v>2021</v>
      </c>
      <c r="AE291" s="26">
        <v>0</v>
      </c>
      <c r="AF291" s="26">
        <v>0</v>
      </c>
      <c r="AG291" s="26">
        <f t="shared" si="4"/>
        <v>0</v>
      </c>
    </row>
    <row r="292" spans="1:33" ht="16.5" x14ac:dyDescent="0.35">
      <c r="A292" s="26" t="s">
        <v>802</v>
      </c>
      <c r="B292" s="26" t="s">
        <v>64</v>
      </c>
      <c r="C292" s="26" t="s">
        <v>194</v>
      </c>
      <c r="D292" s="26" t="s">
        <v>581</v>
      </c>
      <c r="E292" s="26" t="s">
        <v>66</v>
      </c>
      <c r="F292" s="26" t="s">
        <v>561</v>
      </c>
      <c r="G292" s="26" t="s">
        <v>593</v>
      </c>
      <c r="H292" s="26" t="s">
        <v>803</v>
      </c>
      <c r="I292" s="26" t="s">
        <v>1071</v>
      </c>
      <c r="J292" s="26" t="s">
        <v>596</v>
      </c>
      <c r="K292" s="26" t="s">
        <v>597</v>
      </c>
      <c r="L292" s="27">
        <v>1</v>
      </c>
      <c r="M292" s="26" t="s">
        <v>624</v>
      </c>
      <c r="N292" s="26" t="s">
        <v>667</v>
      </c>
      <c r="O292" s="26" t="s">
        <v>569</v>
      </c>
      <c r="P292" s="26" t="s">
        <v>586</v>
      </c>
      <c r="Q292" s="26" t="s">
        <v>572</v>
      </c>
      <c r="R292" s="26" t="s">
        <v>572</v>
      </c>
      <c r="S292" s="26" t="s">
        <v>573</v>
      </c>
      <c r="T292" s="26" t="s">
        <v>601</v>
      </c>
      <c r="U292" s="26" t="s">
        <v>193</v>
      </c>
      <c r="V292" s="26" t="s">
        <v>193</v>
      </c>
      <c r="W292" s="26" t="s">
        <v>13</v>
      </c>
      <c r="X292" s="26" t="s">
        <v>175</v>
      </c>
      <c r="Y292" s="26" t="s">
        <v>834</v>
      </c>
      <c r="Z292" s="26" t="s">
        <v>806</v>
      </c>
      <c r="AA292" s="26" t="s">
        <v>807</v>
      </c>
      <c r="AB292" s="26" t="s">
        <v>808</v>
      </c>
      <c r="AC292" s="26"/>
      <c r="AD292" s="26">
        <v>2021</v>
      </c>
      <c r="AE292" s="26">
        <v>0</v>
      </c>
      <c r="AF292" s="26">
        <v>0</v>
      </c>
      <c r="AG292" s="26">
        <f t="shared" si="4"/>
        <v>0</v>
      </c>
    </row>
    <row r="293" spans="1:33" ht="16.5" x14ac:dyDescent="0.35">
      <c r="A293" s="26" t="s">
        <v>802</v>
      </c>
      <c r="B293" s="26" t="s">
        <v>64</v>
      </c>
      <c r="C293" s="26" t="s">
        <v>194</v>
      </c>
      <c r="D293" s="26" t="s">
        <v>581</v>
      </c>
      <c r="E293" s="26" t="s">
        <v>67</v>
      </c>
      <c r="F293" s="26" t="s">
        <v>561</v>
      </c>
      <c r="G293" s="26" t="s">
        <v>593</v>
      </c>
      <c r="H293" s="26" t="s">
        <v>803</v>
      </c>
      <c r="I293" s="26" t="s">
        <v>1072</v>
      </c>
      <c r="J293" s="26" t="s">
        <v>596</v>
      </c>
      <c r="K293" s="26" t="s">
        <v>597</v>
      </c>
      <c r="L293" s="27">
        <v>1</v>
      </c>
      <c r="M293" s="26" t="s">
        <v>624</v>
      </c>
      <c r="N293" s="26" t="s">
        <v>667</v>
      </c>
      <c r="O293" s="26" t="s">
        <v>569</v>
      </c>
      <c r="P293" s="26" t="s">
        <v>586</v>
      </c>
      <c r="Q293" s="26" t="s">
        <v>572</v>
      </c>
      <c r="R293" s="26" t="s">
        <v>572</v>
      </c>
      <c r="S293" s="26" t="s">
        <v>573</v>
      </c>
      <c r="T293" s="26" t="s">
        <v>601</v>
      </c>
      <c r="U293" s="26" t="s">
        <v>193</v>
      </c>
      <c r="V293" s="26" t="s">
        <v>193</v>
      </c>
      <c r="W293" s="26" t="s">
        <v>13</v>
      </c>
      <c r="X293" s="26" t="s">
        <v>175</v>
      </c>
      <c r="Y293" s="26" t="s">
        <v>836</v>
      </c>
      <c r="Z293" s="26" t="s">
        <v>806</v>
      </c>
      <c r="AA293" s="26" t="s">
        <v>807</v>
      </c>
      <c r="AB293" s="26" t="s">
        <v>808</v>
      </c>
      <c r="AC293" s="26"/>
      <c r="AD293" s="26">
        <v>2021</v>
      </c>
      <c r="AE293" s="26">
        <v>1</v>
      </c>
      <c r="AF293" s="26">
        <v>0</v>
      </c>
      <c r="AG293" s="26">
        <f t="shared" si="4"/>
        <v>1</v>
      </c>
    </row>
    <row r="294" spans="1:33" ht="16.5" x14ac:dyDescent="0.35">
      <c r="A294" s="26" t="s">
        <v>802</v>
      </c>
      <c r="B294" s="26" t="s">
        <v>64</v>
      </c>
      <c r="C294" s="26" t="s">
        <v>195</v>
      </c>
      <c r="D294" s="26" t="s">
        <v>581</v>
      </c>
      <c r="E294" s="26" t="s">
        <v>66</v>
      </c>
      <c r="F294" s="26" t="s">
        <v>561</v>
      </c>
      <c r="G294" s="26" t="s">
        <v>593</v>
      </c>
      <c r="H294" s="26" t="s">
        <v>803</v>
      </c>
      <c r="I294" s="26" t="s">
        <v>1073</v>
      </c>
      <c r="J294" s="26" t="s">
        <v>596</v>
      </c>
      <c r="K294" s="26" t="s">
        <v>597</v>
      </c>
      <c r="L294" s="27">
        <v>1</v>
      </c>
      <c r="M294" s="26" t="s">
        <v>624</v>
      </c>
      <c r="N294" s="26" t="s">
        <v>667</v>
      </c>
      <c r="O294" s="26" t="s">
        <v>569</v>
      </c>
      <c r="P294" s="26" t="s">
        <v>586</v>
      </c>
      <c r="Q294" s="26" t="s">
        <v>572</v>
      </c>
      <c r="R294" s="26" t="s">
        <v>572</v>
      </c>
      <c r="S294" s="26" t="s">
        <v>573</v>
      </c>
      <c r="T294" s="26" t="s">
        <v>601</v>
      </c>
      <c r="U294" s="26" t="s">
        <v>193</v>
      </c>
      <c r="V294" s="26" t="s">
        <v>193</v>
      </c>
      <c r="W294" s="26" t="s">
        <v>13</v>
      </c>
      <c r="X294" s="26" t="s">
        <v>175</v>
      </c>
      <c r="Y294" s="26" t="s">
        <v>834</v>
      </c>
      <c r="Z294" s="26" t="s">
        <v>806</v>
      </c>
      <c r="AA294" s="26" t="s">
        <v>807</v>
      </c>
      <c r="AB294" s="26" t="s">
        <v>808</v>
      </c>
      <c r="AC294" s="26"/>
      <c r="AD294" s="26">
        <v>2021</v>
      </c>
      <c r="AE294" s="26">
        <v>1</v>
      </c>
      <c r="AF294" s="26">
        <v>0</v>
      </c>
      <c r="AG294" s="26">
        <f t="shared" si="4"/>
        <v>1</v>
      </c>
    </row>
    <row r="295" spans="1:33" ht="16.5" x14ac:dyDescent="0.35">
      <c r="A295" s="26" t="s">
        <v>802</v>
      </c>
      <c r="B295" s="26" t="s">
        <v>64</v>
      </c>
      <c r="C295" s="26" t="s">
        <v>195</v>
      </c>
      <c r="D295" s="26" t="s">
        <v>581</v>
      </c>
      <c r="E295" s="26" t="s">
        <v>67</v>
      </c>
      <c r="F295" s="26" t="s">
        <v>561</v>
      </c>
      <c r="G295" s="26" t="s">
        <v>593</v>
      </c>
      <c r="H295" s="26" t="s">
        <v>803</v>
      </c>
      <c r="I295" s="26" t="s">
        <v>1074</v>
      </c>
      <c r="J295" s="26" t="s">
        <v>596</v>
      </c>
      <c r="K295" s="26" t="s">
        <v>597</v>
      </c>
      <c r="L295" s="27">
        <v>1</v>
      </c>
      <c r="M295" s="26" t="s">
        <v>624</v>
      </c>
      <c r="N295" s="26" t="s">
        <v>667</v>
      </c>
      <c r="O295" s="26" t="s">
        <v>569</v>
      </c>
      <c r="P295" s="26" t="s">
        <v>586</v>
      </c>
      <c r="Q295" s="26" t="s">
        <v>572</v>
      </c>
      <c r="R295" s="26" t="s">
        <v>572</v>
      </c>
      <c r="S295" s="26" t="s">
        <v>573</v>
      </c>
      <c r="T295" s="26" t="s">
        <v>601</v>
      </c>
      <c r="U295" s="26" t="s">
        <v>193</v>
      </c>
      <c r="V295" s="26" t="s">
        <v>193</v>
      </c>
      <c r="W295" s="26" t="s">
        <v>13</v>
      </c>
      <c r="X295" s="26" t="s">
        <v>175</v>
      </c>
      <c r="Y295" s="26" t="s">
        <v>836</v>
      </c>
      <c r="Z295" s="26" t="s">
        <v>806</v>
      </c>
      <c r="AA295" s="26" t="s">
        <v>807</v>
      </c>
      <c r="AB295" s="26" t="s">
        <v>808</v>
      </c>
      <c r="AC295" s="26"/>
      <c r="AD295" s="26">
        <v>2021</v>
      </c>
      <c r="AE295" s="26">
        <v>0</v>
      </c>
      <c r="AF295" s="26">
        <v>0</v>
      </c>
      <c r="AG295" s="26">
        <f t="shared" si="4"/>
        <v>0</v>
      </c>
    </row>
    <row r="296" spans="1:33" ht="16.5" x14ac:dyDescent="0.35">
      <c r="A296" s="26" t="s">
        <v>802</v>
      </c>
      <c r="B296" s="26" t="s">
        <v>64</v>
      </c>
      <c r="C296" s="26" t="s">
        <v>198</v>
      </c>
      <c r="D296" s="26" t="s">
        <v>581</v>
      </c>
      <c r="E296" s="26" t="s">
        <v>113</v>
      </c>
      <c r="F296" s="26" t="s">
        <v>561</v>
      </c>
      <c r="G296" s="26" t="s">
        <v>593</v>
      </c>
      <c r="H296" s="26" t="s">
        <v>803</v>
      </c>
      <c r="I296" s="26" t="s">
        <v>1075</v>
      </c>
      <c r="J296" s="26" t="s">
        <v>596</v>
      </c>
      <c r="K296" s="26" t="s">
        <v>597</v>
      </c>
      <c r="L296" s="27">
        <v>1</v>
      </c>
      <c r="M296" s="26" t="s">
        <v>1076</v>
      </c>
      <c r="N296" s="26" t="s">
        <v>667</v>
      </c>
      <c r="O296" s="26" t="s">
        <v>569</v>
      </c>
      <c r="P296" s="26" t="s">
        <v>586</v>
      </c>
      <c r="Q296" s="26" t="s">
        <v>572</v>
      </c>
      <c r="R296" s="26" t="s">
        <v>572</v>
      </c>
      <c r="S296" s="26" t="s">
        <v>573</v>
      </c>
      <c r="T296" s="26" t="s">
        <v>601</v>
      </c>
      <c r="U296" s="26" t="s">
        <v>196</v>
      </c>
      <c r="V296" s="26" t="s">
        <v>196</v>
      </c>
      <c r="W296" s="26" t="s">
        <v>13</v>
      </c>
      <c r="X296" s="26" t="s">
        <v>197</v>
      </c>
      <c r="Y296" s="26" t="s">
        <v>838</v>
      </c>
      <c r="Z296" s="26" t="s">
        <v>806</v>
      </c>
      <c r="AA296" s="26" t="s">
        <v>807</v>
      </c>
      <c r="AB296" s="26" t="s">
        <v>808</v>
      </c>
      <c r="AC296" s="26"/>
      <c r="AD296" s="26">
        <v>2021</v>
      </c>
      <c r="AE296" s="26">
        <v>5</v>
      </c>
      <c r="AF296" s="26">
        <v>0</v>
      </c>
      <c r="AG296" s="26">
        <f t="shared" si="4"/>
        <v>5</v>
      </c>
    </row>
    <row r="297" spans="1:33" ht="16.5" x14ac:dyDescent="0.35">
      <c r="A297" s="26" t="s">
        <v>802</v>
      </c>
      <c r="B297" s="26" t="s">
        <v>64</v>
      </c>
      <c r="C297" s="26" t="s">
        <v>200</v>
      </c>
      <c r="D297" s="26" t="s">
        <v>581</v>
      </c>
      <c r="E297" s="26" t="s">
        <v>113</v>
      </c>
      <c r="F297" s="26" t="s">
        <v>561</v>
      </c>
      <c r="G297" s="26" t="s">
        <v>593</v>
      </c>
      <c r="H297" s="26" t="s">
        <v>803</v>
      </c>
      <c r="I297" s="26" t="s">
        <v>1077</v>
      </c>
      <c r="J297" s="26" t="s">
        <v>596</v>
      </c>
      <c r="K297" s="26" t="s">
        <v>597</v>
      </c>
      <c r="L297" s="27">
        <v>1</v>
      </c>
      <c r="M297" s="26" t="s">
        <v>1078</v>
      </c>
      <c r="N297" s="26" t="s">
        <v>667</v>
      </c>
      <c r="O297" s="26" t="s">
        <v>569</v>
      </c>
      <c r="P297" s="26" t="s">
        <v>586</v>
      </c>
      <c r="Q297" s="26" t="s">
        <v>572</v>
      </c>
      <c r="R297" s="26" t="s">
        <v>572</v>
      </c>
      <c r="S297" s="26" t="s">
        <v>573</v>
      </c>
      <c r="T297" s="26" t="s">
        <v>601</v>
      </c>
      <c r="U297" s="26" t="s">
        <v>199</v>
      </c>
      <c r="V297" s="26" t="s">
        <v>199</v>
      </c>
      <c r="W297" s="26" t="s">
        <v>13</v>
      </c>
      <c r="X297" s="26" t="s">
        <v>197</v>
      </c>
      <c r="Y297" s="26" t="s">
        <v>838</v>
      </c>
      <c r="Z297" s="26" t="s">
        <v>806</v>
      </c>
      <c r="AA297" s="26" t="s">
        <v>807</v>
      </c>
      <c r="AB297" s="26" t="s">
        <v>808</v>
      </c>
      <c r="AC297" s="26"/>
      <c r="AD297" s="26">
        <v>2021</v>
      </c>
      <c r="AE297" s="26">
        <v>7</v>
      </c>
      <c r="AF297" s="26">
        <v>0</v>
      </c>
      <c r="AG297" s="26">
        <f t="shared" si="4"/>
        <v>7</v>
      </c>
    </row>
    <row r="298" spans="1:33" ht="16.5" x14ac:dyDescent="0.35">
      <c r="A298" s="26" t="s">
        <v>802</v>
      </c>
      <c r="B298" s="26" t="s">
        <v>64</v>
      </c>
      <c r="C298" s="26" t="s">
        <v>202</v>
      </c>
      <c r="D298" s="26" t="s">
        <v>581</v>
      </c>
      <c r="E298" s="26" t="s">
        <v>113</v>
      </c>
      <c r="F298" s="26" t="s">
        <v>561</v>
      </c>
      <c r="G298" s="26" t="s">
        <v>593</v>
      </c>
      <c r="H298" s="26" t="s">
        <v>803</v>
      </c>
      <c r="I298" s="26" t="s">
        <v>1079</v>
      </c>
      <c r="J298" s="26" t="s">
        <v>596</v>
      </c>
      <c r="K298" s="26" t="s">
        <v>597</v>
      </c>
      <c r="L298" s="27">
        <v>1</v>
      </c>
      <c r="M298" s="26" t="s">
        <v>902</v>
      </c>
      <c r="N298" s="26" t="s">
        <v>667</v>
      </c>
      <c r="O298" s="26" t="s">
        <v>569</v>
      </c>
      <c r="P298" s="26" t="s">
        <v>586</v>
      </c>
      <c r="Q298" s="26" t="s">
        <v>572</v>
      </c>
      <c r="R298" s="26" t="s">
        <v>572</v>
      </c>
      <c r="S298" s="26" t="s">
        <v>573</v>
      </c>
      <c r="T298" s="26" t="s">
        <v>601</v>
      </c>
      <c r="U298" s="26" t="s">
        <v>201</v>
      </c>
      <c r="V298" s="26" t="s">
        <v>201</v>
      </c>
      <c r="W298" s="26" t="s">
        <v>13</v>
      </c>
      <c r="X298" s="26" t="s">
        <v>197</v>
      </c>
      <c r="Y298" s="26" t="s">
        <v>989</v>
      </c>
      <c r="Z298" s="26" t="s">
        <v>806</v>
      </c>
      <c r="AA298" s="26" t="s">
        <v>807</v>
      </c>
      <c r="AB298" s="26" t="s">
        <v>808</v>
      </c>
      <c r="AC298" s="26"/>
      <c r="AD298" s="26">
        <v>2021</v>
      </c>
      <c r="AE298" s="26">
        <v>16</v>
      </c>
      <c r="AF298" s="26">
        <v>0</v>
      </c>
      <c r="AG298" s="26">
        <f t="shared" si="4"/>
        <v>16</v>
      </c>
    </row>
    <row r="299" spans="1:33" ht="16.5" x14ac:dyDescent="0.35">
      <c r="A299" s="26" t="s">
        <v>802</v>
      </c>
      <c r="B299" s="26" t="s">
        <v>64</v>
      </c>
      <c r="C299" s="26" t="s">
        <v>204</v>
      </c>
      <c r="D299" s="26" t="s">
        <v>581</v>
      </c>
      <c r="E299" s="26" t="s">
        <v>113</v>
      </c>
      <c r="F299" s="26" t="s">
        <v>561</v>
      </c>
      <c r="G299" s="26" t="s">
        <v>593</v>
      </c>
      <c r="H299" s="26" t="s">
        <v>803</v>
      </c>
      <c r="I299" s="26" t="s">
        <v>1080</v>
      </c>
      <c r="J299" s="26" t="s">
        <v>596</v>
      </c>
      <c r="K299" s="26" t="s">
        <v>597</v>
      </c>
      <c r="L299" s="27">
        <v>1</v>
      </c>
      <c r="M299" s="26" t="s">
        <v>902</v>
      </c>
      <c r="N299" s="26" t="s">
        <v>667</v>
      </c>
      <c r="O299" s="26" t="s">
        <v>569</v>
      </c>
      <c r="P299" s="26" t="s">
        <v>586</v>
      </c>
      <c r="Q299" s="26" t="s">
        <v>572</v>
      </c>
      <c r="R299" s="26" t="s">
        <v>572</v>
      </c>
      <c r="S299" s="26" t="s">
        <v>573</v>
      </c>
      <c r="T299" s="26" t="s">
        <v>601</v>
      </c>
      <c r="U299" s="26" t="s">
        <v>203</v>
      </c>
      <c r="V299" s="26" t="s">
        <v>203</v>
      </c>
      <c r="W299" s="26" t="s">
        <v>13</v>
      </c>
      <c r="X299" s="26" t="s">
        <v>197</v>
      </c>
      <c r="Y299" s="26" t="s">
        <v>989</v>
      </c>
      <c r="Z299" s="26" t="s">
        <v>806</v>
      </c>
      <c r="AA299" s="26" t="s">
        <v>807</v>
      </c>
      <c r="AB299" s="26" t="s">
        <v>808</v>
      </c>
      <c r="AC299" s="26"/>
      <c r="AD299" s="26">
        <v>2021</v>
      </c>
      <c r="AE299" s="26">
        <v>10</v>
      </c>
      <c r="AF299" s="26">
        <v>0</v>
      </c>
      <c r="AG299" s="26">
        <f t="shared" si="4"/>
        <v>10</v>
      </c>
    </row>
    <row r="300" spans="1:33" ht="16.5" x14ac:dyDescent="0.35">
      <c r="A300" s="26" t="s">
        <v>802</v>
      </c>
      <c r="B300" s="26" t="s">
        <v>64</v>
      </c>
      <c r="C300" s="26" t="s">
        <v>206</v>
      </c>
      <c r="D300" s="26" t="s">
        <v>581</v>
      </c>
      <c r="E300" s="26" t="s">
        <v>113</v>
      </c>
      <c r="F300" s="26" t="s">
        <v>561</v>
      </c>
      <c r="G300" s="26" t="s">
        <v>593</v>
      </c>
      <c r="H300" s="26" t="s">
        <v>803</v>
      </c>
      <c r="I300" s="26" t="s">
        <v>1081</v>
      </c>
      <c r="J300" s="26" t="s">
        <v>596</v>
      </c>
      <c r="K300" s="26" t="s">
        <v>597</v>
      </c>
      <c r="L300" s="27">
        <v>1</v>
      </c>
      <c r="M300" s="26" t="s">
        <v>840</v>
      </c>
      <c r="N300" s="26" t="s">
        <v>667</v>
      </c>
      <c r="O300" s="26" t="s">
        <v>569</v>
      </c>
      <c r="P300" s="26" t="s">
        <v>586</v>
      </c>
      <c r="Q300" s="26" t="s">
        <v>571</v>
      </c>
      <c r="R300" s="26" t="s">
        <v>800</v>
      </c>
      <c r="S300" s="26" t="s">
        <v>573</v>
      </c>
      <c r="T300" s="26" t="s">
        <v>601</v>
      </c>
      <c r="U300" s="26" t="s">
        <v>205</v>
      </c>
      <c r="V300" s="26" t="s">
        <v>205</v>
      </c>
      <c r="W300" s="26" t="s">
        <v>13</v>
      </c>
      <c r="X300" s="26" t="s">
        <v>197</v>
      </c>
      <c r="Y300" s="26" t="s">
        <v>841</v>
      </c>
      <c r="Z300" s="26" t="s">
        <v>806</v>
      </c>
      <c r="AA300" s="26" t="s">
        <v>807</v>
      </c>
      <c r="AB300" s="26" t="s">
        <v>808</v>
      </c>
      <c r="AC300" s="26"/>
      <c r="AD300" s="26">
        <v>2021</v>
      </c>
      <c r="AE300" s="26">
        <v>0</v>
      </c>
      <c r="AF300" s="26">
        <v>0</v>
      </c>
      <c r="AG300" s="26">
        <f t="shared" si="4"/>
        <v>0</v>
      </c>
    </row>
    <row r="301" spans="1:33" ht="16.5" x14ac:dyDescent="0.35">
      <c r="A301" s="26" t="s">
        <v>802</v>
      </c>
      <c r="B301" s="26" t="s">
        <v>64</v>
      </c>
      <c r="C301" s="26" t="s">
        <v>208</v>
      </c>
      <c r="D301" s="26" t="s">
        <v>581</v>
      </c>
      <c r="E301" s="26" t="s">
        <v>113</v>
      </c>
      <c r="F301" s="26" t="s">
        <v>561</v>
      </c>
      <c r="G301" s="26" t="s">
        <v>593</v>
      </c>
      <c r="H301" s="26" t="s">
        <v>803</v>
      </c>
      <c r="I301" s="26" t="s">
        <v>1082</v>
      </c>
      <c r="J301" s="26" t="s">
        <v>596</v>
      </c>
      <c r="K301" s="26" t="s">
        <v>597</v>
      </c>
      <c r="L301" s="27">
        <v>1</v>
      </c>
      <c r="M301" s="26" t="s">
        <v>1083</v>
      </c>
      <c r="N301" s="26" t="s">
        <v>667</v>
      </c>
      <c r="O301" s="26" t="s">
        <v>569</v>
      </c>
      <c r="P301" s="26" t="s">
        <v>586</v>
      </c>
      <c r="Q301" s="26" t="s">
        <v>572</v>
      </c>
      <c r="R301" s="26" t="s">
        <v>572</v>
      </c>
      <c r="S301" s="26" t="s">
        <v>573</v>
      </c>
      <c r="T301" s="26" t="s">
        <v>601</v>
      </c>
      <c r="U301" s="26" t="s">
        <v>207</v>
      </c>
      <c r="V301" s="26" t="s">
        <v>207</v>
      </c>
      <c r="W301" s="26" t="s">
        <v>13</v>
      </c>
      <c r="X301" s="26" t="s">
        <v>197</v>
      </c>
      <c r="Y301" s="26" t="s">
        <v>838</v>
      </c>
      <c r="Z301" s="26" t="s">
        <v>806</v>
      </c>
      <c r="AA301" s="26" t="s">
        <v>807</v>
      </c>
      <c r="AB301" s="26" t="s">
        <v>808</v>
      </c>
      <c r="AC301" s="26"/>
      <c r="AD301" s="26">
        <v>2021</v>
      </c>
      <c r="AE301" s="26">
        <v>2</v>
      </c>
      <c r="AF301" s="26">
        <v>0</v>
      </c>
      <c r="AG301" s="26">
        <f t="shared" si="4"/>
        <v>2</v>
      </c>
    </row>
    <row r="302" spans="1:33" ht="16.5" x14ac:dyDescent="0.35">
      <c r="A302" s="26" t="s">
        <v>802</v>
      </c>
      <c r="B302" s="26" t="s">
        <v>64</v>
      </c>
      <c r="C302" s="26" t="s">
        <v>210</v>
      </c>
      <c r="D302" s="26" t="s">
        <v>581</v>
      </c>
      <c r="E302" s="26" t="s">
        <v>113</v>
      </c>
      <c r="F302" s="26" t="s">
        <v>561</v>
      </c>
      <c r="G302" s="26" t="s">
        <v>593</v>
      </c>
      <c r="H302" s="26" t="s">
        <v>803</v>
      </c>
      <c r="I302" s="26" t="s">
        <v>1084</v>
      </c>
      <c r="J302" s="26" t="s">
        <v>596</v>
      </c>
      <c r="K302" s="26" t="s">
        <v>597</v>
      </c>
      <c r="L302" s="27">
        <v>1</v>
      </c>
      <c r="M302" s="26" t="s">
        <v>1085</v>
      </c>
      <c r="N302" s="26" t="s">
        <v>667</v>
      </c>
      <c r="O302" s="26" t="s">
        <v>569</v>
      </c>
      <c r="P302" s="26" t="s">
        <v>586</v>
      </c>
      <c r="Q302" s="26" t="s">
        <v>572</v>
      </c>
      <c r="R302" s="26" t="s">
        <v>572</v>
      </c>
      <c r="S302" s="26" t="s">
        <v>573</v>
      </c>
      <c r="T302" s="26" t="s">
        <v>601</v>
      </c>
      <c r="U302" s="26" t="s">
        <v>209</v>
      </c>
      <c r="V302" s="26" t="s">
        <v>209</v>
      </c>
      <c r="W302" s="26" t="s">
        <v>13</v>
      </c>
      <c r="X302" s="26" t="s">
        <v>197</v>
      </c>
      <c r="Y302" s="26" t="s">
        <v>838</v>
      </c>
      <c r="Z302" s="26" t="s">
        <v>806</v>
      </c>
      <c r="AA302" s="26" t="s">
        <v>807</v>
      </c>
      <c r="AB302" s="26" t="s">
        <v>808</v>
      </c>
      <c r="AC302" s="26"/>
      <c r="AD302" s="26">
        <v>2021</v>
      </c>
      <c r="AE302" s="26">
        <v>1</v>
      </c>
      <c r="AF302" s="26">
        <v>0</v>
      </c>
      <c r="AG302" s="26">
        <f t="shared" si="4"/>
        <v>1</v>
      </c>
    </row>
    <row r="303" spans="1:33" ht="16.5" x14ac:dyDescent="0.35">
      <c r="A303" s="26" t="s">
        <v>802</v>
      </c>
      <c r="B303" s="26" t="s">
        <v>64</v>
      </c>
      <c r="C303" s="26" t="s">
        <v>212</v>
      </c>
      <c r="D303" s="26" t="s">
        <v>581</v>
      </c>
      <c r="E303" s="26" t="s">
        <v>113</v>
      </c>
      <c r="F303" s="26" t="s">
        <v>561</v>
      </c>
      <c r="G303" s="26" t="s">
        <v>593</v>
      </c>
      <c r="H303" s="26" t="s">
        <v>803</v>
      </c>
      <c r="I303" s="26" t="s">
        <v>1086</v>
      </c>
      <c r="J303" s="26" t="s">
        <v>596</v>
      </c>
      <c r="K303" s="26" t="s">
        <v>597</v>
      </c>
      <c r="L303" s="27">
        <v>1</v>
      </c>
      <c r="M303" s="26" t="s">
        <v>958</v>
      </c>
      <c r="N303" s="26" t="s">
        <v>667</v>
      </c>
      <c r="O303" s="26" t="s">
        <v>569</v>
      </c>
      <c r="P303" s="26" t="s">
        <v>586</v>
      </c>
      <c r="Q303" s="26" t="s">
        <v>572</v>
      </c>
      <c r="R303" s="26" t="s">
        <v>572</v>
      </c>
      <c r="S303" s="26" t="s">
        <v>573</v>
      </c>
      <c r="T303" s="26" t="s">
        <v>601</v>
      </c>
      <c r="U303" s="26" t="s">
        <v>211</v>
      </c>
      <c r="V303" s="26" t="s">
        <v>211</v>
      </c>
      <c r="W303" s="26" t="s">
        <v>13</v>
      </c>
      <c r="X303" s="26" t="s">
        <v>197</v>
      </c>
      <c r="Y303" s="26" t="s">
        <v>838</v>
      </c>
      <c r="Z303" s="26" t="s">
        <v>806</v>
      </c>
      <c r="AA303" s="26" t="s">
        <v>807</v>
      </c>
      <c r="AB303" s="26" t="s">
        <v>808</v>
      </c>
      <c r="AC303" s="26"/>
      <c r="AD303" s="26">
        <v>2021</v>
      </c>
      <c r="AE303" s="26">
        <v>0</v>
      </c>
      <c r="AF303" s="26">
        <v>0</v>
      </c>
      <c r="AG303" s="26">
        <f t="shared" si="4"/>
        <v>0</v>
      </c>
    </row>
    <row r="304" spans="1:33" ht="16.5" x14ac:dyDescent="0.35">
      <c r="A304" s="26" t="s">
        <v>802</v>
      </c>
      <c r="B304" s="26" t="s">
        <v>64</v>
      </c>
      <c r="C304" s="26" t="s">
        <v>215</v>
      </c>
      <c r="D304" s="26" t="s">
        <v>581</v>
      </c>
      <c r="E304" s="26" t="s">
        <v>113</v>
      </c>
      <c r="F304" s="26" t="s">
        <v>561</v>
      </c>
      <c r="G304" s="26" t="s">
        <v>593</v>
      </c>
      <c r="H304" s="26" t="s">
        <v>803</v>
      </c>
      <c r="I304" s="26" t="s">
        <v>1087</v>
      </c>
      <c r="J304" s="26" t="s">
        <v>596</v>
      </c>
      <c r="K304" s="26" t="s">
        <v>597</v>
      </c>
      <c r="L304" s="27">
        <v>1</v>
      </c>
      <c r="M304" s="26" t="s">
        <v>1088</v>
      </c>
      <c r="N304" s="26" t="s">
        <v>599</v>
      </c>
      <c r="O304" s="26" t="s">
        <v>600</v>
      </c>
      <c r="P304" s="26" t="s">
        <v>586</v>
      </c>
      <c r="Q304" s="26" t="s">
        <v>572</v>
      </c>
      <c r="R304" s="26" t="s">
        <v>572</v>
      </c>
      <c r="S304" s="26" t="s">
        <v>573</v>
      </c>
      <c r="T304" s="26" t="s">
        <v>601</v>
      </c>
      <c r="U304" s="26" t="s">
        <v>213</v>
      </c>
      <c r="V304" s="26" t="s">
        <v>213</v>
      </c>
      <c r="W304" s="26" t="s">
        <v>13</v>
      </c>
      <c r="X304" s="26" t="s">
        <v>214</v>
      </c>
      <c r="Y304" s="26" t="s">
        <v>841</v>
      </c>
      <c r="Z304" s="26" t="s">
        <v>806</v>
      </c>
      <c r="AA304" s="26" t="s">
        <v>807</v>
      </c>
      <c r="AB304" s="26" t="s">
        <v>808</v>
      </c>
      <c r="AC304" s="26"/>
      <c r="AD304" s="26">
        <v>2021</v>
      </c>
      <c r="AE304" s="26">
        <v>88</v>
      </c>
      <c r="AF304" s="26">
        <v>4</v>
      </c>
      <c r="AG304" s="26">
        <f t="shared" si="4"/>
        <v>92</v>
      </c>
    </row>
    <row r="305" spans="1:33" ht="16.5" x14ac:dyDescent="0.35">
      <c r="A305" s="26" t="s">
        <v>802</v>
      </c>
      <c r="B305" s="26" t="s">
        <v>64</v>
      </c>
      <c r="C305" s="26" t="s">
        <v>217</v>
      </c>
      <c r="D305" s="26" t="s">
        <v>581</v>
      </c>
      <c r="E305" s="26" t="s">
        <v>66</v>
      </c>
      <c r="F305" s="26" t="s">
        <v>561</v>
      </c>
      <c r="G305" s="26" t="s">
        <v>593</v>
      </c>
      <c r="H305" s="26" t="s">
        <v>803</v>
      </c>
      <c r="I305" s="26" t="s">
        <v>1089</v>
      </c>
      <c r="J305" s="26" t="s">
        <v>596</v>
      </c>
      <c r="K305" s="26" t="s">
        <v>597</v>
      </c>
      <c r="L305" s="27">
        <v>1</v>
      </c>
      <c r="M305" s="26" t="s">
        <v>1090</v>
      </c>
      <c r="N305" s="26" t="s">
        <v>599</v>
      </c>
      <c r="O305" s="26" t="s">
        <v>600</v>
      </c>
      <c r="P305" s="26" t="s">
        <v>586</v>
      </c>
      <c r="Q305" s="26" t="s">
        <v>572</v>
      </c>
      <c r="R305" s="26" t="s">
        <v>572</v>
      </c>
      <c r="S305" s="26" t="s">
        <v>573</v>
      </c>
      <c r="T305" s="26" t="s">
        <v>601</v>
      </c>
      <c r="U305" s="26" t="s">
        <v>216</v>
      </c>
      <c r="V305" s="26" t="s">
        <v>216</v>
      </c>
      <c r="W305" s="26" t="s">
        <v>13</v>
      </c>
      <c r="X305" s="26" t="s">
        <v>214</v>
      </c>
      <c r="Y305" s="26" t="s">
        <v>834</v>
      </c>
      <c r="Z305" s="26" t="s">
        <v>806</v>
      </c>
      <c r="AA305" s="26" t="s">
        <v>807</v>
      </c>
      <c r="AB305" s="26" t="s">
        <v>808</v>
      </c>
      <c r="AC305" s="26"/>
      <c r="AD305" s="26">
        <v>2021</v>
      </c>
      <c r="AE305" s="26">
        <v>21</v>
      </c>
      <c r="AF305" s="26">
        <v>0</v>
      </c>
      <c r="AG305" s="26">
        <f t="shared" si="4"/>
        <v>21</v>
      </c>
    </row>
    <row r="306" spans="1:33" ht="16.5" x14ac:dyDescent="0.35">
      <c r="A306" s="26" t="s">
        <v>802</v>
      </c>
      <c r="B306" s="26" t="s">
        <v>64</v>
      </c>
      <c r="C306" s="26" t="s">
        <v>217</v>
      </c>
      <c r="D306" s="26" t="s">
        <v>581</v>
      </c>
      <c r="E306" s="26" t="s">
        <v>67</v>
      </c>
      <c r="F306" s="26" t="s">
        <v>561</v>
      </c>
      <c r="G306" s="26" t="s">
        <v>593</v>
      </c>
      <c r="H306" s="26" t="s">
        <v>803</v>
      </c>
      <c r="I306" s="26" t="s">
        <v>1091</v>
      </c>
      <c r="J306" s="26" t="s">
        <v>596</v>
      </c>
      <c r="K306" s="26" t="s">
        <v>597</v>
      </c>
      <c r="L306" s="27">
        <v>1</v>
      </c>
      <c r="M306" s="26" t="s">
        <v>1090</v>
      </c>
      <c r="N306" s="26" t="s">
        <v>599</v>
      </c>
      <c r="O306" s="26" t="s">
        <v>600</v>
      </c>
      <c r="P306" s="26" t="s">
        <v>586</v>
      </c>
      <c r="Q306" s="26" t="s">
        <v>572</v>
      </c>
      <c r="R306" s="26" t="s">
        <v>572</v>
      </c>
      <c r="S306" s="26" t="s">
        <v>573</v>
      </c>
      <c r="T306" s="26" t="s">
        <v>601</v>
      </c>
      <c r="U306" s="26" t="s">
        <v>216</v>
      </c>
      <c r="V306" s="26" t="s">
        <v>216</v>
      </c>
      <c r="W306" s="26" t="s">
        <v>13</v>
      </c>
      <c r="X306" s="26" t="s">
        <v>214</v>
      </c>
      <c r="Y306" s="26" t="s">
        <v>836</v>
      </c>
      <c r="Z306" s="26" t="s">
        <v>806</v>
      </c>
      <c r="AA306" s="26" t="s">
        <v>807</v>
      </c>
      <c r="AB306" s="26" t="s">
        <v>808</v>
      </c>
      <c r="AC306" s="26"/>
      <c r="AD306" s="26">
        <v>2021</v>
      </c>
      <c r="AE306" s="26">
        <v>16</v>
      </c>
      <c r="AF306" s="26">
        <v>0</v>
      </c>
      <c r="AG306" s="26">
        <f t="shared" si="4"/>
        <v>16</v>
      </c>
    </row>
    <row r="307" spans="1:33" ht="16.5" x14ac:dyDescent="0.35">
      <c r="A307" s="26" t="s">
        <v>802</v>
      </c>
      <c r="B307" s="26" t="s">
        <v>64</v>
      </c>
      <c r="C307" s="26" t="s">
        <v>219</v>
      </c>
      <c r="D307" s="26" t="s">
        <v>581</v>
      </c>
      <c r="E307" s="26" t="s">
        <v>113</v>
      </c>
      <c r="F307" s="26" t="s">
        <v>561</v>
      </c>
      <c r="G307" s="26" t="s">
        <v>593</v>
      </c>
      <c r="H307" s="26" t="s">
        <v>803</v>
      </c>
      <c r="I307" s="26" t="s">
        <v>1092</v>
      </c>
      <c r="J307" s="26" t="s">
        <v>596</v>
      </c>
      <c r="K307" s="26" t="s">
        <v>597</v>
      </c>
      <c r="L307" s="27">
        <v>1</v>
      </c>
      <c r="M307" s="26" t="s">
        <v>840</v>
      </c>
      <c r="N307" s="26" t="s">
        <v>599</v>
      </c>
      <c r="O307" s="26" t="s">
        <v>600</v>
      </c>
      <c r="P307" s="26" t="s">
        <v>586</v>
      </c>
      <c r="Q307" s="26" t="s">
        <v>571</v>
      </c>
      <c r="R307" s="26" t="s">
        <v>800</v>
      </c>
      <c r="S307" s="26" t="s">
        <v>573</v>
      </c>
      <c r="T307" s="26" t="s">
        <v>601</v>
      </c>
      <c r="U307" s="26" t="s">
        <v>218</v>
      </c>
      <c r="V307" s="26" t="s">
        <v>218</v>
      </c>
      <c r="W307" s="26" t="s">
        <v>13</v>
      </c>
      <c r="X307" s="26" t="s">
        <v>214</v>
      </c>
      <c r="Y307" s="26" t="s">
        <v>841</v>
      </c>
      <c r="Z307" s="26" t="s">
        <v>806</v>
      </c>
      <c r="AA307" s="26" t="s">
        <v>807</v>
      </c>
      <c r="AB307" s="26" t="s">
        <v>808</v>
      </c>
      <c r="AC307" s="26"/>
      <c r="AD307" s="26">
        <v>2021</v>
      </c>
      <c r="AE307" s="26">
        <v>2</v>
      </c>
      <c r="AF307" s="26">
        <v>0</v>
      </c>
      <c r="AG307" s="26">
        <f t="shared" si="4"/>
        <v>2</v>
      </c>
    </row>
    <row r="308" spans="1:33" ht="16.5" x14ac:dyDescent="0.35">
      <c r="A308" s="26" t="s">
        <v>802</v>
      </c>
      <c r="B308" s="26" t="s">
        <v>64</v>
      </c>
      <c r="C308" s="26" t="s">
        <v>221</v>
      </c>
      <c r="D308" s="26" t="s">
        <v>581</v>
      </c>
      <c r="E308" s="26" t="s">
        <v>66</v>
      </c>
      <c r="F308" s="26" t="s">
        <v>561</v>
      </c>
      <c r="G308" s="26" t="s">
        <v>593</v>
      </c>
      <c r="H308" s="26" t="s">
        <v>803</v>
      </c>
      <c r="I308" s="26" t="s">
        <v>1093</v>
      </c>
      <c r="J308" s="26" t="s">
        <v>596</v>
      </c>
      <c r="K308" s="26" t="s">
        <v>597</v>
      </c>
      <c r="L308" s="27">
        <v>1</v>
      </c>
      <c r="M308" s="26" t="s">
        <v>1094</v>
      </c>
      <c r="N308" s="26" t="s">
        <v>599</v>
      </c>
      <c r="O308" s="26" t="s">
        <v>600</v>
      </c>
      <c r="P308" s="26" t="s">
        <v>586</v>
      </c>
      <c r="Q308" s="26" t="s">
        <v>572</v>
      </c>
      <c r="R308" s="26" t="s">
        <v>572</v>
      </c>
      <c r="S308" s="26" t="s">
        <v>573</v>
      </c>
      <c r="T308" s="26" t="s">
        <v>601</v>
      </c>
      <c r="U308" s="26" t="s">
        <v>220</v>
      </c>
      <c r="V308" s="26" t="s">
        <v>220</v>
      </c>
      <c r="W308" s="26" t="s">
        <v>13</v>
      </c>
      <c r="X308" s="26" t="s">
        <v>214</v>
      </c>
      <c r="Y308" s="26" t="s">
        <v>1095</v>
      </c>
      <c r="Z308" s="26" t="s">
        <v>806</v>
      </c>
      <c r="AA308" s="26" t="s">
        <v>807</v>
      </c>
      <c r="AB308" s="26" t="s">
        <v>808</v>
      </c>
      <c r="AC308" s="26"/>
      <c r="AD308" s="26">
        <v>2021</v>
      </c>
      <c r="AE308" s="26">
        <v>5</v>
      </c>
      <c r="AF308" s="26">
        <v>0</v>
      </c>
      <c r="AG308" s="26">
        <f t="shared" si="4"/>
        <v>5</v>
      </c>
    </row>
    <row r="309" spans="1:33" ht="16.5" x14ac:dyDescent="0.35">
      <c r="A309" s="26" t="s">
        <v>802</v>
      </c>
      <c r="B309" s="26" t="s">
        <v>64</v>
      </c>
      <c r="C309" s="26" t="s">
        <v>221</v>
      </c>
      <c r="D309" s="26" t="s">
        <v>581</v>
      </c>
      <c r="E309" s="26" t="s">
        <v>67</v>
      </c>
      <c r="F309" s="26" t="s">
        <v>561</v>
      </c>
      <c r="G309" s="26" t="s">
        <v>593</v>
      </c>
      <c r="H309" s="26" t="s">
        <v>803</v>
      </c>
      <c r="I309" s="26" t="s">
        <v>1096</v>
      </c>
      <c r="J309" s="26" t="s">
        <v>596</v>
      </c>
      <c r="K309" s="26" t="s">
        <v>597</v>
      </c>
      <c r="L309" s="27">
        <v>1</v>
      </c>
      <c r="M309" s="26" t="s">
        <v>1094</v>
      </c>
      <c r="N309" s="26" t="s">
        <v>599</v>
      </c>
      <c r="O309" s="26" t="s">
        <v>600</v>
      </c>
      <c r="P309" s="26" t="s">
        <v>586</v>
      </c>
      <c r="Q309" s="26" t="s">
        <v>572</v>
      </c>
      <c r="R309" s="26" t="s">
        <v>572</v>
      </c>
      <c r="S309" s="26" t="s">
        <v>573</v>
      </c>
      <c r="T309" s="26" t="s">
        <v>601</v>
      </c>
      <c r="U309" s="26" t="s">
        <v>220</v>
      </c>
      <c r="V309" s="26" t="s">
        <v>220</v>
      </c>
      <c r="W309" s="26" t="s">
        <v>13</v>
      </c>
      <c r="X309" s="26" t="s">
        <v>214</v>
      </c>
      <c r="Y309" s="26" t="s">
        <v>1097</v>
      </c>
      <c r="Z309" s="26" t="s">
        <v>806</v>
      </c>
      <c r="AA309" s="26" t="s">
        <v>807</v>
      </c>
      <c r="AB309" s="26" t="s">
        <v>808</v>
      </c>
      <c r="AC309" s="26"/>
      <c r="AD309" s="26">
        <v>2021</v>
      </c>
      <c r="AE309" s="26">
        <v>18</v>
      </c>
      <c r="AF309" s="26">
        <v>0</v>
      </c>
      <c r="AG309" s="26">
        <f t="shared" si="4"/>
        <v>18</v>
      </c>
    </row>
    <row r="310" spans="1:33" ht="16.5" x14ac:dyDescent="0.35">
      <c r="A310" s="26" t="s">
        <v>802</v>
      </c>
      <c r="B310" s="26" t="s">
        <v>64</v>
      </c>
      <c r="C310" s="26" t="s">
        <v>224</v>
      </c>
      <c r="D310" s="26" t="s">
        <v>581</v>
      </c>
      <c r="E310" s="26" t="s">
        <v>113</v>
      </c>
      <c r="F310" s="26" t="s">
        <v>561</v>
      </c>
      <c r="G310" s="26" t="s">
        <v>593</v>
      </c>
      <c r="H310" s="26" t="s">
        <v>803</v>
      </c>
      <c r="I310" s="26" t="s">
        <v>1098</v>
      </c>
      <c r="J310" s="26" t="s">
        <v>596</v>
      </c>
      <c r="K310" s="26" t="s">
        <v>597</v>
      </c>
      <c r="L310" s="27">
        <v>1</v>
      </c>
      <c r="M310" s="26" t="s">
        <v>624</v>
      </c>
      <c r="N310" s="26" t="s">
        <v>667</v>
      </c>
      <c r="O310" s="26" t="s">
        <v>569</v>
      </c>
      <c r="P310" s="26" t="s">
        <v>586</v>
      </c>
      <c r="Q310" s="26" t="s">
        <v>572</v>
      </c>
      <c r="R310" s="26" t="s">
        <v>572</v>
      </c>
      <c r="S310" s="26" t="s">
        <v>573</v>
      </c>
      <c r="T310" s="26" t="s">
        <v>601</v>
      </c>
      <c r="U310" s="26" t="s">
        <v>222</v>
      </c>
      <c r="V310" s="26" t="s">
        <v>222</v>
      </c>
      <c r="W310" s="26" t="s">
        <v>13</v>
      </c>
      <c r="X310" s="26" t="s">
        <v>223</v>
      </c>
      <c r="Y310" s="26" t="s">
        <v>900</v>
      </c>
      <c r="Z310" s="26" t="s">
        <v>806</v>
      </c>
      <c r="AA310" s="26" t="s">
        <v>807</v>
      </c>
      <c r="AB310" s="26" t="s">
        <v>808</v>
      </c>
      <c r="AC310" s="26"/>
      <c r="AD310" s="26">
        <v>2021</v>
      </c>
      <c r="AE310" s="26">
        <v>6</v>
      </c>
      <c r="AF310" s="26">
        <v>0</v>
      </c>
      <c r="AG310" s="26">
        <f t="shared" si="4"/>
        <v>6</v>
      </c>
    </row>
    <row r="311" spans="1:33" ht="16.5" x14ac:dyDescent="0.35">
      <c r="A311" s="26" t="s">
        <v>802</v>
      </c>
      <c r="B311" s="26" t="s">
        <v>64</v>
      </c>
      <c r="C311" s="26" t="s">
        <v>226</v>
      </c>
      <c r="D311" s="26" t="s">
        <v>581</v>
      </c>
      <c r="E311" s="26" t="s">
        <v>113</v>
      </c>
      <c r="F311" s="26" t="s">
        <v>561</v>
      </c>
      <c r="G311" s="26" t="s">
        <v>593</v>
      </c>
      <c r="H311" s="26" t="s">
        <v>803</v>
      </c>
      <c r="I311" s="26" t="s">
        <v>1099</v>
      </c>
      <c r="J311" s="26" t="s">
        <v>596</v>
      </c>
      <c r="K311" s="26" t="s">
        <v>597</v>
      </c>
      <c r="L311" s="27">
        <v>1</v>
      </c>
      <c r="M311" s="26" t="s">
        <v>1100</v>
      </c>
      <c r="N311" s="26" t="s">
        <v>667</v>
      </c>
      <c r="O311" s="26" t="s">
        <v>569</v>
      </c>
      <c r="P311" s="26" t="s">
        <v>586</v>
      </c>
      <c r="Q311" s="26" t="s">
        <v>572</v>
      </c>
      <c r="R311" s="26" t="s">
        <v>572</v>
      </c>
      <c r="S311" s="26" t="s">
        <v>573</v>
      </c>
      <c r="T311" s="26" t="s">
        <v>601</v>
      </c>
      <c r="U311" s="26" t="s">
        <v>225</v>
      </c>
      <c r="V311" s="26" t="s">
        <v>225</v>
      </c>
      <c r="W311" s="26" t="s">
        <v>13</v>
      </c>
      <c r="X311" s="26" t="s">
        <v>223</v>
      </c>
      <c r="Y311" s="26" t="s">
        <v>900</v>
      </c>
      <c r="Z311" s="26" t="s">
        <v>806</v>
      </c>
      <c r="AA311" s="26" t="s">
        <v>807</v>
      </c>
      <c r="AB311" s="26" t="s">
        <v>808</v>
      </c>
      <c r="AC311" s="26"/>
      <c r="AD311" s="26">
        <v>2021</v>
      </c>
      <c r="AE311" s="26">
        <v>3</v>
      </c>
      <c r="AF311" s="26">
        <v>0</v>
      </c>
      <c r="AG311" s="26">
        <f t="shared" si="4"/>
        <v>3</v>
      </c>
    </row>
    <row r="312" spans="1:33" ht="16.5" x14ac:dyDescent="0.35">
      <c r="A312" s="26" t="s">
        <v>802</v>
      </c>
      <c r="B312" s="26" t="s">
        <v>64</v>
      </c>
      <c r="C312" s="26" t="s">
        <v>228</v>
      </c>
      <c r="D312" s="26" t="s">
        <v>581</v>
      </c>
      <c r="E312" s="26" t="s">
        <v>113</v>
      </c>
      <c r="F312" s="26" t="s">
        <v>561</v>
      </c>
      <c r="G312" s="26" t="s">
        <v>593</v>
      </c>
      <c r="H312" s="26" t="s">
        <v>803</v>
      </c>
      <c r="I312" s="26" t="s">
        <v>1101</v>
      </c>
      <c r="J312" s="26" t="s">
        <v>596</v>
      </c>
      <c r="K312" s="26" t="s">
        <v>597</v>
      </c>
      <c r="L312" s="27">
        <v>1</v>
      </c>
      <c r="M312" s="26" t="s">
        <v>1102</v>
      </c>
      <c r="N312" s="26" t="s">
        <v>667</v>
      </c>
      <c r="O312" s="26" t="s">
        <v>569</v>
      </c>
      <c r="P312" s="26" t="s">
        <v>586</v>
      </c>
      <c r="Q312" s="26" t="s">
        <v>572</v>
      </c>
      <c r="R312" s="26" t="s">
        <v>572</v>
      </c>
      <c r="S312" s="26" t="s">
        <v>573</v>
      </c>
      <c r="T312" s="26" t="s">
        <v>601</v>
      </c>
      <c r="U312" s="26" t="s">
        <v>227</v>
      </c>
      <c r="V312" s="26" t="s">
        <v>227</v>
      </c>
      <c r="W312" s="26" t="s">
        <v>13</v>
      </c>
      <c r="X312" s="26" t="s">
        <v>223</v>
      </c>
      <c r="Y312" s="26" t="s">
        <v>903</v>
      </c>
      <c r="Z312" s="26" t="s">
        <v>806</v>
      </c>
      <c r="AA312" s="26" t="s">
        <v>807</v>
      </c>
      <c r="AB312" s="26" t="s">
        <v>808</v>
      </c>
      <c r="AC312" s="26"/>
      <c r="AD312" s="26">
        <v>2021</v>
      </c>
      <c r="AE312" s="26">
        <v>22</v>
      </c>
      <c r="AF312" s="26">
        <v>0</v>
      </c>
      <c r="AG312" s="26">
        <f t="shared" si="4"/>
        <v>22</v>
      </c>
    </row>
    <row r="313" spans="1:33" ht="16.5" x14ac:dyDescent="0.35">
      <c r="A313" s="26" t="s">
        <v>802</v>
      </c>
      <c r="B313" s="26" t="s">
        <v>64</v>
      </c>
      <c r="C313" s="26" t="s">
        <v>230</v>
      </c>
      <c r="D313" s="26" t="s">
        <v>581</v>
      </c>
      <c r="E313" s="26" t="s">
        <v>113</v>
      </c>
      <c r="F313" s="26" t="s">
        <v>561</v>
      </c>
      <c r="G313" s="26" t="s">
        <v>593</v>
      </c>
      <c r="H313" s="26" t="s">
        <v>803</v>
      </c>
      <c r="I313" s="26" t="s">
        <v>1103</v>
      </c>
      <c r="J313" s="26" t="s">
        <v>596</v>
      </c>
      <c r="K313" s="26" t="s">
        <v>597</v>
      </c>
      <c r="L313" s="27">
        <v>1</v>
      </c>
      <c r="M313" s="26" t="s">
        <v>899</v>
      </c>
      <c r="N313" s="26" t="s">
        <v>667</v>
      </c>
      <c r="O313" s="26" t="s">
        <v>569</v>
      </c>
      <c r="P313" s="26" t="s">
        <v>586</v>
      </c>
      <c r="Q313" s="26" t="s">
        <v>572</v>
      </c>
      <c r="R313" s="26" t="s">
        <v>572</v>
      </c>
      <c r="S313" s="26" t="s">
        <v>573</v>
      </c>
      <c r="T313" s="26" t="s">
        <v>601</v>
      </c>
      <c r="U313" s="26" t="s">
        <v>229</v>
      </c>
      <c r="V313" s="26" t="s">
        <v>229</v>
      </c>
      <c r="W313" s="26" t="s">
        <v>13</v>
      </c>
      <c r="X313" s="26" t="s">
        <v>223</v>
      </c>
      <c r="Y313" s="26" t="s">
        <v>903</v>
      </c>
      <c r="Z313" s="26" t="s">
        <v>806</v>
      </c>
      <c r="AA313" s="26" t="s">
        <v>807</v>
      </c>
      <c r="AB313" s="26" t="s">
        <v>808</v>
      </c>
      <c r="AC313" s="26"/>
      <c r="AD313" s="26">
        <v>2021</v>
      </c>
      <c r="AE313" s="26">
        <v>11</v>
      </c>
      <c r="AF313" s="26">
        <v>0</v>
      </c>
      <c r="AG313" s="26">
        <f t="shared" si="4"/>
        <v>11</v>
      </c>
    </row>
    <row r="314" spans="1:33" ht="16.5" x14ac:dyDescent="0.35">
      <c r="A314" s="26" t="s">
        <v>802</v>
      </c>
      <c r="B314" s="26" t="s">
        <v>64</v>
      </c>
      <c r="C314" s="26" t="s">
        <v>232</v>
      </c>
      <c r="D314" s="26" t="s">
        <v>581</v>
      </c>
      <c r="E314" s="26" t="s">
        <v>113</v>
      </c>
      <c r="F314" s="26" t="s">
        <v>561</v>
      </c>
      <c r="G314" s="26" t="s">
        <v>593</v>
      </c>
      <c r="H314" s="26" t="s">
        <v>803</v>
      </c>
      <c r="I314" s="26" t="s">
        <v>1104</v>
      </c>
      <c r="J314" s="26" t="s">
        <v>596</v>
      </c>
      <c r="K314" s="26" t="s">
        <v>597</v>
      </c>
      <c r="L314" s="27">
        <v>1</v>
      </c>
      <c r="M314" s="26" t="s">
        <v>763</v>
      </c>
      <c r="N314" s="26" t="s">
        <v>667</v>
      </c>
      <c r="O314" s="26" t="s">
        <v>569</v>
      </c>
      <c r="P314" s="26" t="s">
        <v>586</v>
      </c>
      <c r="Q314" s="26" t="s">
        <v>572</v>
      </c>
      <c r="R314" s="26" t="s">
        <v>572</v>
      </c>
      <c r="S314" s="26" t="s">
        <v>573</v>
      </c>
      <c r="T314" s="26" t="s">
        <v>601</v>
      </c>
      <c r="U314" s="26" t="s">
        <v>231</v>
      </c>
      <c r="V314" s="26" t="s">
        <v>231</v>
      </c>
      <c r="W314" s="26" t="s">
        <v>13</v>
      </c>
      <c r="X314" s="26" t="s">
        <v>223</v>
      </c>
      <c r="Y314" s="26" t="s">
        <v>903</v>
      </c>
      <c r="Z314" s="26" t="s">
        <v>806</v>
      </c>
      <c r="AA314" s="26" t="s">
        <v>807</v>
      </c>
      <c r="AB314" s="26" t="s">
        <v>808</v>
      </c>
      <c r="AC314" s="26"/>
      <c r="AD314" s="26">
        <v>2021</v>
      </c>
      <c r="AE314" s="26">
        <v>13</v>
      </c>
      <c r="AF314" s="26">
        <v>0</v>
      </c>
      <c r="AG314" s="26">
        <f t="shared" si="4"/>
        <v>13</v>
      </c>
    </row>
    <row r="315" spans="1:33" ht="16.5" x14ac:dyDescent="0.35">
      <c r="A315" s="26" t="s">
        <v>802</v>
      </c>
      <c r="B315" s="26" t="s">
        <v>64</v>
      </c>
      <c r="C315" s="26" t="s">
        <v>234</v>
      </c>
      <c r="D315" s="26" t="s">
        <v>581</v>
      </c>
      <c r="E315" s="26" t="s">
        <v>113</v>
      </c>
      <c r="F315" s="26" t="s">
        <v>561</v>
      </c>
      <c r="G315" s="26" t="s">
        <v>593</v>
      </c>
      <c r="H315" s="26" t="s">
        <v>803</v>
      </c>
      <c r="I315" s="26" t="s">
        <v>1105</v>
      </c>
      <c r="J315" s="26" t="s">
        <v>596</v>
      </c>
      <c r="K315" s="26" t="s">
        <v>597</v>
      </c>
      <c r="L315" s="27">
        <v>1</v>
      </c>
      <c r="M315" s="26" t="s">
        <v>840</v>
      </c>
      <c r="N315" s="26" t="s">
        <v>667</v>
      </c>
      <c r="O315" s="26" t="s">
        <v>569</v>
      </c>
      <c r="P315" s="26" t="s">
        <v>586</v>
      </c>
      <c r="Q315" s="26" t="s">
        <v>571</v>
      </c>
      <c r="R315" s="26" t="s">
        <v>800</v>
      </c>
      <c r="S315" s="26" t="s">
        <v>573</v>
      </c>
      <c r="T315" s="26" t="s">
        <v>601</v>
      </c>
      <c r="U315" s="26" t="s">
        <v>233</v>
      </c>
      <c r="V315" s="26" t="s">
        <v>233</v>
      </c>
      <c r="W315" s="26" t="s">
        <v>13</v>
      </c>
      <c r="X315" s="26" t="s">
        <v>223</v>
      </c>
      <c r="Y315" s="26"/>
      <c r="Z315" s="26" t="s">
        <v>806</v>
      </c>
      <c r="AA315" s="26" t="s">
        <v>807</v>
      </c>
      <c r="AB315" s="26" t="s">
        <v>808</v>
      </c>
      <c r="AC315" s="26"/>
      <c r="AD315" s="26">
        <v>2021</v>
      </c>
      <c r="AE315" s="26">
        <v>2</v>
      </c>
      <c r="AF315" s="26">
        <v>0</v>
      </c>
      <c r="AG315" s="26">
        <f t="shared" si="4"/>
        <v>2</v>
      </c>
    </row>
    <row r="316" spans="1:33" ht="16.5" x14ac:dyDescent="0.35">
      <c r="A316" s="26" t="s">
        <v>802</v>
      </c>
      <c r="B316" s="26" t="s">
        <v>64</v>
      </c>
      <c r="C316" s="26" t="s">
        <v>237</v>
      </c>
      <c r="D316" s="26" t="s">
        <v>581</v>
      </c>
      <c r="E316" s="26" t="s">
        <v>66</v>
      </c>
      <c r="F316" s="26" t="s">
        <v>561</v>
      </c>
      <c r="G316" s="26" t="s">
        <v>593</v>
      </c>
      <c r="H316" s="26" t="s">
        <v>803</v>
      </c>
      <c r="I316" s="26" t="s">
        <v>1106</v>
      </c>
      <c r="J316" s="26" t="s">
        <v>596</v>
      </c>
      <c r="K316" s="26" t="s">
        <v>597</v>
      </c>
      <c r="L316" s="27">
        <v>2</v>
      </c>
      <c r="M316" s="26" t="s">
        <v>804</v>
      </c>
      <c r="N316" s="26" t="s">
        <v>667</v>
      </c>
      <c r="O316" s="26" t="s">
        <v>569</v>
      </c>
      <c r="P316" s="26" t="s">
        <v>586</v>
      </c>
      <c r="Q316" s="26" t="s">
        <v>572</v>
      </c>
      <c r="R316" s="26" t="s">
        <v>572</v>
      </c>
      <c r="S316" s="26" t="s">
        <v>573</v>
      </c>
      <c r="T316" s="26" t="s">
        <v>601</v>
      </c>
      <c r="U316" s="26" t="s">
        <v>235</v>
      </c>
      <c r="V316" s="26" t="s">
        <v>235</v>
      </c>
      <c r="W316" s="26" t="s">
        <v>13</v>
      </c>
      <c r="X316" s="26" t="s">
        <v>236</v>
      </c>
      <c r="Y316" s="26" t="s">
        <v>915</v>
      </c>
      <c r="Z316" s="26" t="s">
        <v>806</v>
      </c>
      <c r="AA316" s="26" t="s">
        <v>807</v>
      </c>
      <c r="AB316" s="26" t="s">
        <v>808</v>
      </c>
      <c r="AC316" s="26"/>
      <c r="AD316" s="26">
        <v>2021</v>
      </c>
      <c r="AE316" s="26">
        <v>0</v>
      </c>
      <c r="AF316" s="26">
        <v>0</v>
      </c>
      <c r="AG316" s="26">
        <f t="shared" si="4"/>
        <v>0</v>
      </c>
    </row>
    <row r="317" spans="1:33" ht="16.5" x14ac:dyDescent="0.35">
      <c r="A317" s="26" t="s">
        <v>802</v>
      </c>
      <c r="B317" s="26" t="s">
        <v>64</v>
      </c>
      <c r="C317" s="26" t="s">
        <v>237</v>
      </c>
      <c r="D317" s="26" t="s">
        <v>581</v>
      </c>
      <c r="E317" s="26" t="s">
        <v>67</v>
      </c>
      <c r="F317" s="26" t="s">
        <v>561</v>
      </c>
      <c r="G317" s="26" t="s">
        <v>593</v>
      </c>
      <c r="H317" s="26" t="s">
        <v>803</v>
      </c>
      <c r="I317" s="26" t="s">
        <v>1107</v>
      </c>
      <c r="J317" s="26" t="s">
        <v>596</v>
      </c>
      <c r="K317" s="26" t="s">
        <v>597</v>
      </c>
      <c r="L317" s="27">
        <v>2</v>
      </c>
      <c r="M317" s="26" t="s">
        <v>804</v>
      </c>
      <c r="N317" s="26" t="s">
        <v>667</v>
      </c>
      <c r="O317" s="26" t="s">
        <v>569</v>
      </c>
      <c r="P317" s="26" t="s">
        <v>586</v>
      </c>
      <c r="Q317" s="26" t="s">
        <v>572</v>
      </c>
      <c r="R317" s="26" t="s">
        <v>572</v>
      </c>
      <c r="S317" s="26" t="s">
        <v>573</v>
      </c>
      <c r="T317" s="26" t="s">
        <v>601</v>
      </c>
      <c r="U317" s="26" t="s">
        <v>235</v>
      </c>
      <c r="V317" s="26" t="s">
        <v>235</v>
      </c>
      <c r="W317" s="26" t="s">
        <v>13</v>
      </c>
      <c r="X317" s="26" t="s">
        <v>236</v>
      </c>
      <c r="Y317" s="26" t="s">
        <v>917</v>
      </c>
      <c r="Z317" s="26" t="s">
        <v>806</v>
      </c>
      <c r="AA317" s="26" t="s">
        <v>807</v>
      </c>
      <c r="AB317" s="26" t="s">
        <v>808</v>
      </c>
      <c r="AC317" s="26"/>
      <c r="AD317" s="26">
        <v>2021</v>
      </c>
      <c r="AE317" s="26">
        <v>0</v>
      </c>
      <c r="AF317" s="26">
        <v>0</v>
      </c>
      <c r="AG317" s="26">
        <f t="shared" si="4"/>
        <v>0</v>
      </c>
    </row>
    <row r="318" spans="1:33" ht="16.5" x14ac:dyDescent="0.35">
      <c r="A318" s="26" t="s">
        <v>802</v>
      </c>
      <c r="B318" s="26" t="s">
        <v>64</v>
      </c>
      <c r="C318" s="26" t="s">
        <v>237</v>
      </c>
      <c r="D318" s="26" t="s">
        <v>581</v>
      </c>
      <c r="E318" s="26" t="s">
        <v>68</v>
      </c>
      <c r="F318" s="26" t="s">
        <v>561</v>
      </c>
      <c r="G318" s="26" t="s">
        <v>593</v>
      </c>
      <c r="H318" s="26" t="s">
        <v>803</v>
      </c>
      <c r="I318" s="26" t="s">
        <v>1108</v>
      </c>
      <c r="J318" s="26" t="s">
        <v>596</v>
      </c>
      <c r="K318" s="26" t="s">
        <v>597</v>
      </c>
      <c r="L318" s="27">
        <v>2</v>
      </c>
      <c r="M318" s="26" t="s">
        <v>804</v>
      </c>
      <c r="N318" s="26" t="s">
        <v>667</v>
      </c>
      <c r="O318" s="26" t="s">
        <v>569</v>
      </c>
      <c r="P318" s="26" t="s">
        <v>586</v>
      </c>
      <c r="Q318" s="26" t="s">
        <v>572</v>
      </c>
      <c r="R318" s="26" t="s">
        <v>572</v>
      </c>
      <c r="S318" s="26" t="s">
        <v>573</v>
      </c>
      <c r="T318" s="26" t="s">
        <v>601</v>
      </c>
      <c r="U318" s="26" t="s">
        <v>235</v>
      </c>
      <c r="V318" s="26" t="s">
        <v>235</v>
      </c>
      <c r="W318" s="26" t="s">
        <v>13</v>
      </c>
      <c r="X318" s="26" t="s">
        <v>236</v>
      </c>
      <c r="Y318" s="26" t="s">
        <v>1109</v>
      </c>
      <c r="Z318" s="26" t="s">
        <v>806</v>
      </c>
      <c r="AA318" s="26" t="s">
        <v>807</v>
      </c>
      <c r="AB318" s="26" t="s">
        <v>808</v>
      </c>
      <c r="AC318" s="26"/>
      <c r="AD318" s="26">
        <v>2021</v>
      </c>
      <c r="AE318" s="26">
        <v>4</v>
      </c>
      <c r="AF318" s="26">
        <v>0</v>
      </c>
      <c r="AG318" s="26">
        <f t="shared" si="4"/>
        <v>4</v>
      </c>
    </row>
    <row r="319" spans="1:33" ht="16.5" x14ac:dyDescent="0.35">
      <c r="A319" s="26" t="s">
        <v>802</v>
      </c>
      <c r="B319" s="26" t="s">
        <v>64</v>
      </c>
      <c r="C319" s="26" t="s">
        <v>237</v>
      </c>
      <c r="D319" s="26" t="s">
        <v>581</v>
      </c>
      <c r="E319" s="26" t="s">
        <v>69</v>
      </c>
      <c r="F319" s="26" t="s">
        <v>561</v>
      </c>
      <c r="G319" s="26" t="s">
        <v>593</v>
      </c>
      <c r="H319" s="26" t="s">
        <v>803</v>
      </c>
      <c r="I319" s="26" t="s">
        <v>1110</v>
      </c>
      <c r="J319" s="26" t="s">
        <v>596</v>
      </c>
      <c r="K319" s="26" t="s">
        <v>597</v>
      </c>
      <c r="L319" s="27">
        <v>2</v>
      </c>
      <c r="M319" s="26" t="s">
        <v>840</v>
      </c>
      <c r="N319" s="26" t="s">
        <v>667</v>
      </c>
      <c r="O319" s="26" t="s">
        <v>569</v>
      </c>
      <c r="P319" s="26" t="s">
        <v>586</v>
      </c>
      <c r="Q319" s="26" t="s">
        <v>571</v>
      </c>
      <c r="R319" s="26" t="s">
        <v>800</v>
      </c>
      <c r="S319" s="26" t="s">
        <v>573</v>
      </c>
      <c r="T319" s="26" t="s">
        <v>601</v>
      </c>
      <c r="U319" s="26" t="s">
        <v>235</v>
      </c>
      <c r="V319" s="26" t="s">
        <v>235</v>
      </c>
      <c r="W319" s="26" t="s">
        <v>13</v>
      </c>
      <c r="X319" s="26" t="s">
        <v>236</v>
      </c>
      <c r="Y319" s="26"/>
      <c r="Z319" s="26" t="s">
        <v>806</v>
      </c>
      <c r="AA319" s="26" t="s">
        <v>807</v>
      </c>
      <c r="AB319" s="26" t="s">
        <v>808</v>
      </c>
      <c r="AC319" s="26"/>
      <c r="AD319" s="26">
        <v>2021</v>
      </c>
      <c r="AE319" s="26">
        <v>5</v>
      </c>
      <c r="AF319" s="26">
        <v>0</v>
      </c>
      <c r="AG319" s="26">
        <f t="shared" si="4"/>
        <v>5</v>
      </c>
    </row>
    <row r="320" spans="1:33" ht="16.5" x14ac:dyDescent="0.35">
      <c r="A320" s="26" t="s">
        <v>802</v>
      </c>
      <c r="B320" s="26" t="s">
        <v>64</v>
      </c>
      <c r="C320" s="26" t="s">
        <v>239</v>
      </c>
      <c r="D320" s="26" t="s">
        <v>581</v>
      </c>
      <c r="E320" s="26" t="s">
        <v>66</v>
      </c>
      <c r="F320" s="26" t="s">
        <v>561</v>
      </c>
      <c r="G320" s="26" t="s">
        <v>593</v>
      </c>
      <c r="H320" s="26" t="s">
        <v>803</v>
      </c>
      <c r="I320" s="26" t="s">
        <v>1111</v>
      </c>
      <c r="J320" s="26" t="s">
        <v>596</v>
      </c>
      <c r="K320" s="26" t="s">
        <v>597</v>
      </c>
      <c r="L320" s="27">
        <v>1</v>
      </c>
      <c r="M320" s="26" t="s">
        <v>1112</v>
      </c>
      <c r="N320" s="26" t="s">
        <v>667</v>
      </c>
      <c r="O320" s="26" t="s">
        <v>569</v>
      </c>
      <c r="P320" s="26" t="s">
        <v>586</v>
      </c>
      <c r="Q320" s="26" t="s">
        <v>572</v>
      </c>
      <c r="R320" s="26" t="s">
        <v>572</v>
      </c>
      <c r="S320" s="26" t="s">
        <v>573</v>
      </c>
      <c r="T320" s="26" t="s">
        <v>601</v>
      </c>
      <c r="U320" s="26" t="s">
        <v>238</v>
      </c>
      <c r="V320" s="26" t="s">
        <v>238</v>
      </c>
      <c r="W320" s="26" t="s">
        <v>13</v>
      </c>
      <c r="X320" s="26" t="s">
        <v>236</v>
      </c>
      <c r="Y320" s="26" t="s">
        <v>915</v>
      </c>
      <c r="Z320" s="26" t="s">
        <v>806</v>
      </c>
      <c r="AA320" s="26" t="s">
        <v>807</v>
      </c>
      <c r="AB320" s="26" t="s">
        <v>808</v>
      </c>
      <c r="AC320" s="26"/>
      <c r="AD320" s="26">
        <v>2021</v>
      </c>
      <c r="AE320" s="26">
        <v>7</v>
      </c>
      <c r="AF320" s="26">
        <v>0</v>
      </c>
      <c r="AG320" s="26">
        <f t="shared" si="4"/>
        <v>7</v>
      </c>
    </row>
    <row r="321" spans="1:33" ht="16.5" x14ac:dyDescent="0.35">
      <c r="A321" s="26" t="s">
        <v>802</v>
      </c>
      <c r="B321" s="26" t="s">
        <v>64</v>
      </c>
      <c r="C321" s="26" t="s">
        <v>239</v>
      </c>
      <c r="D321" s="26" t="s">
        <v>581</v>
      </c>
      <c r="E321" s="26" t="s">
        <v>67</v>
      </c>
      <c r="F321" s="26" t="s">
        <v>561</v>
      </c>
      <c r="G321" s="26" t="s">
        <v>593</v>
      </c>
      <c r="H321" s="26" t="s">
        <v>803</v>
      </c>
      <c r="I321" s="26" t="s">
        <v>1113</v>
      </c>
      <c r="J321" s="26" t="s">
        <v>596</v>
      </c>
      <c r="K321" s="26" t="s">
        <v>597</v>
      </c>
      <c r="L321" s="27">
        <v>1</v>
      </c>
      <c r="M321" s="26" t="s">
        <v>1112</v>
      </c>
      <c r="N321" s="26" t="s">
        <v>667</v>
      </c>
      <c r="O321" s="26" t="s">
        <v>569</v>
      </c>
      <c r="P321" s="26" t="s">
        <v>586</v>
      </c>
      <c r="Q321" s="26" t="s">
        <v>572</v>
      </c>
      <c r="R321" s="26" t="s">
        <v>572</v>
      </c>
      <c r="S321" s="26" t="s">
        <v>573</v>
      </c>
      <c r="T321" s="26" t="s">
        <v>601</v>
      </c>
      <c r="U321" s="26" t="s">
        <v>238</v>
      </c>
      <c r="V321" s="26" t="s">
        <v>238</v>
      </c>
      <c r="W321" s="26" t="s">
        <v>13</v>
      </c>
      <c r="X321" s="26" t="s">
        <v>236</v>
      </c>
      <c r="Y321" s="26" t="s">
        <v>917</v>
      </c>
      <c r="Z321" s="26" t="s">
        <v>806</v>
      </c>
      <c r="AA321" s="26" t="s">
        <v>807</v>
      </c>
      <c r="AB321" s="26" t="s">
        <v>808</v>
      </c>
      <c r="AC321" s="26"/>
      <c r="AD321" s="26">
        <v>2021</v>
      </c>
      <c r="AE321" s="26">
        <v>3</v>
      </c>
      <c r="AF321" s="26">
        <v>0</v>
      </c>
      <c r="AG321" s="26">
        <f t="shared" si="4"/>
        <v>3</v>
      </c>
    </row>
    <row r="322" spans="1:33" ht="16.5" x14ac:dyDescent="0.35">
      <c r="A322" s="26" t="s">
        <v>802</v>
      </c>
      <c r="B322" s="26" t="s">
        <v>64</v>
      </c>
      <c r="C322" s="26" t="s">
        <v>241</v>
      </c>
      <c r="D322" s="26" t="s">
        <v>581</v>
      </c>
      <c r="E322" s="26" t="s">
        <v>66</v>
      </c>
      <c r="F322" s="26" t="s">
        <v>561</v>
      </c>
      <c r="G322" s="26" t="s">
        <v>593</v>
      </c>
      <c r="H322" s="26" t="s">
        <v>803</v>
      </c>
      <c r="I322" s="26" t="s">
        <v>1114</v>
      </c>
      <c r="J322" s="26" t="s">
        <v>596</v>
      </c>
      <c r="K322" s="26" t="s">
        <v>597</v>
      </c>
      <c r="L322" s="27">
        <v>1</v>
      </c>
      <c r="M322" s="26" t="s">
        <v>804</v>
      </c>
      <c r="N322" s="26" t="s">
        <v>667</v>
      </c>
      <c r="O322" s="26" t="s">
        <v>569</v>
      </c>
      <c r="P322" s="26" t="s">
        <v>586</v>
      </c>
      <c r="Q322" s="26" t="s">
        <v>572</v>
      </c>
      <c r="R322" s="26" t="s">
        <v>572</v>
      </c>
      <c r="S322" s="26" t="s">
        <v>573</v>
      </c>
      <c r="T322" s="26" t="s">
        <v>601</v>
      </c>
      <c r="U322" s="26" t="s">
        <v>240</v>
      </c>
      <c r="V322" s="26" t="s">
        <v>240</v>
      </c>
      <c r="W322" s="26" t="s">
        <v>13</v>
      </c>
      <c r="X322" s="26" t="s">
        <v>236</v>
      </c>
      <c r="Y322" s="26" t="s">
        <v>915</v>
      </c>
      <c r="Z322" s="26" t="s">
        <v>806</v>
      </c>
      <c r="AA322" s="26" t="s">
        <v>807</v>
      </c>
      <c r="AB322" s="26" t="s">
        <v>808</v>
      </c>
      <c r="AC322" s="26"/>
      <c r="AD322" s="26">
        <v>2021</v>
      </c>
      <c r="AE322" s="26">
        <v>0</v>
      </c>
      <c r="AF322" s="26">
        <v>0</v>
      </c>
      <c r="AG322" s="26">
        <f t="shared" si="4"/>
        <v>0</v>
      </c>
    </row>
    <row r="323" spans="1:33" ht="16.5" x14ac:dyDescent="0.35">
      <c r="A323" s="26" t="s">
        <v>802</v>
      </c>
      <c r="B323" s="26" t="s">
        <v>64</v>
      </c>
      <c r="C323" s="26" t="s">
        <v>241</v>
      </c>
      <c r="D323" s="26" t="s">
        <v>581</v>
      </c>
      <c r="E323" s="26" t="s">
        <v>67</v>
      </c>
      <c r="F323" s="26" t="s">
        <v>561</v>
      </c>
      <c r="G323" s="26" t="s">
        <v>593</v>
      </c>
      <c r="H323" s="26" t="s">
        <v>803</v>
      </c>
      <c r="I323" s="26" t="s">
        <v>1115</v>
      </c>
      <c r="J323" s="26" t="s">
        <v>596</v>
      </c>
      <c r="K323" s="26" t="s">
        <v>597</v>
      </c>
      <c r="L323" s="27">
        <v>1</v>
      </c>
      <c r="M323" s="26" t="s">
        <v>804</v>
      </c>
      <c r="N323" s="26" t="s">
        <v>667</v>
      </c>
      <c r="O323" s="26" t="s">
        <v>569</v>
      </c>
      <c r="P323" s="26" t="s">
        <v>586</v>
      </c>
      <c r="Q323" s="26" t="s">
        <v>572</v>
      </c>
      <c r="R323" s="26" t="s">
        <v>572</v>
      </c>
      <c r="S323" s="26" t="s">
        <v>573</v>
      </c>
      <c r="T323" s="26" t="s">
        <v>601</v>
      </c>
      <c r="U323" s="26" t="s">
        <v>240</v>
      </c>
      <c r="V323" s="26" t="s">
        <v>240</v>
      </c>
      <c r="W323" s="26" t="s">
        <v>13</v>
      </c>
      <c r="X323" s="26" t="s">
        <v>236</v>
      </c>
      <c r="Y323" s="26" t="s">
        <v>917</v>
      </c>
      <c r="Z323" s="26" t="s">
        <v>806</v>
      </c>
      <c r="AA323" s="26" t="s">
        <v>807</v>
      </c>
      <c r="AB323" s="26" t="s">
        <v>808</v>
      </c>
      <c r="AC323" s="26"/>
      <c r="AD323" s="26">
        <v>2021</v>
      </c>
      <c r="AE323" s="26">
        <v>4</v>
      </c>
      <c r="AF323" s="26">
        <v>0</v>
      </c>
      <c r="AG323" s="26">
        <f t="shared" ref="AG323:AG386" si="5">AE323+AF323</f>
        <v>4</v>
      </c>
    </row>
    <row r="324" spans="1:33" ht="16.5" x14ac:dyDescent="0.35">
      <c r="A324" s="26" t="s">
        <v>802</v>
      </c>
      <c r="B324" s="26" t="s">
        <v>64</v>
      </c>
      <c r="C324" s="26" t="s">
        <v>243</v>
      </c>
      <c r="D324" s="26" t="s">
        <v>581</v>
      </c>
      <c r="E324" s="26" t="s">
        <v>66</v>
      </c>
      <c r="F324" s="26" t="s">
        <v>561</v>
      </c>
      <c r="G324" s="26" t="s">
        <v>593</v>
      </c>
      <c r="H324" s="26" t="s">
        <v>803</v>
      </c>
      <c r="I324" s="26" t="s">
        <v>1116</v>
      </c>
      <c r="J324" s="26" t="s">
        <v>596</v>
      </c>
      <c r="K324" s="26" t="s">
        <v>597</v>
      </c>
      <c r="L324" s="27">
        <v>1</v>
      </c>
      <c r="M324" s="26" t="s">
        <v>1117</v>
      </c>
      <c r="N324" s="26" t="s">
        <v>667</v>
      </c>
      <c r="O324" s="26" t="s">
        <v>569</v>
      </c>
      <c r="P324" s="26" t="s">
        <v>586</v>
      </c>
      <c r="Q324" s="26" t="s">
        <v>572</v>
      </c>
      <c r="R324" s="26" t="s">
        <v>572</v>
      </c>
      <c r="S324" s="26" t="s">
        <v>573</v>
      </c>
      <c r="T324" s="26" t="s">
        <v>601</v>
      </c>
      <c r="U324" s="26" t="s">
        <v>242</v>
      </c>
      <c r="V324" s="26" t="s">
        <v>242</v>
      </c>
      <c r="W324" s="26" t="s">
        <v>13</v>
      </c>
      <c r="X324" s="26" t="s">
        <v>236</v>
      </c>
      <c r="Y324" s="26" t="s">
        <v>1118</v>
      </c>
      <c r="Z324" s="26" t="s">
        <v>806</v>
      </c>
      <c r="AA324" s="26" t="s">
        <v>807</v>
      </c>
      <c r="AB324" s="26" t="s">
        <v>808</v>
      </c>
      <c r="AC324" s="26"/>
      <c r="AD324" s="26">
        <v>2021</v>
      </c>
      <c r="AE324" s="26">
        <v>20</v>
      </c>
      <c r="AF324" s="26">
        <v>0</v>
      </c>
      <c r="AG324" s="26">
        <f t="shared" si="5"/>
        <v>20</v>
      </c>
    </row>
    <row r="325" spans="1:33" ht="16.5" x14ac:dyDescent="0.35">
      <c r="A325" s="26" t="s">
        <v>802</v>
      </c>
      <c r="B325" s="26" t="s">
        <v>64</v>
      </c>
      <c r="C325" s="26" t="s">
        <v>243</v>
      </c>
      <c r="D325" s="26" t="s">
        <v>581</v>
      </c>
      <c r="E325" s="26" t="s">
        <v>67</v>
      </c>
      <c r="F325" s="26" t="s">
        <v>561</v>
      </c>
      <c r="G325" s="26" t="s">
        <v>593</v>
      </c>
      <c r="H325" s="26" t="s">
        <v>803</v>
      </c>
      <c r="I325" s="26" t="s">
        <v>1119</v>
      </c>
      <c r="J325" s="26" t="s">
        <v>596</v>
      </c>
      <c r="K325" s="26" t="s">
        <v>597</v>
      </c>
      <c r="L325" s="27">
        <v>1</v>
      </c>
      <c r="M325" s="26" t="s">
        <v>1117</v>
      </c>
      <c r="N325" s="26" t="s">
        <v>667</v>
      </c>
      <c r="O325" s="26" t="s">
        <v>569</v>
      </c>
      <c r="P325" s="26" t="s">
        <v>586</v>
      </c>
      <c r="Q325" s="26" t="s">
        <v>572</v>
      </c>
      <c r="R325" s="26" t="s">
        <v>572</v>
      </c>
      <c r="S325" s="26" t="s">
        <v>573</v>
      </c>
      <c r="T325" s="26" t="s">
        <v>601</v>
      </c>
      <c r="U325" s="26" t="s">
        <v>242</v>
      </c>
      <c r="V325" s="26" t="s">
        <v>242</v>
      </c>
      <c r="W325" s="26" t="s">
        <v>13</v>
      </c>
      <c r="X325" s="26" t="s">
        <v>236</v>
      </c>
      <c r="Y325" s="26" t="s">
        <v>1120</v>
      </c>
      <c r="Z325" s="26" t="s">
        <v>806</v>
      </c>
      <c r="AA325" s="26" t="s">
        <v>807</v>
      </c>
      <c r="AB325" s="26" t="s">
        <v>808</v>
      </c>
      <c r="AC325" s="26"/>
      <c r="AD325" s="26">
        <v>2021</v>
      </c>
      <c r="AE325" s="26">
        <v>10</v>
      </c>
      <c r="AF325" s="26">
        <v>0</v>
      </c>
      <c r="AG325" s="26">
        <f t="shared" si="5"/>
        <v>10</v>
      </c>
    </row>
    <row r="326" spans="1:33" ht="16.5" x14ac:dyDescent="0.35">
      <c r="A326" s="26" t="s">
        <v>802</v>
      </c>
      <c r="B326" s="26" t="s">
        <v>64</v>
      </c>
      <c r="C326" s="26" t="s">
        <v>245</v>
      </c>
      <c r="D326" s="26" t="s">
        <v>581</v>
      </c>
      <c r="E326" s="26" t="s">
        <v>66</v>
      </c>
      <c r="F326" s="26" t="s">
        <v>561</v>
      </c>
      <c r="G326" s="26" t="s">
        <v>593</v>
      </c>
      <c r="H326" s="26" t="s">
        <v>803</v>
      </c>
      <c r="I326" s="26" t="s">
        <v>1121</v>
      </c>
      <c r="J326" s="26" t="s">
        <v>596</v>
      </c>
      <c r="K326" s="26" t="s">
        <v>597</v>
      </c>
      <c r="L326" s="27">
        <v>2</v>
      </c>
      <c r="M326" s="26" t="s">
        <v>804</v>
      </c>
      <c r="N326" s="26" t="s">
        <v>667</v>
      </c>
      <c r="O326" s="26" t="s">
        <v>569</v>
      </c>
      <c r="P326" s="26" t="s">
        <v>586</v>
      </c>
      <c r="Q326" s="26" t="s">
        <v>572</v>
      </c>
      <c r="R326" s="26" t="s">
        <v>572</v>
      </c>
      <c r="S326" s="26" t="s">
        <v>573</v>
      </c>
      <c r="T326" s="26" t="s">
        <v>601</v>
      </c>
      <c r="U326" s="26" t="s">
        <v>244</v>
      </c>
      <c r="V326" s="26" t="s">
        <v>244</v>
      </c>
      <c r="W326" s="26" t="s">
        <v>13</v>
      </c>
      <c r="X326" s="26" t="s">
        <v>236</v>
      </c>
      <c r="Y326" s="26" t="s">
        <v>915</v>
      </c>
      <c r="Z326" s="26" t="s">
        <v>806</v>
      </c>
      <c r="AA326" s="26" t="s">
        <v>807</v>
      </c>
      <c r="AB326" s="26" t="s">
        <v>808</v>
      </c>
      <c r="AC326" s="26"/>
      <c r="AD326" s="26">
        <v>2021</v>
      </c>
      <c r="AE326" s="26">
        <v>2</v>
      </c>
      <c r="AF326" s="26">
        <v>0</v>
      </c>
      <c r="AG326" s="26">
        <f t="shared" si="5"/>
        <v>2</v>
      </c>
    </row>
    <row r="327" spans="1:33" ht="16.5" x14ac:dyDescent="0.35">
      <c r="A327" s="26" t="s">
        <v>802</v>
      </c>
      <c r="B327" s="26" t="s">
        <v>64</v>
      </c>
      <c r="C327" s="26" t="s">
        <v>245</v>
      </c>
      <c r="D327" s="26" t="s">
        <v>581</v>
      </c>
      <c r="E327" s="26" t="s">
        <v>67</v>
      </c>
      <c r="F327" s="26" t="s">
        <v>561</v>
      </c>
      <c r="G327" s="26" t="s">
        <v>593</v>
      </c>
      <c r="H327" s="26" t="s">
        <v>803</v>
      </c>
      <c r="I327" s="26" t="s">
        <v>1122</v>
      </c>
      <c r="J327" s="26" t="s">
        <v>596</v>
      </c>
      <c r="K327" s="26" t="s">
        <v>597</v>
      </c>
      <c r="L327" s="27">
        <v>2</v>
      </c>
      <c r="M327" s="26" t="s">
        <v>804</v>
      </c>
      <c r="N327" s="26" t="s">
        <v>667</v>
      </c>
      <c r="O327" s="26" t="s">
        <v>569</v>
      </c>
      <c r="P327" s="26" t="s">
        <v>586</v>
      </c>
      <c r="Q327" s="26" t="s">
        <v>572</v>
      </c>
      <c r="R327" s="26" t="s">
        <v>572</v>
      </c>
      <c r="S327" s="26" t="s">
        <v>573</v>
      </c>
      <c r="T327" s="26" t="s">
        <v>601</v>
      </c>
      <c r="U327" s="26" t="s">
        <v>244</v>
      </c>
      <c r="V327" s="26" t="s">
        <v>244</v>
      </c>
      <c r="W327" s="26" t="s">
        <v>13</v>
      </c>
      <c r="X327" s="26" t="s">
        <v>236</v>
      </c>
      <c r="Y327" s="26" t="s">
        <v>917</v>
      </c>
      <c r="Z327" s="26" t="s">
        <v>806</v>
      </c>
      <c r="AA327" s="26" t="s">
        <v>807</v>
      </c>
      <c r="AB327" s="26" t="s">
        <v>808</v>
      </c>
      <c r="AC327" s="26"/>
      <c r="AD327" s="26">
        <v>2021</v>
      </c>
      <c r="AE327" s="26">
        <v>0</v>
      </c>
      <c r="AF327" s="26">
        <v>0</v>
      </c>
      <c r="AG327" s="26">
        <f t="shared" si="5"/>
        <v>0</v>
      </c>
    </row>
    <row r="328" spans="1:33" ht="16.5" x14ac:dyDescent="0.35">
      <c r="A328" s="26" t="s">
        <v>802</v>
      </c>
      <c r="B328" s="26" t="s">
        <v>64</v>
      </c>
      <c r="C328" s="26" t="s">
        <v>245</v>
      </c>
      <c r="D328" s="26" t="s">
        <v>581</v>
      </c>
      <c r="E328" s="26" t="s">
        <v>68</v>
      </c>
      <c r="F328" s="26" t="s">
        <v>561</v>
      </c>
      <c r="G328" s="26" t="s">
        <v>593</v>
      </c>
      <c r="H328" s="26" t="s">
        <v>803</v>
      </c>
      <c r="I328" s="26" t="s">
        <v>1123</v>
      </c>
      <c r="J328" s="26" t="s">
        <v>596</v>
      </c>
      <c r="K328" s="26" t="s">
        <v>597</v>
      </c>
      <c r="L328" s="27">
        <v>2</v>
      </c>
      <c r="M328" s="26" t="s">
        <v>1124</v>
      </c>
      <c r="N328" s="26" t="s">
        <v>667</v>
      </c>
      <c r="O328" s="26" t="s">
        <v>569</v>
      </c>
      <c r="P328" s="26" t="s">
        <v>586</v>
      </c>
      <c r="Q328" s="26" t="s">
        <v>572</v>
      </c>
      <c r="R328" s="26" t="s">
        <v>572</v>
      </c>
      <c r="S328" s="26" t="s">
        <v>573</v>
      </c>
      <c r="T328" s="26" t="s">
        <v>601</v>
      </c>
      <c r="U328" s="26" t="s">
        <v>244</v>
      </c>
      <c r="V328" s="26" t="s">
        <v>244</v>
      </c>
      <c r="W328" s="26" t="s">
        <v>13</v>
      </c>
      <c r="X328" s="26" t="s">
        <v>236</v>
      </c>
      <c r="Y328" s="26" t="s">
        <v>903</v>
      </c>
      <c r="Z328" s="26" t="s">
        <v>806</v>
      </c>
      <c r="AA328" s="26" t="s">
        <v>807</v>
      </c>
      <c r="AB328" s="26" t="s">
        <v>808</v>
      </c>
      <c r="AC328" s="26"/>
      <c r="AD328" s="26">
        <v>2021</v>
      </c>
      <c r="AE328" s="26">
        <v>31</v>
      </c>
      <c r="AF328" s="26">
        <v>0</v>
      </c>
      <c r="AG328" s="26">
        <f t="shared" si="5"/>
        <v>31</v>
      </c>
    </row>
    <row r="329" spans="1:33" ht="16.5" x14ac:dyDescent="0.35">
      <c r="A329" s="26" t="s">
        <v>802</v>
      </c>
      <c r="B329" s="26" t="s">
        <v>64</v>
      </c>
      <c r="C329" s="26" t="s">
        <v>245</v>
      </c>
      <c r="D329" s="26" t="s">
        <v>581</v>
      </c>
      <c r="E329" s="26" t="s">
        <v>69</v>
      </c>
      <c r="F329" s="26" t="s">
        <v>561</v>
      </c>
      <c r="G329" s="26" t="s">
        <v>593</v>
      </c>
      <c r="H329" s="26" t="s">
        <v>803</v>
      </c>
      <c r="I329" s="26" t="s">
        <v>1125</v>
      </c>
      <c r="J329" s="26" t="s">
        <v>596</v>
      </c>
      <c r="K329" s="26" t="s">
        <v>597</v>
      </c>
      <c r="L329" s="27">
        <v>1</v>
      </c>
      <c r="M329" s="26" t="s">
        <v>755</v>
      </c>
      <c r="N329" s="26" t="s">
        <v>667</v>
      </c>
      <c r="O329" s="26" t="s">
        <v>569</v>
      </c>
      <c r="P329" s="26" t="s">
        <v>586</v>
      </c>
      <c r="Q329" s="26" t="s">
        <v>572</v>
      </c>
      <c r="R329" s="26" t="s">
        <v>572</v>
      </c>
      <c r="S329" s="26" t="s">
        <v>573</v>
      </c>
      <c r="T329" s="26" t="s">
        <v>601</v>
      </c>
      <c r="U329" s="26" t="s">
        <v>244</v>
      </c>
      <c r="V329" s="26" t="s">
        <v>244</v>
      </c>
      <c r="W329" s="26" t="s">
        <v>13</v>
      </c>
      <c r="X329" s="26" t="s">
        <v>236</v>
      </c>
      <c r="Y329" s="26" t="s">
        <v>915</v>
      </c>
      <c r="Z329" s="26" t="s">
        <v>806</v>
      </c>
      <c r="AA329" s="26" t="s">
        <v>807</v>
      </c>
      <c r="AB329" s="26" t="s">
        <v>808</v>
      </c>
      <c r="AC329" s="26"/>
      <c r="AD329" s="26">
        <v>2021</v>
      </c>
      <c r="AE329" s="26">
        <v>1</v>
      </c>
      <c r="AF329" s="26">
        <v>0</v>
      </c>
      <c r="AG329" s="26">
        <f t="shared" si="5"/>
        <v>1</v>
      </c>
    </row>
    <row r="330" spans="1:33" ht="16.5" x14ac:dyDescent="0.35">
      <c r="A330" s="26" t="s">
        <v>802</v>
      </c>
      <c r="B330" s="26" t="s">
        <v>64</v>
      </c>
      <c r="C330" s="26" t="s">
        <v>245</v>
      </c>
      <c r="D330" s="26" t="s">
        <v>581</v>
      </c>
      <c r="E330" s="26" t="s">
        <v>143</v>
      </c>
      <c r="F330" s="26" t="s">
        <v>561</v>
      </c>
      <c r="G330" s="26" t="s">
        <v>593</v>
      </c>
      <c r="H330" s="26" t="s">
        <v>803</v>
      </c>
      <c r="I330" s="26" t="s">
        <v>1126</v>
      </c>
      <c r="J330" s="26" t="s">
        <v>596</v>
      </c>
      <c r="K330" s="26" t="s">
        <v>597</v>
      </c>
      <c r="L330" s="27">
        <v>1</v>
      </c>
      <c r="M330" s="26" t="s">
        <v>755</v>
      </c>
      <c r="N330" s="26" t="s">
        <v>667</v>
      </c>
      <c r="O330" s="26" t="s">
        <v>569</v>
      </c>
      <c r="P330" s="26" t="s">
        <v>586</v>
      </c>
      <c r="Q330" s="26" t="s">
        <v>572</v>
      </c>
      <c r="R330" s="26" t="s">
        <v>572</v>
      </c>
      <c r="S330" s="26" t="s">
        <v>573</v>
      </c>
      <c r="T330" s="26" t="s">
        <v>601</v>
      </c>
      <c r="U330" s="26" t="s">
        <v>244</v>
      </c>
      <c r="V330" s="26" t="s">
        <v>244</v>
      </c>
      <c r="W330" s="26" t="s">
        <v>13</v>
      </c>
      <c r="X330" s="26" t="s">
        <v>236</v>
      </c>
      <c r="Y330" s="26" t="s">
        <v>917</v>
      </c>
      <c r="Z330" s="26" t="s">
        <v>806</v>
      </c>
      <c r="AA330" s="26" t="s">
        <v>807</v>
      </c>
      <c r="AB330" s="26" t="s">
        <v>808</v>
      </c>
      <c r="AC330" s="26"/>
      <c r="AD330" s="26">
        <v>2021</v>
      </c>
      <c r="AE330" s="26">
        <v>0</v>
      </c>
      <c r="AF330" s="26">
        <v>0</v>
      </c>
      <c r="AG330" s="26">
        <f t="shared" si="5"/>
        <v>0</v>
      </c>
    </row>
    <row r="331" spans="1:33" ht="16.5" x14ac:dyDescent="0.35">
      <c r="A331" s="26" t="s">
        <v>802</v>
      </c>
      <c r="B331" s="26" t="s">
        <v>64</v>
      </c>
      <c r="C331" s="26" t="s">
        <v>247</v>
      </c>
      <c r="D331" s="26" t="s">
        <v>581</v>
      </c>
      <c r="E331" s="26" t="s">
        <v>66</v>
      </c>
      <c r="F331" s="26" t="s">
        <v>561</v>
      </c>
      <c r="G331" s="26" t="s">
        <v>593</v>
      </c>
      <c r="H331" s="26" t="s">
        <v>803</v>
      </c>
      <c r="I331" s="26" t="s">
        <v>1127</v>
      </c>
      <c r="J331" s="26" t="s">
        <v>596</v>
      </c>
      <c r="K331" s="26" t="s">
        <v>597</v>
      </c>
      <c r="L331" s="27">
        <v>1</v>
      </c>
      <c r="M331" s="26" t="s">
        <v>804</v>
      </c>
      <c r="N331" s="26" t="s">
        <v>667</v>
      </c>
      <c r="O331" s="26" t="s">
        <v>569</v>
      </c>
      <c r="P331" s="26" t="s">
        <v>586</v>
      </c>
      <c r="Q331" s="26" t="s">
        <v>572</v>
      </c>
      <c r="R331" s="26" t="s">
        <v>572</v>
      </c>
      <c r="S331" s="26" t="s">
        <v>573</v>
      </c>
      <c r="T331" s="26" t="s">
        <v>601</v>
      </c>
      <c r="U331" s="26" t="s">
        <v>246</v>
      </c>
      <c r="V331" s="26" t="s">
        <v>246</v>
      </c>
      <c r="W331" s="26" t="s">
        <v>13</v>
      </c>
      <c r="X331" s="26" t="s">
        <v>236</v>
      </c>
      <c r="Y331" s="26" t="s">
        <v>1128</v>
      </c>
      <c r="Z331" s="26" t="s">
        <v>806</v>
      </c>
      <c r="AA331" s="26" t="s">
        <v>807</v>
      </c>
      <c r="AB331" s="26" t="s">
        <v>808</v>
      </c>
      <c r="AC331" s="26"/>
      <c r="AD331" s="26">
        <v>2021</v>
      </c>
      <c r="AE331" s="26">
        <v>1</v>
      </c>
      <c r="AF331" s="26">
        <v>0</v>
      </c>
      <c r="AG331" s="26">
        <f t="shared" si="5"/>
        <v>1</v>
      </c>
    </row>
    <row r="332" spans="1:33" ht="16.5" x14ac:dyDescent="0.35">
      <c r="A332" s="26" t="s">
        <v>802</v>
      </c>
      <c r="B332" s="26" t="s">
        <v>64</v>
      </c>
      <c r="C332" s="26" t="s">
        <v>247</v>
      </c>
      <c r="D332" s="26" t="s">
        <v>581</v>
      </c>
      <c r="E332" s="26" t="s">
        <v>67</v>
      </c>
      <c r="F332" s="26" t="s">
        <v>561</v>
      </c>
      <c r="G332" s="26" t="s">
        <v>593</v>
      </c>
      <c r="H332" s="26" t="s">
        <v>803</v>
      </c>
      <c r="I332" s="26" t="s">
        <v>1129</v>
      </c>
      <c r="J332" s="26" t="s">
        <v>596</v>
      </c>
      <c r="K332" s="26" t="s">
        <v>597</v>
      </c>
      <c r="L332" s="27">
        <v>1</v>
      </c>
      <c r="M332" s="26" t="s">
        <v>804</v>
      </c>
      <c r="N332" s="26" t="s">
        <v>667</v>
      </c>
      <c r="O332" s="26" t="s">
        <v>569</v>
      </c>
      <c r="P332" s="26" t="s">
        <v>586</v>
      </c>
      <c r="Q332" s="26" t="s">
        <v>572</v>
      </c>
      <c r="R332" s="26" t="s">
        <v>572</v>
      </c>
      <c r="S332" s="26" t="s">
        <v>573</v>
      </c>
      <c r="T332" s="26" t="s">
        <v>601</v>
      </c>
      <c r="U332" s="26" t="s">
        <v>246</v>
      </c>
      <c r="V332" s="26" t="s">
        <v>246</v>
      </c>
      <c r="W332" s="26" t="s">
        <v>13</v>
      </c>
      <c r="X332" s="26" t="s">
        <v>236</v>
      </c>
      <c r="Y332" s="26" t="s">
        <v>1130</v>
      </c>
      <c r="Z332" s="26" t="s">
        <v>806</v>
      </c>
      <c r="AA332" s="26" t="s">
        <v>807</v>
      </c>
      <c r="AB332" s="26" t="s">
        <v>808</v>
      </c>
      <c r="AC332" s="26"/>
      <c r="AD332" s="26">
        <v>2021</v>
      </c>
      <c r="AE332" s="26">
        <v>1</v>
      </c>
      <c r="AF332" s="26">
        <v>0</v>
      </c>
      <c r="AG332" s="26">
        <f t="shared" si="5"/>
        <v>1</v>
      </c>
    </row>
    <row r="333" spans="1:33" ht="16.5" x14ac:dyDescent="0.35">
      <c r="A333" s="26" t="s">
        <v>802</v>
      </c>
      <c r="B333" s="26" t="s">
        <v>64</v>
      </c>
      <c r="C333" s="26" t="s">
        <v>247</v>
      </c>
      <c r="D333" s="26" t="s">
        <v>581</v>
      </c>
      <c r="E333" s="26" t="s">
        <v>68</v>
      </c>
      <c r="F333" s="26" t="s">
        <v>561</v>
      </c>
      <c r="G333" s="26" t="s">
        <v>593</v>
      </c>
      <c r="H333" s="26" t="s">
        <v>803</v>
      </c>
      <c r="I333" s="26" t="s">
        <v>1131</v>
      </c>
      <c r="J333" s="26" t="s">
        <v>596</v>
      </c>
      <c r="K333" s="26" t="s">
        <v>597</v>
      </c>
      <c r="L333" s="27">
        <v>2</v>
      </c>
      <c r="M333" s="26" t="s">
        <v>804</v>
      </c>
      <c r="N333" s="26" t="s">
        <v>667</v>
      </c>
      <c r="O333" s="26" t="s">
        <v>569</v>
      </c>
      <c r="P333" s="26" t="s">
        <v>586</v>
      </c>
      <c r="Q333" s="26" t="s">
        <v>572</v>
      </c>
      <c r="R333" s="26" t="s">
        <v>572</v>
      </c>
      <c r="S333" s="26" t="s">
        <v>573</v>
      </c>
      <c r="T333" s="26" t="s">
        <v>601</v>
      </c>
      <c r="U333" s="26" t="s">
        <v>246</v>
      </c>
      <c r="V333" s="26" t="s">
        <v>246</v>
      </c>
      <c r="W333" s="26" t="s">
        <v>13</v>
      </c>
      <c r="X333" s="26" t="s">
        <v>236</v>
      </c>
      <c r="Y333" s="26" t="s">
        <v>900</v>
      </c>
      <c r="Z333" s="26" t="s">
        <v>806</v>
      </c>
      <c r="AA333" s="26" t="s">
        <v>807</v>
      </c>
      <c r="AB333" s="26" t="s">
        <v>808</v>
      </c>
      <c r="AC333" s="26"/>
      <c r="AD333" s="26">
        <v>2021</v>
      </c>
      <c r="AE333" s="26">
        <v>0</v>
      </c>
      <c r="AF333" s="26">
        <v>0</v>
      </c>
      <c r="AG333" s="26">
        <f t="shared" si="5"/>
        <v>0</v>
      </c>
    </row>
    <row r="334" spans="1:33" ht="16.5" x14ac:dyDescent="0.35">
      <c r="A334" s="26" t="s">
        <v>802</v>
      </c>
      <c r="B334" s="26" t="s">
        <v>64</v>
      </c>
      <c r="C334" s="26" t="s">
        <v>247</v>
      </c>
      <c r="D334" s="26" t="s">
        <v>581</v>
      </c>
      <c r="E334" s="26" t="s">
        <v>69</v>
      </c>
      <c r="F334" s="26" t="s">
        <v>561</v>
      </c>
      <c r="G334" s="26" t="s">
        <v>593</v>
      </c>
      <c r="H334" s="26" t="s">
        <v>803</v>
      </c>
      <c r="I334" s="26" t="s">
        <v>1132</v>
      </c>
      <c r="J334" s="26" t="s">
        <v>596</v>
      </c>
      <c r="K334" s="26" t="s">
        <v>597</v>
      </c>
      <c r="L334" s="27">
        <v>4</v>
      </c>
      <c r="M334" s="26" t="s">
        <v>1006</v>
      </c>
      <c r="N334" s="26" t="s">
        <v>667</v>
      </c>
      <c r="O334" s="26" t="s">
        <v>569</v>
      </c>
      <c r="P334" s="26" t="s">
        <v>586</v>
      </c>
      <c r="Q334" s="26" t="s">
        <v>572</v>
      </c>
      <c r="R334" s="26" t="s">
        <v>572</v>
      </c>
      <c r="S334" s="26" t="s">
        <v>573</v>
      </c>
      <c r="T334" s="26" t="s">
        <v>601</v>
      </c>
      <c r="U334" s="26" t="s">
        <v>246</v>
      </c>
      <c r="V334" s="26" t="s">
        <v>246</v>
      </c>
      <c r="W334" s="26" t="s">
        <v>13</v>
      </c>
      <c r="X334" s="26" t="s">
        <v>236</v>
      </c>
      <c r="Y334" s="26" t="s">
        <v>900</v>
      </c>
      <c r="Z334" s="26" t="s">
        <v>806</v>
      </c>
      <c r="AA334" s="26" t="s">
        <v>807</v>
      </c>
      <c r="AB334" s="26" t="s">
        <v>808</v>
      </c>
      <c r="AC334" s="26"/>
      <c r="AD334" s="26">
        <v>2021</v>
      </c>
      <c r="AE334" s="26">
        <v>0</v>
      </c>
      <c r="AF334" s="26">
        <v>0</v>
      </c>
      <c r="AG334" s="26">
        <f t="shared" si="5"/>
        <v>0</v>
      </c>
    </row>
    <row r="335" spans="1:33" ht="16.5" x14ac:dyDescent="0.35">
      <c r="A335" s="26" t="s">
        <v>802</v>
      </c>
      <c r="B335" s="26" t="s">
        <v>64</v>
      </c>
      <c r="C335" s="26" t="s">
        <v>247</v>
      </c>
      <c r="D335" s="26" t="s">
        <v>581</v>
      </c>
      <c r="E335" s="26" t="s">
        <v>143</v>
      </c>
      <c r="F335" s="26" t="s">
        <v>561</v>
      </c>
      <c r="G335" s="26" t="s">
        <v>593</v>
      </c>
      <c r="H335" s="26" t="s">
        <v>803</v>
      </c>
      <c r="I335" s="26" t="s">
        <v>1133</v>
      </c>
      <c r="J335" s="26" t="s">
        <v>596</v>
      </c>
      <c r="K335" s="26" t="s">
        <v>597</v>
      </c>
      <c r="L335" s="27">
        <v>2</v>
      </c>
      <c r="M335" s="26" t="s">
        <v>840</v>
      </c>
      <c r="N335" s="26" t="s">
        <v>667</v>
      </c>
      <c r="O335" s="26" t="s">
        <v>569</v>
      </c>
      <c r="P335" s="26" t="s">
        <v>586</v>
      </c>
      <c r="Q335" s="26" t="s">
        <v>571</v>
      </c>
      <c r="R335" s="26" t="s">
        <v>800</v>
      </c>
      <c r="S335" s="26" t="s">
        <v>573</v>
      </c>
      <c r="T335" s="26" t="s">
        <v>601</v>
      </c>
      <c r="U335" s="26" t="s">
        <v>246</v>
      </c>
      <c r="V335" s="26" t="s">
        <v>246</v>
      </c>
      <c r="W335" s="26" t="s">
        <v>13</v>
      </c>
      <c r="X335" s="26" t="s">
        <v>236</v>
      </c>
      <c r="Y335" s="26"/>
      <c r="Z335" s="26" t="s">
        <v>806</v>
      </c>
      <c r="AA335" s="26" t="s">
        <v>807</v>
      </c>
      <c r="AB335" s="26" t="s">
        <v>808</v>
      </c>
      <c r="AC335" s="26"/>
      <c r="AD335" s="26">
        <v>2021</v>
      </c>
      <c r="AE335" s="26">
        <v>2</v>
      </c>
      <c r="AF335" s="26">
        <v>0</v>
      </c>
      <c r="AG335" s="26">
        <f t="shared" si="5"/>
        <v>2</v>
      </c>
    </row>
    <row r="336" spans="1:33" ht="16.5" x14ac:dyDescent="0.35">
      <c r="A336" s="26" t="s">
        <v>802</v>
      </c>
      <c r="B336" s="26" t="s">
        <v>64</v>
      </c>
      <c r="C336" s="26" t="s">
        <v>249</v>
      </c>
      <c r="D336" s="26" t="s">
        <v>581</v>
      </c>
      <c r="E336" s="26" t="s">
        <v>66</v>
      </c>
      <c r="F336" s="26" t="s">
        <v>561</v>
      </c>
      <c r="G336" s="26" t="s">
        <v>593</v>
      </c>
      <c r="H336" s="26" t="s">
        <v>803</v>
      </c>
      <c r="I336" s="26" t="s">
        <v>1134</v>
      </c>
      <c r="J336" s="26" t="s">
        <v>596</v>
      </c>
      <c r="K336" s="26" t="s">
        <v>597</v>
      </c>
      <c r="L336" s="27">
        <v>1</v>
      </c>
      <c r="M336" s="26" t="s">
        <v>804</v>
      </c>
      <c r="N336" s="26" t="s">
        <v>667</v>
      </c>
      <c r="O336" s="26" t="s">
        <v>569</v>
      </c>
      <c r="P336" s="26" t="s">
        <v>586</v>
      </c>
      <c r="Q336" s="26" t="s">
        <v>572</v>
      </c>
      <c r="R336" s="26" t="s">
        <v>572</v>
      </c>
      <c r="S336" s="26" t="s">
        <v>573</v>
      </c>
      <c r="T336" s="26" t="s">
        <v>601</v>
      </c>
      <c r="U336" s="26" t="s">
        <v>248</v>
      </c>
      <c r="V336" s="26" t="s">
        <v>248</v>
      </c>
      <c r="W336" s="26" t="s">
        <v>13</v>
      </c>
      <c r="X336" s="26" t="s">
        <v>236</v>
      </c>
      <c r="Y336" s="26" t="s">
        <v>915</v>
      </c>
      <c r="Z336" s="26" t="s">
        <v>806</v>
      </c>
      <c r="AA336" s="26" t="s">
        <v>807</v>
      </c>
      <c r="AB336" s="26" t="s">
        <v>808</v>
      </c>
      <c r="AC336" s="26"/>
      <c r="AD336" s="26">
        <v>2021</v>
      </c>
      <c r="AE336" s="26">
        <v>0</v>
      </c>
      <c r="AF336" s="26">
        <v>0</v>
      </c>
      <c r="AG336" s="26">
        <f t="shared" si="5"/>
        <v>0</v>
      </c>
    </row>
    <row r="337" spans="1:33" ht="16.5" x14ac:dyDescent="0.35">
      <c r="A337" s="26" t="s">
        <v>802</v>
      </c>
      <c r="B337" s="26" t="s">
        <v>64</v>
      </c>
      <c r="C337" s="26" t="s">
        <v>249</v>
      </c>
      <c r="D337" s="26" t="s">
        <v>581</v>
      </c>
      <c r="E337" s="26" t="s">
        <v>67</v>
      </c>
      <c r="F337" s="26" t="s">
        <v>561</v>
      </c>
      <c r="G337" s="26" t="s">
        <v>593</v>
      </c>
      <c r="H337" s="26" t="s">
        <v>803</v>
      </c>
      <c r="I337" s="26" t="s">
        <v>1135</v>
      </c>
      <c r="J337" s="26" t="s">
        <v>596</v>
      </c>
      <c r="K337" s="26" t="s">
        <v>597</v>
      </c>
      <c r="L337" s="27">
        <v>1</v>
      </c>
      <c r="M337" s="26" t="s">
        <v>804</v>
      </c>
      <c r="N337" s="26" t="s">
        <v>667</v>
      </c>
      <c r="O337" s="26" t="s">
        <v>569</v>
      </c>
      <c r="P337" s="26" t="s">
        <v>586</v>
      </c>
      <c r="Q337" s="26" t="s">
        <v>572</v>
      </c>
      <c r="R337" s="26" t="s">
        <v>572</v>
      </c>
      <c r="S337" s="26" t="s">
        <v>573</v>
      </c>
      <c r="T337" s="26" t="s">
        <v>601</v>
      </c>
      <c r="U337" s="26" t="s">
        <v>248</v>
      </c>
      <c r="V337" s="26" t="s">
        <v>248</v>
      </c>
      <c r="W337" s="26" t="s">
        <v>13</v>
      </c>
      <c r="X337" s="26" t="s">
        <v>236</v>
      </c>
      <c r="Y337" s="26" t="s">
        <v>917</v>
      </c>
      <c r="Z337" s="26" t="s">
        <v>806</v>
      </c>
      <c r="AA337" s="26" t="s">
        <v>807</v>
      </c>
      <c r="AB337" s="26" t="s">
        <v>808</v>
      </c>
      <c r="AC337" s="26"/>
      <c r="AD337" s="26">
        <v>2021</v>
      </c>
      <c r="AE337" s="26">
        <v>0</v>
      </c>
      <c r="AF337" s="26">
        <v>0</v>
      </c>
      <c r="AG337" s="26">
        <f t="shared" si="5"/>
        <v>0</v>
      </c>
    </row>
    <row r="338" spans="1:33" ht="16.5" x14ac:dyDescent="0.35">
      <c r="A338" s="26" t="s">
        <v>802</v>
      </c>
      <c r="B338" s="26" t="s">
        <v>64</v>
      </c>
      <c r="C338" s="26" t="s">
        <v>249</v>
      </c>
      <c r="D338" s="26" t="s">
        <v>581</v>
      </c>
      <c r="E338" s="26" t="s">
        <v>68</v>
      </c>
      <c r="F338" s="26" t="s">
        <v>561</v>
      </c>
      <c r="G338" s="26" t="s">
        <v>593</v>
      </c>
      <c r="H338" s="26" t="s">
        <v>803</v>
      </c>
      <c r="I338" s="26" t="s">
        <v>1136</v>
      </c>
      <c r="J338" s="26" t="s">
        <v>596</v>
      </c>
      <c r="K338" s="26" t="s">
        <v>597</v>
      </c>
      <c r="L338" s="27">
        <v>6</v>
      </c>
      <c r="M338" s="26" t="s">
        <v>1006</v>
      </c>
      <c r="N338" s="26" t="s">
        <v>667</v>
      </c>
      <c r="O338" s="26" t="s">
        <v>569</v>
      </c>
      <c r="P338" s="26" t="s">
        <v>586</v>
      </c>
      <c r="Q338" s="26" t="s">
        <v>572</v>
      </c>
      <c r="R338" s="26" t="s">
        <v>572</v>
      </c>
      <c r="S338" s="26" t="s">
        <v>573</v>
      </c>
      <c r="T338" s="26" t="s">
        <v>601</v>
      </c>
      <c r="U338" s="26" t="s">
        <v>248</v>
      </c>
      <c r="V338" s="26" t="s">
        <v>248</v>
      </c>
      <c r="W338" s="26" t="s">
        <v>13</v>
      </c>
      <c r="X338" s="26" t="s">
        <v>236</v>
      </c>
      <c r="Y338" s="26" t="s">
        <v>900</v>
      </c>
      <c r="Z338" s="26" t="s">
        <v>806</v>
      </c>
      <c r="AA338" s="26" t="s">
        <v>807</v>
      </c>
      <c r="AB338" s="26" t="s">
        <v>808</v>
      </c>
      <c r="AC338" s="26"/>
      <c r="AD338" s="26">
        <v>2021</v>
      </c>
      <c r="AE338" s="26">
        <v>1</v>
      </c>
      <c r="AF338" s="26">
        <v>0</v>
      </c>
      <c r="AG338" s="26">
        <f t="shared" si="5"/>
        <v>1</v>
      </c>
    </row>
    <row r="339" spans="1:33" ht="16.5" x14ac:dyDescent="0.35">
      <c r="A339" s="26" t="s">
        <v>802</v>
      </c>
      <c r="B339" s="26" t="s">
        <v>64</v>
      </c>
      <c r="C339" s="26" t="s">
        <v>252</v>
      </c>
      <c r="D339" s="26" t="s">
        <v>581</v>
      </c>
      <c r="E339" s="26" t="s">
        <v>66</v>
      </c>
      <c r="F339" s="26" t="s">
        <v>561</v>
      </c>
      <c r="G339" s="26" t="s">
        <v>593</v>
      </c>
      <c r="H339" s="26" t="s">
        <v>803</v>
      </c>
      <c r="I339" s="26" t="s">
        <v>1137</v>
      </c>
      <c r="J339" s="26" t="s">
        <v>596</v>
      </c>
      <c r="K339" s="26" t="s">
        <v>597</v>
      </c>
      <c r="L339" s="27">
        <v>1</v>
      </c>
      <c r="M339" s="26" t="s">
        <v>1006</v>
      </c>
      <c r="N339" s="26" t="s">
        <v>667</v>
      </c>
      <c r="O339" s="26" t="s">
        <v>569</v>
      </c>
      <c r="P339" s="26" t="s">
        <v>586</v>
      </c>
      <c r="Q339" s="26" t="s">
        <v>572</v>
      </c>
      <c r="R339" s="26" t="s">
        <v>572</v>
      </c>
      <c r="S339" s="26" t="s">
        <v>573</v>
      </c>
      <c r="T339" s="26" t="s">
        <v>601</v>
      </c>
      <c r="U339" s="26" t="s">
        <v>250</v>
      </c>
      <c r="V339" s="26" t="s">
        <v>250</v>
      </c>
      <c r="W339" s="26" t="s">
        <v>13</v>
      </c>
      <c r="X339" s="26" t="s">
        <v>251</v>
      </c>
      <c r="Y339" s="26" t="s">
        <v>915</v>
      </c>
      <c r="Z339" s="26" t="s">
        <v>806</v>
      </c>
      <c r="AA339" s="26" t="s">
        <v>807</v>
      </c>
      <c r="AB339" s="26" t="s">
        <v>808</v>
      </c>
      <c r="AC339" s="26"/>
      <c r="AD339" s="26">
        <v>2021</v>
      </c>
      <c r="AE339" s="26">
        <v>3</v>
      </c>
      <c r="AF339" s="26">
        <v>0</v>
      </c>
      <c r="AG339" s="26">
        <f t="shared" si="5"/>
        <v>3</v>
      </c>
    </row>
    <row r="340" spans="1:33" ht="16.5" x14ac:dyDescent="0.35">
      <c r="A340" s="26" t="s">
        <v>802</v>
      </c>
      <c r="B340" s="26" t="s">
        <v>64</v>
      </c>
      <c r="C340" s="26" t="s">
        <v>252</v>
      </c>
      <c r="D340" s="26" t="s">
        <v>581</v>
      </c>
      <c r="E340" s="26" t="s">
        <v>67</v>
      </c>
      <c r="F340" s="26" t="s">
        <v>561</v>
      </c>
      <c r="G340" s="26" t="s">
        <v>593</v>
      </c>
      <c r="H340" s="26" t="s">
        <v>803</v>
      </c>
      <c r="I340" s="26" t="s">
        <v>1138</v>
      </c>
      <c r="J340" s="26" t="s">
        <v>596</v>
      </c>
      <c r="K340" s="26" t="s">
        <v>597</v>
      </c>
      <c r="L340" s="27">
        <v>1</v>
      </c>
      <c r="M340" s="26" t="s">
        <v>1006</v>
      </c>
      <c r="N340" s="26" t="s">
        <v>667</v>
      </c>
      <c r="O340" s="26" t="s">
        <v>569</v>
      </c>
      <c r="P340" s="26" t="s">
        <v>586</v>
      </c>
      <c r="Q340" s="26" t="s">
        <v>572</v>
      </c>
      <c r="R340" s="26" t="s">
        <v>572</v>
      </c>
      <c r="S340" s="26" t="s">
        <v>573</v>
      </c>
      <c r="T340" s="26" t="s">
        <v>601</v>
      </c>
      <c r="U340" s="26" t="s">
        <v>250</v>
      </c>
      <c r="V340" s="26" t="s">
        <v>250</v>
      </c>
      <c r="W340" s="26" t="s">
        <v>13</v>
      </c>
      <c r="X340" s="26" t="s">
        <v>251</v>
      </c>
      <c r="Y340" s="26" t="s">
        <v>917</v>
      </c>
      <c r="Z340" s="26" t="s">
        <v>806</v>
      </c>
      <c r="AA340" s="26" t="s">
        <v>807</v>
      </c>
      <c r="AB340" s="26" t="s">
        <v>808</v>
      </c>
      <c r="AC340" s="26"/>
      <c r="AD340" s="26">
        <v>2021</v>
      </c>
      <c r="AE340" s="26">
        <v>3</v>
      </c>
      <c r="AF340" s="26">
        <v>0</v>
      </c>
      <c r="AG340" s="26">
        <f t="shared" si="5"/>
        <v>3</v>
      </c>
    </row>
    <row r="341" spans="1:33" ht="16.5" x14ac:dyDescent="0.35">
      <c r="A341" s="26" t="s">
        <v>802</v>
      </c>
      <c r="B341" s="26" t="s">
        <v>64</v>
      </c>
      <c r="C341" s="26" t="s">
        <v>254</v>
      </c>
      <c r="D341" s="26" t="s">
        <v>581</v>
      </c>
      <c r="E341" s="26" t="s">
        <v>66</v>
      </c>
      <c r="F341" s="26" t="s">
        <v>561</v>
      </c>
      <c r="G341" s="26" t="s">
        <v>593</v>
      </c>
      <c r="H341" s="26" t="s">
        <v>803</v>
      </c>
      <c r="I341" s="26" t="s">
        <v>1139</v>
      </c>
      <c r="J341" s="26" t="s">
        <v>596</v>
      </c>
      <c r="K341" s="26" t="s">
        <v>597</v>
      </c>
      <c r="L341" s="27">
        <v>1</v>
      </c>
      <c r="M341" s="26" t="s">
        <v>804</v>
      </c>
      <c r="N341" s="26" t="s">
        <v>667</v>
      </c>
      <c r="O341" s="26" t="s">
        <v>569</v>
      </c>
      <c r="P341" s="26" t="s">
        <v>586</v>
      </c>
      <c r="Q341" s="26" t="s">
        <v>572</v>
      </c>
      <c r="R341" s="26" t="s">
        <v>572</v>
      </c>
      <c r="S341" s="26" t="s">
        <v>573</v>
      </c>
      <c r="T341" s="26" t="s">
        <v>601</v>
      </c>
      <c r="U341" s="26" t="s">
        <v>253</v>
      </c>
      <c r="V341" s="26" t="s">
        <v>253</v>
      </c>
      <c r="W341" s="26" t="s">
        <v>13</v>
      </c>
      <c r="X341" s="26" t="s">
        <v>251</v>
      </c>
      <c r="Y341" s="26" t="s">
        <v>915</v>
      </c>
      <c r="Z341" s="26" t="s">
        <v>806</v>
      </c>
      <c r="AA341" s="26" t="s">
        <v>807</v>
      </c>
      <c r="AB341" s="26" t="s">
        <v>808</v>
      </c>
      <c r="AC341" s="26"/>
      <c r="AD341" s="26">
        <v>2021</v>
      </c>
      <c r="AE341" s="26">
        <v>0</v>
      </c>
      <c r="AF341" s="26">
        <v>1</v>
      </c>
      <c r="AG341" s="26">
        <f t="shared" si="5"/>
        <v>1</v>
      </c>
    </row>
    <row r="342" spans="1:33" ht="16.5" x14ac:dyDescent="0.35">
      <c r="A342" s="26" t="s">
        <v>802</v>
      </c>
      <c r="B342" s="26" t="s">
        <v>64</v>
      </c>
      <c r="C342" s="26" t="s">
        <v>254</v>
      </c>
      <c r="D342" s="26" t="s">
        <v>581</v>
      </c>
      <c r="E342" s="26" t="s">
        <v>67</v>
      </c>
      <c r="F342" s="26" t="s">
        <v>561</v>
      </c>
      <c r="G342" s="26" t="s">
        <v>593</v>
      </c>
      <c r="H342" s="26" t="s">
        <v>803</v>
      </c>
      <c r="I342" s="26" t="s">
        <v>1140</v>
      </c>
      <c r="J342" s="26" t="s">
        <v>596</v>
      </c>
      <c r="K342" s="26" t="s">
        <v>597</v>
      </c>
      <c r="L342" s="27">
        <v>1</v>
      </c>
      <c r="M342" s="26" t="s">
        <v>804</v>
      </c>
      <c r="N342" s="26" t="s">
        <v>667</v>
      </c>
      <c r="O342" s="26" t="s">
        <v>569</v>
      </c>
      <c r="P342" s="26" t="s">
        <v>586</v>
      </c>
      <c r="Q342" s="26" t="s">
        <v>572</v>
      </c>
      <c r="R342" s="26" t="s">
        <v>572</v>
      </c>
      <c r="S342" s="26" t="s">
        <v>573</v>
      </c>
      <c r="T342" s="26" t="s">
        <v>601</v>
      </c>
      <c r="U342" s="26" t="s">
        <v>253</v>
      </c>
      <c r="V342" s="26" t="s">
        <v>253</v>
      </c>
      <c r="W342" s="26" t="s">
        <v>13</v>
      </c>
      <c r="X342" s="26" t="s">
        <v>251</v>
      </c>
      <c r="Y342" s="26" t="s">
        <v>917</v>
      </c>
      <c r="Z342" s="26" t="s">
        <v>806</v>
      </c>
      <c r="AA342" s="26" t="s">
        <v>807</v>
      </c>
      <c r="AB342" s="26" t="s">
        <v>808</v>
      </c>
      <c r="AC342" s="26"/>
      <c r="AD342" s="26">
        <v>2021</v>
      </c>
      <c r="AE342" s="26">
        <v>4</v>
      </c>
      <c r="AF342" s="26">
        <v>0</v>
      </c>
      <c r="AG342" s="26">
        <f t="shared" si="5"/>
        <v>4</v>
      </c>
    </row>
    <row r="343" spans="1:33" ht="16.5" x14ac:dyDescent="0.35">
      <c r="A343" s="26" t="s">
        <v>802</v>
      </c>
      <c r="B343" s="26" t="s">
        <v>64</v>
      </c>
      <c r="C343" s="26" t="s">
        <v>256</v>
      </c>
      <c r="D343" s="26" t="s">
        <v>581</v>
      </c>
      <c r="E343" s="26" t="s">
        <v>66</v>
      </c>
      <c r="F343" s="26" t="s">
        <v>561</v>
      </c>
      <c r="G343" s="26" t="s">
        <v>593</v>
      </c>
      <c r="H343" s="26" t="s">
        <v>803</v>
      </c>
      <c r="I343" s="26" t="s">
        <v>1141</v>
      </c>
      <c r="J343" s="26" t="s">
        <v>596</v>
      </c>
      <c r="K343" s="26" t="s">
        <v>597</v>
      </c>
      <c r="L343" s="27">
        <v>1</v>
      </c>
      <c r="M343" s="26" t="s">
        <v>1006</v>
      </c>
      <c r="N343" s="26" t="s">
        <v>667</v>
      </c>
      <c r="O343" s="26" t="s">
        <v>569</v>
      </c>
      <c r="P343" s="26" t="s">
        <v>586</v>
      </c>
      <c r="Q343" s="26" t="s">
        <v>572</v>
      </c>
      <c r="R343" s="26" t="s">
        <v>572</v>
      </c>
      <c r="S343" s="26" t="s">
        <v>573</v>
      </c>
      <c r="T343" s="26" t="s">
        <v>601</v>
      </c>
      <c r="U343" s="26" t="s">
        <v>255</v>
      </c>
      <c r="V343" s="26" t="s">
        <v>255</v>
      </c>
      <c r="W343" s="26" t="s">
        <v>13</v>
      </c>
      <c r="X343" s="26" t="s">
        <v>251</v>
      </c>
      <c r="Y343" s="26" t="s">
        <v>1118</v>
      </c>
      <c r="Z343" s="26" t="s">
        <v>806</v>
      </c>
      <c r="AA343" s="26" t="s">
        <v>807</v>
      </c>
      <c r="AB343" s="26" t="s">
        <v>808</v>
      </c>
      <c r="AC343" s="26"/>
      <c r="AD343" s="26">
        <v>2021</v>
      </c>
      <c r="AE343" s="26">
        <v>6</v>
      </c>
      <c r="AF343" s="26">
        <v>0</v>
      </c>
      <c r="AG343" s="26">
        <f t="shared" si="5"/>
        <v>6</v>
      </c>
    </row>
    <row r="344" spans="1:33" ht="16.5" x14ac:dyDescent="0.35">
      <c r="A344" s="26" t="s">
        <v>802</v>
      </c>
      <c r="B344" s="26" t="s">
        <v>64</v>
      </c>
      <c r="C344" s="26" t="s">
        <v>256</v>
      </c>
      <c r="D344" s="26" t="s">
        <v>581</v>
      </c>
      <c r="E344" s="26" t="s">
        <v>67</v>
      </c>
      <c r="F344" s="26" t="s">
        <v>561</v>
      </c>
      <c r="G344" s="26" t="s">
        <v>593</v>
      </c>
      <c r="H344" s="26" t="s">
        <v>803</v>
      </c>
      <c r="I344" s="26" t="s">
        <v>1142</v>
      </c>
      <c r="J344" s="26" t="s">
        <v>596</v>
      </c>
      <c r="K344" s="26" t="s">
        <v>597</v>
      </c>
      <c r="L344" s="27">
        <v>1</v>
      </c>
      <c r="M344" s="26" t="s">
        <v>1006</v>
      </c>
      <c r="N344" s="26" t="s">
        <v>667</v>
      </c>
      <c r="O344" s="26" t="s">
        <v>569</v>
      </c>
      <c r="P344" s="26" t="s">
        <v>586</v>
      </c>
      <c r="Q344" s="26" t="s">
        <v>572</v>
      </c>
      <c r="R344" s="26" t="s">
        <v>572</v>
      </c>
      <c r="S344" s="26" t="s">
        <v>573</v>
      </c>
      <c r="T344" s="26" t="s">
        <v>601</v>
      </c>
      <c r="U344" s="26" t="s">
        <v>255</v>
      </c>
      <c r="V344" s="26" t="s">
        <v>255</v>
      </c>
      <c r="W344" s="26" t="s">
        <v>13</v>
      </c>
      <c r="X344" s="26" t="s">
        <v>251</v>
      </c>
      <c r="Y344" s="26" t="s">
        <v>1120</v>
      </c>
      <c r="Z344" s="26" t="s">
        <v>806</v>
      </c>
      <c r="AA344" s="26" t="s">
        <v>807</v>
      </c>
      <c r="AB344" s="26" t="s">
        <v>808</v>
      </c>
      <c r="AC344" s="26"/>
      <c r="AD344" s="26">
        <v>2021</v>
      </c>
      <c r="AE344" s="26">
        <v>5</v>
      </c>
      <c r="AF344" s="26">
        <v>0</v>
      </c>
      <c r="AG344" s="26">
        <f t="shared" si="5"/>
        <v>5</v>
      </c>
    </row>
    <row r="345" spans="1:33" ht="16.5" x14ac:dyDescent="0.35">
      <c r="A345" s="26" t="s">
        <v>802</v>
      </c>
      <c r="B345" s="26" t="s">
        <v>64</v>
      </c>
      <c r="C345" s="26" t="s">
        <v>258</v>
      </c>
      <c r="D345" s="26" t="s">
        <v>581</v>
      </c>
      <c r="E345" s="26" t="s">
        <v>66</v>
      </c>
      <c r="F345" s="26" t="s">
        <v>561</v>
      </c>
      <c r="G345" s="26" t="s">
        <v>593</v>
      </c>
      <c r="H345" s="26" t="s">
        <v>803</v>
      </c>
      <c r="I345" s="26" t="s">
        <v>1143</v>
      </c>
      <c r="J345" s="26" t="s">
        <v>596</v>
      </c>
      <c r="K345" s="26" t="s">
        <v>597</v>
      </c>
      <c r="L345" s="27">
        <v>1</v>
      </c>
      <c r="M345" s="26" t="s">
        <v>1144</v>
      </c>
      <c r="N345" s="26" t="s">
        <v>667</v>
      </c>
      <c r="O345" s="26" t="s">
        <v>569</v>
      </c>
      <c r="P345" s="26" t="s">
        <v>586</v>
      </c>
      <c r="Q345" s="26" t="s">
        <v>572</v>
      </c>
      <c r="R345" s="26" t="s">
        <v>572</v>
      </c>
      <c r="S345" s="26" t="s">
        <v>573</v>
      </c>
      <c r="T345" s="26" t="s">
        <v>601</v>
      </c>
      <c r="U345" s="26" t="s">
        <v>257</v>
      </c>
      <c r="V345" s="26" t="s">
        <v>257</v>
      </c>
      <c r="W345" s="26" t="s">
        <v>13</v>
      </c>
      <c r="X345" s="26" t="s">
        <v>251</v>
      </c>
      <c r="Y345" s="26" t="s">
        <v>915</v>
      </c>
      <c r="Z345" s="26" t="s">
        <v>806</v>
      </c>
      <c r="AA345" s="26" t="s">
        <v>807</v>
      </c>
      <c r="AB345" s="26" t="s">
        <v>808</v>
      </c>
      <c r="AC345" s="26"/>
      <c r="AD345" s="26">
        <v>2021</v>
      </c>
      <c r="AE345" s="26">
        <v>7</v>
      </c>
      <c r="AF345" s="26">
        <v>0</v>
      </c>
      <c r="AG345" s="26">
        <f t="shared" si="5"/>
        <v>7</v>
      </c>
    </row>
    <row r="346" spans="1:33" ht="16.5" x14ac:dyDescent="0.35">
      <c r="A346" s="26" t="s">
        <v>802</v>
      </c>
      <c r="B346" s="26" t="s">
        <v>64</v>
      </c>
      <c r="C346" s="26" t="s">
        <v>258</v>
      </c>
      <c r="D346" s="26" t="s">
        <v>581</v>
      </c>
      <c r="E346" s="26" t="s">
        <v>67</v>
      </c>
      <c r="F346" s="26" t="s">
        <v>561</v>
      </c>
      <c r="G346" s="26" t="s">
        <v>593</v>
      </c>
      <c r="H346" s="26" t="s">
        <v>803</v>
      </c>
      <c r="I346" s="26" t="s">
        <v>1145</v>
      </c>
      <c r="J346" s="26" t="s">
        <v>596</v>
      </c>
      <c r="K346" s="26" t="s">
        <v>597</v>
      </c>
      <c r="L346" s="27">
        <v>1</v>
      </c>
      <c r="M346" s="26" t="s">
        <v>1144</v>
      </c>
      <c r="N346" s="26" t="s">
        <v>667</v>
      </c>
      <c r="O346" s="26" t="s">
        <v>569</v>
      </c>
      <c r="P346" s="26" t="s">
        <v>586</v>
      </c>
      <c r="Q346" s="26" t="s">
        <v>572</v>
      </c>
      <c r="R346" s="26" t="s">
        <v>572</v>
      </c>
      <c r="S346" s="26" t="s">
        <v>573</v>
      </c>
      <c r="T346" s="26" t="s">
        <v>601</v>
      </c>
      <c r="U346" s="26" t="s">
        <v>257</v>
      </c>
      <c r="V346" s="26" t="s">
        <v>257</v>
      </c>
      <c r="W346" s="26" t="s">
        <v>13</v>
      </c>
      <c r="X346" s="26" t="s">
        <v>251</v>
      </c>
      <c r="Y346" s="26" t="s">
        <v>917</v>
      </c>
      <c r="Z346" s="26" t="s">
        <v>806</v>
      </c>
      <c r="AA346" s="26" t="s">
        <v>807</v>
      </c>
      <c r="AB346" s="26" t="s">
        <v>808</v>
      </c>
      <c r="AC346" s="26"/>
      <c r="AD346" s="26">
        <v>2021</v>
      </c>
      <c r="AE346" s="26">
        <v>8</v>
      </c>
      <c r="AF346" s="26">
        <v>0</v>
      </c>
      <c r="AG346" s="26">
        <f t="shared" si="5"/>
        <v>8</v>
      </c>
    </row>
    <row r="347" spans="1:33" ht="16.5" x14ac:dyDescent="0.35">
      <c r="A347" s="26" t="s">
        <v>802</v>
      </c>
      <c r="B347" s="26" t="s">
        <v>64</v>
      </c>
      <c r="C347" s="26" t="s">
        <v>260</v>
      </c>
      <c r="D347" s="26" t="s">
        <v>581</v>
      </c>
      <c r="E347" s="26" t="s">
        <v>66</v>
      </c>
      <c r="F347" s="26" t="s">
        <v>561</v>
      </c>
      <c r="G347" s="26" t="s">
        <v>593</v>
      </c>
      <c r="H347" s="26" t="s">
        <v>803</v>
      </c>
      <c r="I347" s="26" t="s">
        <v>1146</v>
      </c>
      <c r="J347" s="26" t="s">
        <v>596</v>
      </c>
      <c r="K347" s="26" t="s">
        <v>597</v>
      </c>
      <c r="L347" s="27">
        <v>1</v>
      </c>
      <c r="M347" s="26" t="s">
        <v>840</v>
      </c>
      <c r="N347" s="26" t="s">
        <v>667</v>
      </c>
      <c r="O347" s="26" t="s">
        <v>569</v>
      </c>
      <c r="P347" s="26" t="s">
        <v>586</v>
      </c>
      <c r="Q347" s="26" t="s">
        <v>571</v>
      </c>
      <c r="R347" s="26" t="s">
        <v>800</v>
      </c>
      <c r="S347" s="26" t="s">
        <v>573</v>
      </c>
      <c r="T347" s="26" t="s">
        <v>601</v>
      </c>
      <c r="U347" s="26" t="s">
        <v>259</v>
      </c>
      <c r="V347" s="26" t="s">
        <v>259</v>
      </c>
      <c r="W347" s="26" t="s">
        <v>13</v>
      </c>
      <c r="X347" s="26" t="s">
        <v>251</v>
      </c>
      <c r="Y347" s="26"/>
      <c r="Z347" s="26" t="s">
        <v>806</v>
      </c>
      <c r="AA347" s="26" t="s">
        <v>807</v>
      </c>
      <c r="AB347" s="26" t="s">
        <v>808</v>
      </c>
      <c r="AC347" s="26"/>
      <c r="AD347" s="26">
        <v>2021</v>
      </c>
      <c r="AE347" s="26">
        <v>2</v>
      </c>
      <c r="AF347" s="26">
        <v>0</v>
      </c>
      <c r="AG347" s="26">
        <f t="shared" si="5"/>
        <v>2</v>
      </c>
    </row>
    <row r="348" spans="1:33" ht="16.5" x14ac:dyDescent="0.35">
      <c r="A348" s="26" t="s">
        <v>802</v>
      </c>
      <c r="B348" s="26" t="s">
        <v>64</v>
      </c>
      <c r="C348" s="26" t="s">
        <v>260</v>
      </c>
      <c r="D348" s="26" t="s">
        <v>581</v>
      </c>
      <c r="E348" s="26" t="s">
        <v>67</v>
      </c>
      <c r="F348" s="26" t="s">
        <v>561</v>
      </c>
      <c r="G348" s="26" t="s">
        <v>593</v>
      </c>
      <c r="H348" s="26" t="s">
        <v>803</v>
      </c>
      <c r="I348" s="26" t="s">
        <v>1147</v>
      </c>
      <c r="J348" s="26" t="s">
        <v>596</v>
      </c>
      <c r="K348" s="26" t="s">
        <v>597</v>
      </c>
      <c r="L348" s="27">
        <v>1</v>
      </c>
      <c r="M348" s="26" t="s">
        <v>1148</v>
      </c>
      <c r="N348" s="26" t="s">
        <v>667</v>
      </c>
      <c r="O348" s="26" t="s">
        <v>569</v>
      </c>
      <c r="P348" s="26" t="s">
        <v>586</v>
      </c>
      <c r="Q348" s="26" t="s">
        <v>572</v>
      </c>
      <c r="R348" s="26" t="s">
        <v>572</v>
      </c>
      <c r="S348" s="26" t="s">
        <v>573</v>
      </c>
      <c r="T348" s="26" t="s">
        <v>601</v>
      </c>
      <c r="U348" s="26" t="s">
        <v>259</v>
      </c>
      <c r="V348" s="26" t="s">
        <v>259</v>
      </c>
      <c r="W348" s="26" t="s">
        <v>13</v>
      </c>
      <c r="X348" s="26" t="s">
        <v>251</v>
      </c>
      <c r="Y348" s="26" t="s">
        <v>900</v>
      </c>
      <c r="Z348" s="26" t="s">
        <v>806</v>
      </c>
      <c r="AA348" s="26" t="s">
        <v>807</v>
      </c>
      <c r="AB348" s="26" t="s">
        <v>808</v>
      </c>
      <c r="AC348" s="26"/>
      <c r="AD348" s="26">
        <v>2021</v>
      </c>
      <c r="AE348" s="26">
        <v>39</v>
      </c>
      <c r="AF348" s="26">
        <v>0</v>
      </c>
      <c r="AG348" s="26">
        <f t="shared" si="5"/>
        <v>39</v>
      </c>
    </row>
    <row r="349" spans="1:33" ht="16.5" x14ac:dyDescent="0.35">
      <c r="A349" s="26" t="s">
        <v>802</v>
      </c>
      <c r="B349" s="26" t="s">
        <v>64</v>
      </c>
      <c r="C349" s="26" t="s">
        <v>263</v>
      </c>
      <c r="D349" s="26" t="s">
        <v>581</v>
      </c>
      <c r="E349" s="26" t="s">
        <v>66</v>
      </c>
      <c r="F349" s="26" t="s">
        <v>561</v>
      </c>
      <c r="G349" s="26" t="s">
        <v>593</v>
      </c>
      <c r="H349" s="26" t="s">
        <v>803</v>
      </c>
      <c r="I349" s="26" t="s">
        <v>1149</v>
      </c>
      <c r="J349" s="26" t="s">
        <v>596</v>
      </c>
      <c r="K349" s="26" t="s">
        <v>597</v>
      </c>
      <c r="L349" s="27">
        <v>1</v>
      </c>
      <c r="M349" s="26" t="s">
        <v>1150</v>
      </c>
      <c r="N349" s="26" t="s">
        <v>667</v>
      </c>
      <c r="O349" s="26" t="s">
        <v>569</v>
      </c>
      <c r="P349" s="26" t="s">
        <v>586</v>
      </c>
      <c r="Q349" s="26" t="s">
        <v>572</v>
      </c>
      <c r="R349" s="26" t="s">
        <v>572</v>
      </c>
      <c r="S349" s="26" t="s">
        <v>573</v>
      </c>
      <c r="T349" s="26" t="s">
        <v>601</v>
      </c>
      <c r="U349" s="26" t="s">
        <v>261</v>
      </c>
      <c r="V349" s="26" t="s">
        <v>261</v>
      </c>
      <c r="W349" s="26" t="s">
        <v>13</v>
      </c>
      <c r="X349" s="26" t="s">
        <v>262</v>
      </c>
      <c r="Y349" s="26" t="s">
        <v>1151</v>
      </c>
      <c r="Z349" s="26" t="s">
        <v>806</v>
      </c>
      <c r="AA349" s="26" t="s">
        <v>807</v>
      </c>
      <c r="AB349" s="26" t="s">
        <v>808</v>
      </c>
      <c r="AC349" s="26"/>
      <c r="AD349" s="26">
        <v>2021</v>
      </c>
      <c r="AE349" s="26">
        <v>1</v>
      </c>
      <c r="AF349" s="26">
        <v>0</v>
      </c>
      <c r="AG349" s="26">
        <f t="shared" si="5"/>
        <v>1</v>
      </c>
    </row>
    <row r="350" spans="1:33" ht="16.5" x14ac:dyDescent="0.35">
      <c r="A350" s="26" t="s">
        <v>802</v>
      </c>
      <c r="B350" s="26" t="s">
        <v>64</v>
      </c>
      <c r="C350" s="26" t="s">
        <v>263</v>
      </c>
      <c r="D350" s="26" t="s">
        <v>581</v>
      </c>
      <c r="E350" s="26" t="s">
        <v>67</v>
      </c>
      <c r="F350" s="26" t="s">
        <v>561</v>
      </c>
      <c r="G350" s="26" t="s">
        <v>593</v>
      </c>
      <c r="H350" s="26" t="s">
        <v>803</v>
      </c>
      <c r="I350" s="26" t="s">
        <v>1152</v>
      </c>
      <c r="J350" s="26" t="s">
        <v>596</v>
      </c>
      <c r="K350" s="26" t="s">
        <v>597</v>
      </c>
      <c r="L350" s="27">
        <v>1</v>
      </c>
      <c r="M350" s="26" t="s">
        <v>598</v>
      </c>
      <c r="N350" s="26" t="s">
        <v>667</v>
      </c>
      <c r="O350" s="26" t="s">
        <v>569</v>
      </c>
      <c r="P350" s="26" t="s">
        <v>586</v>
      </c>
      <c r="Q350" s="26" t="s">
        <v>572</v>
      </c>
      <c r="R350" s="26" t="s">
        <v>572</v>
      </c>
      <c r="S350" s="26" t="s">
        <v>573</v>
      </c>
      <c r="T350" s="26" t="s">
        <v>601</v>
      </c>
      <c r="U350" s="26" t="s">
        <v>261</v>
      </c>
      <c r="V350" s="26" t="s">
        <v>261</v>
      </c>
      <c r="W350" s="26" t="s">
        <v>13</v>
      </c>
      <c r="X350" s="26" t="s">
        <v>262</v>
      </c>
      <c r="Y350" s="26" t="s">
        <v>900</v>
      </c>
      <c r="Z350" s="26" t="s">
        <v>806</v>
      </c>
      <c r="AA350" s="26" t="s">
        <v>807</v>
      </c>
      <c r="AB350" s="26" t="s">
        <v>808</v>
      </c>
      <c r="AC350" s="26"/>
      <c r="AD350" s="26">
        <v>2021</v>
      </c>
      <c r="AE350" s="26">
        <v>7</v>
      </c>
      <c r="AF350" s="26">
        <v>0</v>
      </c>
      <c r="AG350" s="26">
        <f t="shared" si="5"/>
        <v>7</v>
      </c>
    </row>
    <row r="351" spans="1:33" ht="16.5" x14ac:dyDescent="0.35">
      <c r="A351" s="26" t="s">
        <v>802</v>
      </c>
      <c r="B351" s="26" t="s">
        <v>64</v>
      </c>
      <c r="C351" s="26" t="s">
        <v>265</v>
      </c>
      <c r="D351" s="26" t="s">
        <v>581</v>
      </c>
      <c r="E351" s="26" t="s">
        <v>66</v>
      </c>
      <c r="F351" s="26" t="s">
        <v>561</v>
      </c>
      <c r="G351" s="26" t="s">
        <v>593</v>
      </c>
      <c r="H351" s="26" t="s">
        <v>803</v>
      </c>
      <c r="I351" s="26" t="s">
        <v>1153</v>
      </c>
      <c r="J351" s="26" t="s">
        <v>596</v>
      </c>
      <c r="K351" s="26" t="s">
        <v>597</v>
      </c>
      <c r="L351" s="27">
        <v>1</v>
      </c>
      <c r="M351" s="26" t="s">
        <v>970</v>
      </c>
      <c r="N351" s="26" t="s">
        <v>667</v>
      </c>
      <c r="O351" s="26" t="s">
        <v>569</v>
      </c>
      <c r="P351" s="26" t="s">
        <v>586</v>
      </c>
      <c r="Q351" s="26" t="s">
        <v>572</v>
      </c>
      <c r="R351" s="26" t="s">
        <v>572</v>
      </c>
      <c r="S351" s="26" t="s">
        <v>573</v>
      </c>
      <c r="T351" s="26" t="s">
        <v>601</v>
      </c>
      <c r="U351" s="26" t="s">
        <v>264</v>
      </c>
      <c r="V351" s="26" t="s">
        <v>264</v>
      </c>
      <c r="W351" s="26" t="s">
        <v>13</v>
      </c>
      <c r="X351" s="26" t="s">
        <v>262</v>
      </c>
      <c r="Y351" s="26" t="s">
        <v>900</v>
      </c>
      <c r="Z351" s="26" t="s">
        <v>806</v>
      </c>
      <c r="AA351" s="26" t="s">
        <v>807</v>
      </c>
      <c r="AB351" s="26" t="s">
        <v>808</v>
      </c>
      <c r="AC351" s="26"/>
      <c r="AD351" s="26">
        <v>2021</v>
      </c>
      <c r="AE351" s="26">
        <v>2</v>
      </c>
      <c r="AF351" s="26">
        <v>0</v>
      </c>
      <c r="AG351" s="26">
        <f t="shared" si="5"/>
        <v>2</v>
      </c>
    </row>
    <row r="352" spans="1:33" ht="16.5" x14ac:dyDescent="0.35">
      <c r="A352" s="26" t="s">
        <v>802</v>
      </c>
      <c r="B352" s="26" t="s">
        <v>64</v>
      </c>
      <c r="C352" s="26" t="s">
        <v>265</v>
      </c>
      <c r="D352" s="26" t="s">
        <v>581</v>
      </c>
      <c r="E352" s="26" t="s">
        <v>67</v>
      </c>
      <c r="F352" s="26" t="s">
        <v>561</v>
      </c>
      <c r="G352" s="26" t="s">
        <v>593</v>
      </c>
      <c r="H352" s="26" t="s">
        <v>803</v>
      </c>
      <c r="I352" s="26" t="s">
        <v>1154</v>
      </c>
      <c r="J352" s="26" t="s">
        <v>596</v>
      </c>
      <c r="K352" s="26" t="s">
        <v>597</v>
      </c>
      <c r="L352" s="27">
        <v>1</v>
      </c>
      <c r="M352" s="26" t="s">
        <v>966</v>
      </c>
      <c r="N352" s="26" t="s">
        <v>667</v>
      </c>
      <c r="O352" s="26" t="s">
        <v>569</v>
      </c>
      <c r="P352" s="26" t="s">
        <v>586</v>
      </c>
      <c r="Q352" s="26" t="s">
        <v>572</v>
      </c>
      <c r="R352" s="26" t="s">
        <v>572</v>
      </c>
      <c r="S352" s="26" t="s">
        <v>573</v>
      </c>
      <c r="T352" s="26" t="s">
        <v>601</v>
      </c>
      <c r="U352" s="26" t="s">
        <v>264</v>
      </c>
      <c r="V352" s="26" t="s">
        <v>264</v>
      </c>
      <c r="W352" s="26" t="s">
        <v>13</v>
      </c>
      <c r="X352" s="26" t="s">
        <v>262</v>
      </c>
      <c r="Y352" s="26" t="s">
        <v>1151</v>
      </c>
      <c r="Z352" s="26" t="s">
        <v>806</v>
      </c>
      <c r="AA352" s="26" t="s">
        <v>807</v>
      </c>
      <c r="AB352" s="26" t="s">
        <v>808</v>
      </c>
      <c r="AC352" s="26"/>
      <c r="AD352" s="26">
        <v>2021</v>
      </c>
      <c r="AE352" s="26">
        <v>1</v>
      </c>
      <c r="AF352" s="26">
        <v>0</v>
      </c>
      <c r="AG352" s="26">
        <f t="shared" si="5"/>
        <v>1</v>
      </c>
    </row>
    <row r="353" spans="1:33" ht="16.5" x14ac:dyDescent="0.35">
      <c r="A353" s="26" t="s">
        <v>802</v>
      </c>
      <c r="B353" s="26" t="s">
        <v>64</v>
      </c>
      <c r="C353" s="26" t="s">
        <v>267</v>
      </c>
      <c r="D353" s="26" t="s">
        <v>581</v>
      </c>
      <c r="E353" s="26" t="s">
        <v>66</v>
      </c>
      <c r="F353" s="26" t="s">
        <v>561</v>
      </c>
      <c r="G353" s="26" t="s">
        <v>593</v>
      </c>
      <c r="H353" s="26" t="s">
        <v>803</v>
      </c>
      <c r="I353" s="26" t="s">
        <v>1155</v>
      </c>
      <c r="J353" s="26" t="s">
        <v>596</v>
      </c>
      <c r="K353" s="26" t="s">
        <v>597</v>
      </c>
      <c r="L353" s="27">
        <v>3</v>
      </c>
      <c r="M353" s="26" t="s">
        <v>804</v>
      </c>
      <c r="N353" s="26" t="s">
        <v>667</v>
      </c>
      <c r="O353" s="26" t="s">
        <v>569</v>
      </c>
      <c r="P353" s="26" t="s">
        <v>586</v>
      </c>
      <c r="Q353" s="26" t="s">
        <v>572</v>
      </c>
      <c r="R353" s="26" t="s">
        <v>572</v>
      </c>
      <c r="S353" s="26" t="s">
        <v>573</v>
      </c>
      <c r="T353" s="26" t="s">
        <v>601</v>
      </c>
      <c r="U353" s="26" t="s">
        <v>266</v>
      </c>
      <c r="V353" s="26" t="s">
        <v>266</v>
      </c>
      <c r="W353" s="26" t="s">
        <v>13</v>
      </c>
      <c r="X353" s="26" t="s">
        <v>262</v>
      </c>
      <c r="Y353" s="26" t="s">
        <v>900</v>
      </c>
      <c r="Z353" s="26" t="s">
        <v>806</v>
      </c>
      <c r="AA353" s="26" t="s">
        <v>807</v>
      </c>
      <c r="AB353" s="26" t="s">
        <v>808</v>
      </c>
      <c r="AC353" s="26"/>
      <c r="AD353" s="26">
        <v>2021</v>
      </c>
      <c r="AE353" s="26">
        <v>2</v>
      </c>
      <c r="AF353" s="26">
        <v>0</v>
      </c>
      <c r="AG353" s="26">
        <f t="shared" si="5"/>
        <v>2</v>
      </c>
    </row>
    <row r="354" spans="1:33" ht="16.5" x14ac:dyDescent="0.35">
      <c r="A354" s="26" t="s">
        <v>802</v>
      </c>
      <c r="B354" s="26" t="s">
        <v>64</v>
      </c>
      <c r="C354" s="26" t="s">
        <v>267</v>
      </c>
      <c r="D354" s="26" t="s">
        <v>581</v>
      </c>
      <c r="E354" s="26" t="s">
        <v>67</v>
      </c>
      <c r="F354" s="26" t="s">
        <v>561</v>
      </c>
      <c r="G354" s="26" t="s">
        <v>593</v>
      </c>
      <c r="H354" s="26" t="s">
        <v>803</v>
      </c>
      <c r="I354" s="26" t="s">
        <v>1156</v>
      </c>
      <c r="J354" s="26" t="s">
        <v>596</v>
      </c>
      <c r="K354" s="26" t="s">
        <v>597</v>
      </c>
      <c r="L354" s="27">
        <v>1</v>
      </c>
      <c r="M354" s="26" t="s">
        <v>624</v>
      </c>
      <c r="N354" s="26" t="s">
        <v>667</v>
      </c>
      <c r="O354" s="26" t="s">
        <v>569</v>
      </c>
      <c r="P354" s="26" t="s">
        <v>586</v>
      </c>
      <c r="Q354" s="26" t="s">
        <v>572</v>
      </c>
      <c r="R354" s="26" t="s">
        <v>572</v>
      </c>
      <c r="S354" s="26" t="s">
        <v>573</v>
      </c>
      <c r="T354" s="26" t="s">
        <v>601</v>
      </c>
      <c r="U354" s="26" t="s">
        <v>266</v>
      </c>
      <c r="V354" s="26" t="s">
        <v>266</v>
      </c>
      <c r="W354" s="26" t="s">
        <v>13</v>
      </c>
      <c r="X354" s="26" t="s">
        <v>262</v>
      </c>
      <c r="Y354" s="26" t="s">
        <v>900</v>
      </c>
      <c r="Z354" s="26" t="s">
        <v>806</v>
      </c>
      <c r="AA354" s="26" t="s">
        <v>807</v>
      </c>
      <c r="AB354" s="26" t="s">
        <v>808</v>
      </c>
      <c r="AC354" s="26"/>
      <c r="AD354" s="26">
        <v>2021</v>
      </c>
      <c r="AE354" s="26">
        <v>2</v>
      </c>
      <c r="AF354" s="26">
        <v>0</v>
      </c>
      <c r="AG354" s="26">
        <f t="shared" si="5"/>
        <v>2</v>
      </c>
    </row>
    <row r="355" spans="1:33" ht="16.5" x14ac:dyDescent="0.35">
      <c r="A355" s="26" t="s">
        <v>802</v>
      </c>
      <c r="B355" s="26" t="s">
        <v>64</v>
      </c>
      <c r="C355" s="26" t="s">
        <v>267</v>
      </c>
      <c r="D355" s="26" t="s">
        <v>581</v>
      </c>
      <c r="E355" s="26" t="s">
        <v>68</v>
      </c>
      <c r="F355" s="26" t="s">
        <v>561</v>
      </c>
      <c r="G355" s="26" t="s">
        <v>593</v>
      </c>
      <c r="H355" s="26" t="s">
        <v>803</v>
      </c>
      <c r="I355" s="26" t="s">
        <v>1157</v>
      </c>
      <c r="J355" s="26" t="s">
        <v>596</v>
      </c>
      <c r="K355" s="26" t="s">
        <v>597</v>
      </c>
      <c r="L355" s="27">
        <v>1</v>
      </c>
      <c r="M355" s="26" t="s">
        <v>755</v>
      </c>
      <c r="N355" s="26" t="s">
        <v>667</v>
      </c>
      <c r="O355" s="26" t="s">
        <v>569</v>
      </c>
      <c r="P355" s="26" t="s">
        <v>586</v>
      </c>
      <c r="Q355" s="26" t="s">
        <v>572</v>
      </c>
      <c r="R355" s="26" t="s">
        <v>572</v>
      </c>
      <c r="S355" s="26" t="s">
        <v>573</v>
      </c>
      <c r="T355" s="26" t="s">
        <v>601</v>
      </c>
      <c r="U355" s="26" t="s">
        <v>266</v>
      </c>
      <c r="V355" s="26" t="s">
        <v>266</v>
      </c>
      <c r="W355" s="26" t="s">
        <v>13</v>
      </c>
      <c r="X355" s="26" t="s">
        <v>262</v>
      </c>
      <c r="Y355" s="26" t="s">
        <v>900</v>
      </c>
      <c r="Z355" s="26" t="s">
        <v>806</v>
      </c>
      <c r="AA355" s="26" t="s">
        <v>807</v>
      </c>
      <c r="AB355" s="26" t="s">
        <v>808</v>
      </c>
      <c r="AC355" s="26"/>
      <c r="AD355" s="26">
        <v>2021</v>
      </c>
      <c r="AE355" s="26">
        <v>0</v>
      </c>
      <c r="AF355" s="26">
        <v>0</v>
      </c>
      <c r="AG355" s="26">
        <f t="shared" si="5"/>
        <v>0</v>
      </c>
    </row>
    <row r="356" spans="1:33" ht="16.5" x14ac:dyDescent="0.35">
      <c r="A356" s="26" t="s">
        <v>802</v>
      </c>
      <c r="B356" s="26" t="s">
        <v>64</v>
      </c>
      <c r="C356" s="26" t="s">
        <v>267</v>
      </c>
      <c r="D356" s="26" t="s">
        <v>581</v>
      </c>
      <c r="E356" s="26" t="s">
        <v>69</v>
      </c>
      <c r="F356" s="26" t="s">
        <v>561</v>
      </c>
      <c r="G356" s="26" t="s">
        <v>593</v>
      </c>
      <c r="H356" s="26" t="s">
        <v>803</v>
      </c>
      <c r="I356" s="26" t="s">
        <v>1158</v>
      </c>
      <c r="J356" s="26" t="s">
        <v>596</v>
      </c>
      <c r="K356" s="26" t="s">
        <v>597</v>
      </c>
      <c r="L356" s="27">
        <v>2</v>
      </c>
      <c r="M356" s="26" t="s">
        <v>909</v>
      </c>
      <c r="N356" s="26" t="s">
        <v>667</v>
      </c>
      <c r="O356" s="26" t="s">
        <v>569</v>
      </c>
      <c r="P356" s="26" t="s">
        <v>586</v>
      </c>
      <c r="Q356" s="26" t="s">
        <v>572</v>
      </c>
      <c r="R356" s="26" t="s">
        <v>572</v>
      </c>
      <c r="S356" s="26" t="s">
        <v>573</v>
      </c>
      <c r="T356" s="26" t="s">
        <v>601</v>
      </c>
      <c r="U356" s="26" t="s">
        <v>266</v>
      </c>
      <c r="V356" s="26" t="s">
        <v>266</v>
      </c>
      <c r="W356" s="26" t="s">
        <v>13</v>
      </c>
      <c r="X356" s="26" t="s">
        <v>262</v>
      </c>
      <c r="Y356" s="26" t="s">
        <v>900</v>
      </c>
      <c r="Z356" s="26" t="s">
        <v>806</v>
      </c>
      <c r="AA356" s="26" t="s">
        <v>807</v>
      </c>
      <c r="AB356" s="26" t="s">
        <v>808</v>
      </c>
      <c r="AC356" s="26"/>
      <c r="AD356" s="26">
        <v>2021</v>
      </c>
      <c r="AE356" s="26">
        <v>0</v>
      </c>
      <c r="AF356" s="26">
        <v>0</v>
      </c>
      <c r="AG356" s="26">
        <f t="shared" si="5"/>
        <v>0</v>
      </c>
    </row>
    <row r="357" spans="1:33" ht="16.5" x14ac:dyDescent="0.35">
      <c r="A357" s="26" t="s">
        <v>802</v>
      </c>
      <c r="B357" s="26" t="s">
        <v>64</v>
      </c>
      <c r="C357" s="26" t="s">
        <v>267</v>
      </c>
      <c r="D357" s="26" t="s">
        <v>581</v>
      </c>
      <c r="E357" s="26" t="s">
        <v>143</v>
      </c>
      <c r="F357" s="26" t="s">
        <v>561</v>
      </c>
      <c r="G357" s="26" t="s">
        <v>593</v>
      </c>
      <c r="H357" s="26" t="s">
        <v>803</v>
      </c>
      <c r="I357" s="26" t="s">
        <v>1159</v>
      </c>
      <c r="J357" s="26" t="s">
        <v>596</v>
      </c>
      <c r="K357" s="26" t="s">
        <v>597</v>
      </c>
      <c r="L357" s="27">
        <v>1</v>
      </c>
      <c r="M357" s="26" t="s">
        <v>840</v>
      </c>
      <c r="N357" s="26" t="s">
        <v>667</v>
      </c>
      <c r="O357" s="26" t="s">
        <v>569</v>
      </c>
      <c r="P357" s="26" t="s">
        <v>586</v>
      </c>
      <c r="Q357" s="26" t="s">
        <v>571</v>
      </c>
      <c r="R357" s="26" t="s">
        <v>800</v>
      </c>
      <c r="S357" s="26" t="s">
        <v>573</v>
      </c>
      <c r="T357" s="26" t="s">
        <v>601</v>
      </c>
      <c r="U357" s="26" t="s">
        <v>266</v>
      </c>
      <c r="V357" s="26" t="s">
        <v>266</v>
      </c>
      <c r="W357" s="26" t="s">
        <v>13</v>
      </c>
      <c r="X357" s="26" t="s">
        <v>262</v>
      </c>
      <c r="Y357" s="26"/>
      <c r="Z357" s="26" t="s">
        <v>806</v>
      </c>
      <c r="AA357" s="26" t="s">
        <v>807</v>
      </c>
      <c r="AB357" s="26" t="s">
        <v>808</v>
      </c>
      <c r="AC357" s="26"/>
      <c r="AD357" s="26">
        <v>2021</v>
      </c>
      <c r="AE357" s="26">
        <v>1</v>
      </c>
      <c r="AF357" s="26">
        <v>0</v>
      </c>
      <c r="AG357" s="26">
        <f t="shared" si="5"/>
        <v>1</v>
      </c>
    </row>
    <row r="358" spans="1:33" ht="16.5" x14ac:dyDescent="0.35">
      <c r="A358" s="26" t="s">
        <v>802</v>
      </c>
      <c r="B358" s="26" t="s">
        <v>64</v>
      </c>
      <c r="C358" s="26" t="s">
        <v>269</v>
      </c>
      <c r="D358" s="26" t="s">
        <v>581</v>
      </c>
      <c r="E358" s="26" t="s">
        <v>66</v>
      </c>
      <c r="F358" s="26" t="s">
        <v>561</v>
      </c>
      <c r="G358" s="26" t="s">
        <v>593</v>
      </c>
      <c r="H358" s="26" t="s">
        <v>803</v>
      </c>
      <c r="I358" s="26" t="s">
        <v>1160</v>
      </c>
      <c r="J358" s="26" t="s">
        <v>596</v>
      </c>
      <c r="K358" s="26" t="s">
        <v>597</v>
      </c>
      <c r="L358" s="27">
        <v>3</v>
      </c>
      <c r="M358" s="26" t="s">
        <v>804</v>
      </c>
      <c r="N358" s="26" t="s">
        <v>667</v>
      </c>
      <c r="O358" s="26" t="s">
        <v>569</v>
      </c>
      <c r="P358" s="26" t="s">
        <v>586</v>
      </c>
      <c r="Q358" s="26" t="s">
        <v>572</v>
      </c>
      <c r="R358" s="26" t="s">
        <v>572</v>
      </c>
      <c r="S358" s="26" t="s">
        <v>573</v>
      </c>
      <c r="T358" s="26" t="s">
        <v>601</v>
      </c>
      <c r="U358" s="26" t="s">
        <v>268</v>
      </c>
      <c r="V358" s="26" t="s">
        <v>268</v>
      </c>
      <c r="W358" s="26" t="s">
        <v>13</v>
      </c>
      <c r="X358" s="26" t="s">
        <v>262</v>
      </c>
      <c r="Y358" s="26" t="s">
        <v>900</v>
      </c>
      <c r="Z358" s="26" t="s">
        <v>806</v>
      </c>
      <c r="AA358" s="26" t="s">
        <v>807</v>
      </c>
      <c r="AB358" s="26" t="s">
        <v>808</v>
      </c>
      <c r="AC358" s="26"/>
      <c r="AD358" s="26">
        <v>2021</v>
      </c>
      <c r="AE358" s="26">
        <v>0</v>
      </c>
      <c r="AF358" s="26">
        <v>0</v>
      </c>
      <c r="AG358" s="26">
        <f t="shared" si="5"/>
        <v>0</v>
      </c>
    </row>
    <row r="359" spans="1:33" ht="16.5" x14ac:dyDescent="0.35">
      <c r="A359" s="26" t="s">
        <v>802</v>
      </c>
      <c r="B359" s="26" t="s">
        <v>64</v>
      </c>
      <c r="C359" s="26" t="s">
        <v>269</v>
      </c>
      <c r="D359" s="26" t="s">
        <v>581</v>
      </c>
      <c r="E359" s="26" t="s">
        <v>67</v>
      </c>
      <c r="F359" s="26" t="s">
        <v>561</v>
      </c>
      <c r="G359" s="26" t="s">
        <v>593</v>
      </c>
      <c r="H359" s="26" t="s">
        <v>803</v>
      </c>
      <c r="I359" s="26" t="s">
        <v>1161</v>
      </c>
      <c r="J359" s="26" t="s">
        <v>596</v>
      </c>
      <c r="K359" s="26" t="s">
        <v>597</v>
      </c>
      <c r="L359" s="27">
        <v>3</v>
      </c>
      <c r="M359" s="26" t="s">
        <v>1162</v>
      </c>
      <c r="N359" s="26" t="s">
        <v>667</v>
      </c>
      <c r="O359" s="26" t="s">
        <v>569</v>
      </c>
      <c r="P359" s="26" t="s">
        <v>586</v>
      </c>
      <c r="Q359" s="26" t="s">
        <v>572</v>
      </c>
      <c r="R359" s="26" t="s">
        <v>572</v>
      </c>
      <c r="S359" s="26" t="s">
        <v>573</v>
      </c>
      <c r="T359" s="26" t="s">
        <v>601</v>
      </c>
      <c r="U359" s="26" t="s">
        <v>268</v>
      </c>
      <c r="V359" s="26" t="s">
        <v>268</v>
      </c>
      <c r="W359" s="26" t="s">
        <v>13</v>
      </c>
      <c r="X359" s="26" t="s">
        <v>262</v>
      </c>
      <c r="Y359" s="26" t="s">
        <v>900</v>
      </c>
      <c r="Z359" s="26" t="s">
        <v>806</v>
      </c>
      <c r="AA359" s="26" t="s">
        <v>807</v>
      </c>
      <c r="AB359" s="26" t="s">
        <v>808</v>
      </c>
      <c r="AC359" s="26"/>
      <c r="AD359" s="26">
        <v>2021</v>
      </c>
      <c r="AE359" s="26">
        <v>7</v>
      </c>
      <c r="AF359" s="26">
        <v>0</v>
      </c>
      <c r="AG359" s="26">
        <f t="shared" si="5"/>
        <v>7</v>
      </c>
    </row>
    <row r="360" spans="1:33" ht="16.5" x14ac:dyDescent="0.35">
      <c r="A360" s="26" t="s">
        <v>802</v>
      </c>
      <c r="B360" s="26" t="s">
        <v>64</v>
      </c>
      <c r="C360" s="26" t="s">
        <v>269</v>
      </c>
      <c r="D360" s="26" t="s">
        <v>581</v>
      </c>
      <c r="E360" s="26" t="s">
        <v>68</v>
      </c>
      <c r="F360" s="26" t="s">
        <v>561</v>
      </c>
      <c r="G360" s="26" t="s">
        <v>593</v>
      </c>
      <c r="H360" s="26" t="s">
        <v>803</v>
      </c>
      <c r="I360" s="26" t="s">
        <v>1163</v>
      </c>
      <c r="J360" s="26" t="s">
        <v>596</v>
      </c>
      <c r="K360" s="26" t="s">
        <v>597</v>
      </c>
      <c r="L360" s="27">
        <v>1</v>
      </c>
      <c r="M360" s="26" t="s">
        <v>747</v>
      </c>
      <c r="N360" s="26" t="s">
        <v>667</v>
      </c>
      <c r="O360" s="26" t="s">
        <v>569</v>
      </c>
      <c r="P360" s="26" t="s">
        <v>586</v>
      </c>
      <c r="Q360" s="26" t="s">
        <v>572</v>
      </c>
      <c r="R360" s="26" t="s">
        <v>572</v>
      </c>
      <c r="S360" s="26" t="s">
        <v>573</v>
      </c>
      <c r="T360" s="26" t="s">
        <v>601</v>
      </c>
      <c r="U360" s="26" t="s">
        <v>268</v>
      </c>
      <c r="V360" s="26" t="s">
        <v>268</v>
      </c>
      <c r="W360" s="26" t="s">
        <v>13</v>
      </c>
      <c r="X360" s="26" t="s">
        <v>262</v>
      </c>
      <c r="Y360" s="26" t="s">
        <v>903</v>
      </c>
      <c r="Z360" s="26" t="s">
        <v>806</v>
      </c>
      <c r="AA360" s="26" t="s">
        <v>807</v>
      </c>
      <c r="AB360" s="26" t="s">
        <v>808</v>
      </c>
      <c r="AC360" s="26"/>
      <c r="AD360" s="26">
        <v>2021</v>
      </c>
      <c r="AE360" s="26">
        <v>21</v>
      </c>
      <c r="AF360" s="26">
        <v>0</v>
      </c>
      <c r="AG360" s="26">
        <f t="shared" si="5"/>
        <v>21</v>
      </c>
    </row>
    <row r="361" spans="1:33" ht="16.5" x14ac:dyDescent="0.35">
      <c r="A361" s="26" t="s">
        <v>802</v>
      </c>
      <c r="B361" s="26" t="s">
        <v>64</v>
      </c>
      <c r="C361" s="26" t="s">
        <v>269</v>
      </c>
      <c r="D361" s="26" t="s">
        <v>581</v>
      </c>
      <c r="E361" s="26" t="s">
        <v>69</v>
      </c>
      <c r="F361" s="26" t="s">
        <v>561</v>
      </c>
      <c r="G361" s="26" t="s">
        <v>593</v>
      </c>
      <c r="H361" s="26" t="s">
        <v>803</v>
      </c>
      <c r="I361" s="26" t="s">
        <v>1164</v>
      </c>
      <c r="J361" s="26" t="s">
        <v>596</v>
      </c>
      <c r="K361" s="26" t="s">
        <v>597</v>
      </c>
      <c r="L361" s="27">
        <v>1</v>
      </c>
      <c r="M361" s="26" t="s">
        <v>1165</v>
      </c>
      <c r="N361" s="26" t="s">
        <v>667</v>
      </c>
      <c r="O361" s="26" t="s">
        <v>569</v>
      </c>
      <c r="P361" s="26" t="s">
        <v>586</v>
      </c>
      <c r="Q361" s="26" t="s">
        <v>572</v>
      </c>
      <c r="R361" s="26" t="s">
        <v>572</v>
      </c>
      <c r="S361" s="26" t="s">
        <v>573</v>
      </c>
      <c r="T361" s="26" t="s">
        <v>601</v>
      </c>
      <c r="U361" s="26" t="s">
        <v>268</v>
      </c>
      <c r="V361" s="26" t="s">
        <v>268</v>
      </c>
      <c r="W361" s="26" t="s">
        <v>13</v>
      </c>
      <c r="X361" s="26" t="s">
        <v>262</v>
      </c>
      <c r="Y361" s="26" t="s">
        <v>900</v>
      </c>
      <c r="Z361" s="26" t="s">
        <v>806</v>
      </c>
      <c r="AA361" s="26" t="s">
        <v>807</v>
      </c>
      <c r="AB361" s="26" t="s">
        <v>808</v>
      </c>
      <c r="AC361" s="26"/>
      <c r="AD361" s="26">
        <v>2021</v>
      </c>
      <c r="AE361" s="26">
        <v>5</v>
      </c>
      <c r="AF361" s="26">
        <v>0</v>
      </c>
      <c r="AG361" s="26">
        <f t="shared" si="5"/>
        <v>5</v>
      </c>
    </row>
    <row r="362" spans="1:33" ht="16.5" x14ac:dyDescent="0.35">
      <c r="A362" s="26" t="s">
        <v>802</v>
      </c>
      <c r="B362" s="26" t="s">
        <v>64</v>
      </c>
      <c r="C362" s="26" t="s">
        <v>269</v>
      </c>
      <c r="D362" s="26" t="s">
        <v>581</v>
      </c>
      <c r="E362" s="26" t="s">
        <v>143</v>
      </c>
      <c r="F362" s="26" t="s">
        <v>561</v>
      </c>
      <c r="G362" s="26" t="s">
        <v>593</v>
      </c>
      <c r="H362" s="26" t="s">
        <v>803</v>
      </c>
      <c r="I362" s="26" t="s">
        <v>1166</v>
      </c>
      <c r="J362" s="26" t="s">
        <v>596</v>
      </c>
      <c r="K362" s="26" t="s">
        <v>597</v>
      </c>
      <c r="L362" s="27">
        <v>1</v>
      </c>
      <c r="M362" s="26" t="s">
        <v>840</v>
      </c>
      <c r="N362" s="26" t="s">
        <v>667</v>
      </c>
      <c r="O362" s="26" t="s">
        <v>569</v>
      </c>
      <c r="P362" s="26" t="s">
        <v>586</v>
      </c>
      <c r="Q362" s="26" t="s">
        <v>571</v>
      </c>
      <c r="R362" s="26" t="s">
        <v>800</v>
      </c>
      <c r="S362" s="26" t="s">
        <v>573</v>
      </c>
      <c r="T362" s="26" t="s">
        <v>601</v>
      </c>
      <c r="U362" s="26" t="s">
        <v>268</v>
      </c>
      <c r="V362" s="26" t="s">
        <v>268</v>
      </c>
      <c r="W362" s="26" t="s">
        <v>13</v>
      </c>
      <c r="X362" s="26" t="s">
        <v>262</v>
      </c>
      <c r="Y362" s="26"/>
      <c r="Z362" s="26" t="s">
        <v>806</v>
      </c>
      <c r="AA362" s="26" t="s">
        <v>807</v>
      </c>
      <c r="AB362" s="26" t="s">
        <v>808</v>
      </c>
      <c r="AC362" s="26"/>
      <c r="AD362" s="26">
        <v>2021</v>
      </c>
      <c r="AE362" s="26">
        <v>0</v>
      </c>
      <c r="AF362" s="26">
        <v>0</v>
      </c>
      <c r="AG362" s="26">
        <f t="shared" si="5"/>
        <v>0</v>
      </c>
    </row>
    <row r="363" spans="1:33" ht="16.5" x14ac:dyDescent="0.35">
      <c r="A363" s="26" t="s">
        <v>802</v>
      </c>
      <c r="B363" s="26" t="s">
        <v>64</v>
      </c>
      <c r="C363" s="26" t="s">
        <v>271</v>
      </c>
      <c r="D363" s="26" t="s">
        <v>581</v>
      </c>
      <c r="E363" s="26" t="s">
        <v>66</v>
      </c>
      <c r="F363" s="26" t="s">
        <v>561</v>
      </c>
      <c r="G363" s="26" t="s">
        <v>593</v>
      </c>
      <c r="H363" s="26" t="s">
        <v>803</v>
      </c>
      <c r="I363" s="26" t="s">
        <v>1167</v>
      </c>
      <c r="J363" s="26" t="s">
        <v>596</v>
      </c>
      <c r="K363" s="26" t="s">
        <v>597</v>
      </c>
      <c r="L363" s="27">
        <v>3</v>
      </c>
      <c r="M363" s="26" t="s">
        <v>804</v>
      </c>
      <c r="N363" s="26" t="s">
        <v>667</v>
      </c>
      <c r="O363" s="26" t="s">
        <v>569</v>
      </c>
      <c r="P363" s="26" t="s">
        <v>586</v>
      </c>
      <c r="Q363" s="26" t="s">
        <v>572</v>
      </c>
      <c r="R363" s="26" t="s">
        <v>572</v>
      </c>
      <c r="S363" s="26" t="s">
        <v>573</v>
      </c>
      <c r="T363" s="26" t="s">
        <v>601</v>
      </c>
      <c r="U363" s="26" t="s">
        <v>270</v>
      </c>
      <c r="V363" s="26" t="s">
        <v>270</v>
      </c>
      <c r="W363" s="26" t="s">
        <v>13</v>
      </c>
      <c r="X363" s="26" t="s">
        <v>262</v>
      </c>
      <c r="Y363" s="26" t="s">
        <v>900</v>
      </c>
      <c r="Z363" s="26" t="s">
        <v>806</v>
      </c>
      <c r="AA363" s="26" t="s">
        <v>807</v>
      </c>
      <c r="AB363" s="26" t="s">
        <v>808</v>
      </c>
      <c r="AC363" s="26"/>
      <c r="AD363" s="26">
        <v>2021</v>
      </c>
      <c r="AE363" s="26">
        <v>0</v>
      </c>
      <c r="AF363" s="26">
        <v>0</v>
      </c>
      <c r="AG363" s="26">
        <f t="shared" si="5"/>
        <v>0</v>
      </c>
    </row>
    <row r="364" spans="1:33" ht="16.5" x14ac:dyDescent="0.35">
      <c r="A364" s="26" t="s">
        <v>802</v>
      </c>
      <c r="B364" s="26" t="s">
        <v>64</v>
      </c>
      <c r="C364" s="26" t="s">
        <v>271</v>
      </c>
      <c r="D364" s="26" t="s">
        <v>581</v>
      </c>
      <c r="E364" s="26" t="s">
        <v>67</v>
      </c>
      <c r="F364" s="26" t="s">
        <v>561</v>
      </c>
      <c r="G364" s="26" t="s">
        <v>593</v>
      </c>
      <c r="H364" s="26" t="s">
        <v>803</v>
      </c>
      <c r="I364" s="26" t="s">
        <v>1168</v>
      </c>
      <c r="J364" s="26" t="s">
        <v>596</v>
      </c>
      <c r="K364" s="26" t="s">
        <v>597</v>
      </c>
      <c r="L364" s="27">
        <v>2</v>
      </c>
      <c r="M364" s="26" t="s">
        <v>909</v>
      </c>
      <c r="N364" s="26" t="s">
        <v>667</v>
      </c>
      <c r="O364" s="26" t="s">
        <v>569</v>
      </c>
      <c r="P364" s="26" t="s">
        <v>586</v>
      </c>
      <c r="Q364" s="26" t="s">
        <v>572</v>
      </c>
      <c r="R364" s="26" t="s">
        <v>572</v>
      </c>
      <c r="S364" s="26" t="s">
        <v>573</v>
      </c>
      <c r="T364" s="26" t="s">
        <v>601</v>
      </c>
      <c r="U364" s="26" t="s">
        <v>270</v>
      </c>
      <c r="V364" s="26" t="s">
        <v>270</v>
      </c>
      <c r="W364" s="26" t="s">
        <v>13</v>
      </c>
      <c r="X364" s="26" t="s">
        <v>262</v>
      </c>
      <c r="Y364" s="26" t="s">
        <v>903</v>
      </c>
      <c r="Z364" s="26" t="s">
        <v>806</v>
      </c>
      <c r="AA364" s="26" t="s">
        <v>807</v>
      </c>
      <c r="AB364" s="26" t="s">
        <v>808</v>
      </c>
      <c r="AC364" s="26"/>
      <c r="AD364" s="26">
        <v>2021</v>
      </c>
      <c r="AE364" s="26">
        <v>0</v>
      </c>
      <c r="AF364" s="26">
        <v>4</v>
      </c>
      <c r="AG364" s="26">
        <f t="shared" si="5"/>
        <v>4</v>
      </c>
    </row>
    <row r="365" spans="1:33" ht="16.5" x14ac:dyDescent="0.35">
      <c r="A365" s="26" t="s">
        <v>802</v>
      </c>
      <c r="B365" s="26" t="s">
        <v>64</v>
      </c>
      <c r="C365" s="26" t="s">
        <v>271</v>
      </c>
      <c r="D365" s="26" t="s">
        <v>581</v>
      </c>
      <c r="E365" s="26" t="s">
        <v>68</v>
      </c>
      <c r="F365" s="26" t="s">
        <v>561</v>
      </c>
      <c r="G365" s="26" t="s">
        <v>593</v>
      </c>
      <c r="H365" s="26" t="s">
        <v>803</v>
      </c>
      <c r="I365" s="26" t="s">
        <v>1169</v>
      </c>
      <c r="J365" s="26" t="s">
        <v>596</v>
      </c>
      <c r="K365" s="26" t="s">
        <v>597</v>
      </c>
      <c r="L365" s="27">
        <v>1</v>
      </c>
      <c r="M365" s="26" t="s">
        <v>598</v>
      </c>
      <c r="N365" s="26" t="s">
        <v>667</v>
      </c>
      <c r="O365" s="26" t="s">
        <v>569</v>
      </c>
      <c r="P365" s="26" t="s">
        <v>586</v>
      </c>
      <c r="Q365" s="26" t="s">
        <v>572</v>
      </c>
      <c r="R365" s="26" t="s">
        <v>572</v>
      </c>
      <c r="S365" s="26" t="s">
        <v>573</v>
      </c>
      <c r="T365" s="26" t="s">
        <v>601</v>
      </c>
      <c r="U365" s="26" t="s">
        <v>270</v>
      </c>
      <c r="V365" s="26" t="s">
        <v>270</v>
      </c>
      <c r="W365" s="26" t="s">
        <v>13</v>
      </c>
      <c r="X365" s="26" t="s">
        <v>262</v>
      </c>
      <c r="Y365" s="26" t="s">
        <v>900</v>
      </c>
      <c r="Z365" s="26" t="s">
        <v>806</v>
      </c>
      <c r="AA365" s="26" t="s">
        <v>807</v>
      </c>
      <c r="AB365" s="26" t="s">
        <v>808</v>
      </c>
      <c r="AC365" s="26"/>
      <c r="AD365" s="26">
        <v>2021</v>
      </c>
      <c r="AE365" s="26">
        <v>0</v>
      </c>
      <c r="AF365" s="26">
        <v>0</v>
      </c>
      <c r="AG365" s="26">
        <f t="shared" si="5"/>
        <v>0</v>
      </c>
    </row>
    <row r="366" spans="1:33" ht="16.5" x14ac:dyDescent="0.35">
      <c r="A366" s="26" t="s">
        <v>802</v>
      </c>
      <c r="B366" s="26" t="s">
        <v>64</v>
      </c>
      <c r="C366" s="26" t="s">
        <v>271</v>
      </c>
      <c r="D366" s="26" t="s">
        <v>581</v>
      </c>
      <c r="E366" s="26" t="s">
        <v>69</v>
      </c>
      <c r="F366" s="26" t="s">
        <v>561</v>
      </c>
      <c r="G366" s="26" t="s">
        <v>593</v>
      </c>
      <c r="H366" s="26" t="s">
        <v>803</v>
      </c>
      <c r="I366" s="26" t="s">
        <v>1170</v>
      </c>
      <c r="J366" s="26" t="s">
        <v>596</v>
      </c>
      <c r="K366" s="26" t="s">
        <v>597</v>
      </c>
      <c r="L366" s="27">
        <v>1</v>
      </c>
      <c r="M366" s="26" t="s">
        <v>966</v>
      </c>
      <c r="N366" s="26" t="s">
        <v>667</v>
      </c>
      <c r="O366" s="26" t="s">
        <v>569</v>
      </c>
      <c r="P366" s="26" t="s">
        <v>586</v>
      </c>
      <c r="Q366" s="26" t="s">
        <v>572</v>
      </c>
      <c r="R366" s="26" t="s">
        <v>572</v>
      </c>
      <c r="S366" s="26" t="s">
        <v>573</v>
      </c>
      <c r="T366" s="26" t="s">
        <v>601</v>
      </c>
      <c r="U366" s="26" t="s">
        <v>270</v>
      </c>
      <c r="V366" s="26" t="s">
        <v>270</v>
      </c>
      <c r="W366" s="26" t="s">
        <v>13</v>
      </c>
      <c r="X366" s="26" t="s">
        <v>262</v>
      </c>
      <c r="Y366" s="26" t="s">
        <v>903</v>
      </c>
      <c r="Z366" s="26" t="s">
        <v>806</v>
      </c>
      <c r="AA366" s="26" t="s">
        <v>807</v>
      </c>
      <c r="AB366" s="26" t="s">
        <v>808</v>
      </c>
      <c r="AC366" s="26"/>
      <c r="AD366" s="26">
        <v>2021</v>
      </c>
      <c r="AE366" s="26">
        <v>12</v>
      </c>
      <c r="AF366" s="26">
        <v>0</v>
      </c>
      <c r="AG366" s="26">
        <f t="shared" si="5"/>
        <v>12</v>
      </c>
    </row>
    <row r="367" spans="1:33" ht="16.5" x14ac:dyDescent="0.35">
      <c r="A367" s="26" t="s">
        <v>802</v>
      </c>
      <c r="B367" s="26" t="s">
        <v>64</v>
      </c>
      <c r="C367" s="26" t="s">
        <v>271</v>
      </c>
      <c r="D367" s="26" t="s">
        <v>581</v>
      </c>
      <c r="E367" s="26" t="s">
        <v>143</v>
      </c>
      <c r="F367" s="26" t="s">
        <v>561</v>
      </c>
      <c r="G367" s="26" t="s">
        <v>593</v>
      </c>
      <c r="H367" s="26" t="s">
        <v>803</v>
      </c>
      <c r="I367" s="26" t="s">
        <v>1171</v>
      </c>
      <c r="J367" s="26" t="s">
        <v>596</v>
      </c>
      <c r="K367" s="26" t="s">
        <v>597</v>
      </c>
      <c r="L367" s="27">
        <v>1</v>
      </c>
      <c r="M367" s="26" t="s">
        <v>763</v>
      </c>
      <c r="N367" s="26" t="s">
        <v>667</v>
      </c>
      <c r="O367" s="26" t="s">
        <v>569</v>
      </c>
      <c r="P367" s="26" t="s">
        <v>586</v>
      </c>
      <c r="Q367" s="26" t="s">
        <v>572</v>
      </c>
      <c r="R367" s="26" t="s">
        <v>572</v>
      </c>
      <c r="S367" s="26" t="s">
        <v>573</v>
      </c>
      <c r="T367" s="26" t="s">
        <v>601</v>
      </c>
      <c r="U367" s="26" t="s">
        <v>270</v>
      </c>
      <c r="V367" s="26" t="s">
        <v>270</v>
      </c>
      <c r="W367" s="26" t="s">
        <v>13</v>
      </c>
      <c r="X367" s="26" t="s">
        <v>262</v>
      </c>
      <c r="Y367" s="26" t="s">
        <v>903</v>
      </c>
      <c r="Z367" s="26" t="s">
        <v>806</v>
      </c>
      <c r="AA367" s="26" t="s">
        <v>807</v>
      </c>
      <c r="AB367" s="26" t="s">
        <v>808</v>
      </c>
      <c r="AC367" s="26"/>
      <c r="AD367" s="26">
        <v>2021</v>
      </c>
      <c r="AE367" s="26">
        <v>8</v>
      </c>
      <c r="AF367" s="26">
        <v>0</v>
      </c>
      <c r="AG367" s="26">
        <f t="shared" si="5"/>
        <v>8</v>
      </c>
    </row>
    <row r="368" spans="1:33" ht="16.5" x14ac:dyDescent="0.35">
      <c r="A368" s="26" t="s">
        <v>802</v>
      </c>
      <c r="B368" s="26" t="s">
        <v>64</v>
      </c>
      <c r="C368" s="26" t="s">
        <v>271</v>
      </c>
      <c r="D368" s="26" t="s">
        <v>581</v>
      </c>
      <c r="E368" s="26" t="s">
        <v>144</v>
      </c>
      <c r="F368" s="26" t="s">
        <v>561</v>
      </c>
      <c r="G368" s="26" t="s">
        <v>593</v>
      </c>
      <c r="H368" s="26" t="s">
        <v>803</v>
      </c>
      <c r="I368" s="26" t="s">
        <v>1172</v>
      </c>
      <c r="J368" s="26" t="s">
        <v>596</v>
      </c>
      <c r="K368" s="26" t="s">
        <v>597</v>
      </c>
      <c r="L368" s="27">
        <v>1</v>
      </c>
      <c r="M368" s="26" t="s">
        <v>840</v>
      </c>
      <c r="N368" s="26" t="s">
        <v>667</v>
      </c>
      <c r="O368" s="26" t="s">
        <v>569</v>
      </c>
      <c r="P368" s="26" t="s">
        <v>586</v>
      </c>
      <c r="Q368" s="26" t="s">
        <v>571</v>
      </c>
      <c r="R368" s="26" t="s">
        <v>800</v>
      </c>
      <c r="S368" s="26" t="s">
        <v>573</v>
      </c>
      <c r="T368" s="26" t="s">
        <v>601</v>
      </c>
      <c r="U368" s="26" t="s">
        <v>270</v>
      </c>
      <c r="V368" s="26" t="s">
        <v>270</v>
      </c>
      <c r="W368" s="26" t="s">
        <v>13</v>
      </c>
      <c r="X368" s="26" t="s">
        <v>262</v>
      </c>
      <c r="Y368" s="26"/>
      <c r="Z368" s="26" t="s">
        <v>806</v>
      </c>
      <c r="AA368" s="26" t="s">
        <v>807</v>
      </c>
      <c r="AB368" s="26" t="s">
        <v>808</v>
      </c>
      <c r="AC368" s="26"/>
      <c r="AD368" s="26">
        <v>2021</v>
      </c>
      <c r="AE368" s="26">
        <v>0</v>
      </c>
      <c r="AF368" s="26">
        <v>0</v>
      </c>
      <c r="AG368" s="26">
        <f t="shared" si="5"/>
        <v>0</v>
      </c>
    </row>
    <row r="369" spans="1:33" ht="16.5" x14ac:dyDescent="0.35">
      <c r="A369" s="26" t="s">
        <v>802</v>
      </c>
      <c r="B369" s="26" t="s">
        <v>64</v>
      </c>
      <c r="C369" s="26" t="s">
        <v>273</v>
      </c>
      <c r="D369" s="26" t="s">
        <v>581</v>
      </c>
      <c r="E369" s="26" t="s">
        <v>66</v>
      </c>
      <c r="F369" s="26" t="s">
        <v>561</v>
      </c>
      <c r="G369" s="26" t="s">
        <v>593</v>
      </c>
      <c r="H369" s="26" t="s">
        <v>803</v>
      </c>
      <c r="I369" s="26" t="s">
        <v>1173</v>
      </c>
      <c r="J369" s="26" t="s">
        <v>596</v>
      </c>
      <c r="K369" s="26" t="s">
        <v>597</v>
      </c>
      <c r="L369" s="27">
        <v>3</v>
      </c>
      <c r="M369" s="26" t="s">
        <v>970</v>
      </c>
      <c r="N369" s="26" t="s">
        <v>667</v>
      </c>
      <c r="O369" s="26" t="s">
        <v>569</v>
      </c>
      <c r="P369" s="26" t="s">
        <v>586</v>
      </c>
      <c r="Q369" s="26" t="s">
        <v>572</v>
      </c>
      <c r="R369" s="26" t="s">
        <v>572</v>
      </c>
      <c r="S369" s="26" t="s">
        <v>573</v>
      </c>
      <c r="T369" s="26" t="s">
        <v>601</v>
      </c>
      <c r="U369" s="26" t="s">
        <v>272</v>
      </c>
      <c r="V369" s="26" t="s">
        <v>272</v>
      </c>
      <c r="W369" s="26" t="s">
        <v>13</v>
      </c>
      <c r="X369" s="26" t="s">
        <v>262</v>
      </c>
      <c r="Y369" s="26" t="s">
        <v>900</v>
      </c>
      <c r="Z369" s="26" t="s">
        <v>806</v>
      </c>
      <c r="AA369" s="26" t="s">
        <v>807</v>
      </c>
      <c r="AB369" s="26" t="s">
        <v>808</v>
      </c>
      <c r="AC369" s="26"/>
      <c r="AD369" s="26">
        <v>2021</v>
      </c>
      <c r="AE369" s="26">
        <v>0</v>
      </c>
      <c r="AF369" s="26">
        <v>0</v>
      </c>
      <c r="AG369" s="26">
        <f t="shared" si="5"/>
        <v>0</v>
      </c>
    </row>
    <row r="370" spans="1:33" ht="16.5" x14ac:dyDescent="0.35">
      <c r="A370" s="26" t="s">
        <v>802</v>
      </c>
      <c r="B370" s="26" t="s">
        <v>64</v>
      </c>
      <c r="C370" s="26" t="s">
        <v>273</v>
      </c>
      <c r="D370" s="26" t="s">
        <v>581</v>
      </c>
      <c r="E370" s="26" t="s">
        <v>67</v>
      </c>
      <c r="F370" s="26" t="s">
        <v>561</v>
      </c>
      <c r="G370" s="26" t="s">
        <v>593</v>
      </c>
      <c r="H370" s="26" t="s">
        <v>803</v>
      </c>
      <c r="I370" s="26" t="s">
        <v>1174</v>
      </c>
      <c r="J370" s="26" t="s">
        <v>596</v>
      </c>
      <c r="K370" s="26" t="s">
        <v>597</v>
      </c>
      <c r="L370" s="27">
        <v>2</v>
      </c>
      <c r="M370" s="26" t="s">
        <v>1175</v>
      </c>
      <c r="N370" s="26" t="s">
        <v>667</v>
      </c>
      <c r="O370" s="26" t="s">
        <v>569</v>
      </c>
      <c r="P370" s="26" t="s">
        <v>586</v>
      </c>
      <c r="Q370" s="26" t="s">
        <v>572</v>
      </c>
      <c r="R370" s="26" t="s">
        <v>572</v>
      </c>
      <c r="S370" s="26" t="s">
        <v>573</v>
      </c>
      <c r="T370" s="26" t="s">
        <v>601</v>
      </c>
      <c r="U370" s="26" t="s">
        <v>272</v>
      </c>
      <c r="V370" s="26" t="s">
        <v>272</v>
      </c>
      <c r="W370" s="26" t="s">
        <v>13</v>
      </c>
      <c r="X370" s="26" t="s">
        <v>262</v>
      </c>
      <c r="Y370" s="26" t="s">
        <v>900</v>
      </c>
      <c r="Z370" s="26" t="s">
        <v>806</v>
      </c>
      <c r="AA370" s="26" t="s">
        <v>807</v>
      </c>
      <c r="AB370" s="26" t="s">
        <v>808</v>
      </c>
      <c r="AC370" s="26"/>
      <c r="AD370" s="26">
        <v>2021</v>
      </c>
      <c r="AE370" s="26">
        <v>0</v>
      </c>
      <c r="AF370" s="26">
        <v>0</v>
      </c>
      <c r="AG370" s="26">
        <f t="shared" si="5"/>
        <v>0</v>
      </c>
    </row>
    <row r="371" spans="1:33" ht="16.5" x14ac:dyDescent="0.35">
      <c r="A371" s="26" t="s">
        <v>802</v>
      </c>
      <c r="B371" s="26" t="s">
        <v>64</v>
      </c>
      <c r="C371" s="26" t="s">
        <v>273</v>
      </c>
      <c r="D371" s="26" t="s">
        <v>581</v>
      </c>
      <c r="E371" s="26" t="s">
        <v>68</v>
      </c>
      <c r="F371" s="26" t="s">
        <v>561</v>
      </c>
      <c r="G371" s="26" t="s">
        <v>593</v>
      </c>
      <c r="H371" s="26" t="s">
        <v>803</v>
      </c>
      <c r="I371" s="26" t="s">
        <v>1176</v>
      </c>
      <c r="J371" s="26" t="s">
        <v>596</v>
      </c>
      <c r="K371" s="26" t="s">
        <v>597</v>
      </c>
      <c r="L371" s="27">
        <v>2</v>
      </c>
      <c r="M371" s="26" t="s">
        <v>1162</v>
      </c>
      <c r="N371" s="26" t="s">
        <v>667</v>
      </c>
      <c r="O371" s="26" t="s">
        <v>569</v>
      </c>
      <c r="P371" s="26" t="s">
        <v>586</v>
      </c>
      <c r="Q371" s="26" t="s">
        <v>572</v>
      </c>
      <c r="R371" s="26" t="s">
        <v>572</v>
      </c>
      <c r="S371" s="26" t="s">
        <v>573</v>
      </c>
      <c r="T371" s="26" t="s">
        <v>601</v>
      </c>
      <c r="U371" s="26" t="s">
        <v>272</v>
      </c>
      <c r="V371" s="26" t="s">
        <v>272</v>
      </c>
      <c r="W371" s="26" t="s">
        <v>13</v>
      </c>
      <c r="X371" s="26" t="s">
        <v>262</v>
      </c>
      <c r="Y371" s="26" t="s">
        <v>900</v>
      </c>
      <c r="Z371" s="26" t="s">
        <v>806</v>
      </c>
      <c r="AA371" s="26" t="s">
        <v>807</v>
      </c>
      <c r="AB371" s="26" t="s">
        <v>808</v>
      </c>
      <c r="AC371" s="26"/>
      <c r="AD371" s="26">
        <v>2021</v>
      </c>
      <c r="AE371" s="26">
        <v>2</v>
      </c>
      <c r="AF371" s="26">
        <v>0</v>
      </c>
      <c r="AG371" s="26">
        <f t="shared" si="5"/>
        <v>2</v>
      </c>
    </row>
    <row r="372" spans="1:33" ht="16.5" x14ac:dyDescent="0.35">
      <c r="A372" s="26" t="s">
        <v>802</v>
      </c>
      <c r="B372" s="26" t="s">
        <v>64</v>
      </c>
      <c r="C372" s="26" t="s">
        <v>273</v>
      </c>
      <c r="D372" s="26" t="s">
        <v>581</v>
      </c>
      <c r="E372" s="26" t="s">
        <v>69</v>
      </c>
      <c r="F372" s="26" t="s">
        <v>561</v>
      </c>
      <c r="G372" s="26" t="s">
        <v>593</v>
      </c>
      <c r="H372" s="26" t="s">
        <v>803</v>
      </c>
      <c r="I372" s="26" t="s">
        <v>1177</v>
      </c>
      <c r="J372" s="26" t="s">
        <v>596</v>
      </c>
      <c r="K372" s="26" t="s">
        <v>597</v>
      </c>
      <c r="L372" s="27">
        <v>1</v>
      </c>
      <c r="M372" s="26" t="s">
        <v>1165</v>
      </c>
      <c r="N372" s="26" t="s">
        <v>667</v>
      </c>
      <c r="O372" s="26" t="s">
        <v>569</v>
      </c>
      <c r="P372" s="26" t="s">
        <v>586</v>
      </c>
      <c r="Q372" s="26" t="s">
        <v>572</v>
      </c>
      <c r="R372" s="26" t="s">
        <v>572</v>
      </c>
      <c r="S372" s="26" t="s">
        <v>573</v>
      </c>
      <c r="T372" s="26" t="s">
        <v>601</v>
      </c>
      <c r="U372" s="26" t="s">
        <v>272</v>
      </c>
      <c r="V372" s="26" t="s">
        <v>272</v>
      </c>
      <c r="W372" s="26" t="s">
        <v>13</v>
      </c>
      <c r="X372" s="26" t="s">
        <v>262</v>
      </c>
      <c r="Y372" s="26" t="s">
        <v>903</v>
      </c>
      <c r="Z372" s="26" t="s">
        <v>806</v>
      </c>
      <c r="AA372" s="26" t="s">
        <v>807</v>
      </c>
      <c r="AB372" s="26" t="s">
        <v>808</v>
      </c>
      <c r="AC372" s="26"/>
      <c r="AD372" s="26">
        <v>2021</v>
      </c>
      <c r="AE372" s="26">
        <v>7</v>
      </c>
      <c r="AF372" s="26">
        <v>0</v>
      </c>
      <c r="AG372" s="26">
        <f t="shared" si="5"/>
        <v>7</v>
      </c>
    </row>
    <row r="373" spans="1:33" ht="16.5" x14ac:dyDescent="0.35">
      <c r="A373" s="26" t="s">
        <v>802</v>
      </c>
      <c r="B373" s="26" t="s">
        <v>64</v>
      </c>
      <c r="C373" s="26" t="s">
        <v>273</v>
      </c>
      <c r="D373" s="26" t="s">
        <v>581</v>
      </c>
      <c r="E373" s="26" t="s">
        <v>143</v>
      </c>
      <c r="F373" s="26" t="s">
        <v>561</v>
      </c>
      <c r="G373" s="26" t="s">
        <v>593</v>
      </c>
      <c r="H373" s="26" t="s">
        <v>803</v>
      </c>
      <c r="I373" s="26" t="s">
        <v>1178</v>
      </c>
      <c r="J373" s="26" t="s">
        <v>596</v>
      </c>
      <c r="K373" s="26" t="s">
        <v>597</v>
      </c>
      <c r="L373" s="27">
        <v>1</v>
      </c>
      <c r="M373" s="26" t="s">
        <v>840</v>
      </c>
      <c r="N373" s="26" t="s">
        <v>667</v>
      </c>
      <c r="O373" s="26" t="s">
        <v>569</v>
      </c>
      <c r="P373" s="26" t="s">
        <v>586</v>
      </c>
      <c r="Q373" s="26" t="s">
        <v>571</v>
      </c>
      <c r="R373" s="26" t="s">
        <v>800</v>
      </c>
      <c r="S373" s="26" t="s">
        <v>573</v>
      </c>
      <c r="T373" s="26" t="s">
        <v>601</v>
      </c>
      <c r="U373" s="26" t="s">
        <v>272</v>
      </c>
      <c r="V373" s="26" t="s">
        <v>272</v>
      </c>
      <c r="W373" s="26" t="s">
        <v>13</v>
      </c>
      <c r="X373" s="26" t="s">
        <v>262</v>
      </c>
      <c r="Y373" s="26"/>
      <c r="Z373" s="26" t="s">
        <v>806</v>
      </c>
      <c r="AA373" s="26" t="s">
        <v>807</v>
      </c>
      <c r="AB373" s="26" t="s">
        <v>808</v>
      </c>
      <c r="AC373" s="26"/>
      <c r="AD373" s="26">
        <v>2021</v>
      </c>
      <c r="AE373" s="26">
        <v>1</v>
      </c>
      <c r="AF373" s="26">
        <v>0</v>
      </c>
      <c r="AG373" s="26">
        <f t="shared" si="5"/>
        <v>1</v>
      </c>
    </row>
    <row r="374" spans="1:33" ht="16.5" x14ac:dyDescent="0.35">
      <c r="A374" s="26" t="s">
        <v>802</v>
      </c>
      <c r="B374" s="26" t="s">
        <v>64</v>
      </c>
      <c r="C374" s="26" t="s">
        <v>275</v>
      </c>
      <c r="D374" s="26" t="s">
        <v>581</v>
      </c>
      <c r="E374" s="26" t="s">
        <v>66</v>
      </c>
      <c r="F374" s="26" t="s">
        <v>561</v>
      </c>
      <c r="G374" s="26" t="s">
        <v>593</v>
      </c>
      <c r="H374" s="26" t="s">
        <v>803</v>
      </c>
      <c r="I374" s="26" t="s">
        <v>1179</v>
      </c>
      <c r="J374" s="26" t="s">
        <v>596</v>
      </c>
      <c r="K374" s="26" t="s">
        <v>597</v>
      </c>
      <c r="L374" s="27">
        <v>2</v>
      </c>
      <c r="M374" s="26" t="s">
        <v>899</v>
      </c>
      <c r="N374" s="26" t="s">
        <v>667</v>
      </c>
      <c r="O374" s="26" t="s">
        <v>569</v>
      </c>
      <c r="P374" s="26" t="s">
        <v>586</v>
      </c>
      <c r="Q374" s="26" t="s">
        <v>572</v>
      </c>
      <c r="R374" s="26" t="s">
        <v>572</v>
      </c>
      <c r="S374" s="26" t="s">
        <v>573</v>
      </c>
      <c r="T374" s="26" t="s">
        <v>601</v>
      </c>
      <c r="U374" s="26" t="s">
        <v>274</v>
      </c>
      <c r="V374" s="26" t="s">
        <v>274</v>
      </c>
      <c r="W374" s="26" t="s">
        <v>13</v>
      </c>
      <c r="X374" s="26" t="s">
        <v>262</v>
      </c>
      <c r="Y374" s="26" t="s">
        <v>975</v>
      </c>
      <c r="Z374" s="26" t="s">
        <v>806</v>
      </c>
      <c r="AA374" s="26" t="s">
        <v>807</v>
      </c>
      <c r="AB374" s="26" t="s">
        <v>808</v>
      </c>
      <c r="AC374" s="26"/>
      <c r="AD374" s="26">
        <v>2021</v>
      </c>
      <c r="AE374" s="26">
        <v>9</v>
      </c>
      <c r="AF374" s="26">
        <v>0</v>
      </c>
      <c r="AG374" s="26">
        <f t="shared" si="5"/>
        <v>9</v>
      </c>
    </row>
    <row r="375" spans="1:33" ht="16.5" x14ac:dyDescent="0.35">
      <c r="A375" s="26" t="s">
        <v>802</v>
      </c>
      <c r="B375" s="26" t="s">
        <v>64</v>
      </c>
      <c r="C375" s="26" t="s">
        <v>275</v>
      </c>
      <c r="D375" s="26" t="s">
        <v>581</v>
      </c>
      <c r="E375" s="26" t="s">
        <v>67</v>
      </c>
      <c r="F375" s="26" t="s">
        <v>561</v>
      </c>
      <c r="G375" s="26" t="s">
        <v>593</v>
      </c>
      <c r="H375" s="26" t="s">
        <v>803</v>
      </c>
      <c r="I375" s="26" t="s">
        <v>1180</v>
      </c>
      <c r="J375" s="26" t="s">
        <v>596</v>
      </c>
      <c r="K375" s="26" t="s">
        <v>597</v>
      </c>
      <c r="L375" s="27">
        <v>1</v>
      </c>
      <c r="M375" s="26" t="s">
        <v>1181</v>
      </c>
      <c r="N375" s="26" t="s">
        <v>667</v>
      </c>
      <c r="O375" s="26" t="s">
        <v>569</v>
      </c>
      <c r="P375" s="26" t="s">
        <v>586</v>
      </c>
      <c r="Q375" s="26" t="s">
        <v>572</v>
      </c>
      <c r="R375" s="26" t="s">
        <v>572</v>
      </c>
      <c r="S375" s="26" t="s">
        <v>573</v>
      </c>
      <c r="T375" s="26" t="s">
        <v>601</v>
      </c>
      <c r="U375" s="26" t="s">
        <v>274</v>
      </c>
      <c r="V375" s="26" t="s">
        <v>274</v>
      </c>
      <c r="W375" s="26" t="s">
        <v>13</v>
      </c>
      <c r="X375" s="26" t="s">
        <v>262</v>
      </c>
      <c r="Y375" s="26" t="s">
        <v>971</v>
      </c>
      <c r="Z375" s="26" t="s">
        <v>806</v>
      </c>
      <c r="AA375" s="26" t="s">
        <v>807</v>
      </c>
      <c r="AB375" s="26" t="s">
        <v>808</v>
      </c>
      <c r="AC375" s="26"/>
      <c r="AD375" s="26">
        <v>2021</v>
      </c>
      <c r="AE375" s="26">
        <v>0</v>
      </c>
      <c r="AF375" s="26">
        <v>0</v>
      </c>
      <c r="AG375" s="26">
        <f t="shared" si="5"/>
        <v>0</v>
      </c>
    </row>
    <row r="376" spans="1:33" ht="16.5" x14ac:dyDescent="0.35">
      <c r="A376" s="26" t="s">
        <v>802</v>
      </c>
      <c r="B376" s="26" t="s">
        <v>64</v>
      </c>
      <c r="C376" s="26" t="s">
        <v>275</v>
      </c>
      <c r="D376" s="26" t="s">
        <v>581</v>
      </c>
      <c r="E376" s="26" t="s">
        <v>68</v>
      </c>
      <c r="F376" s="26" t="s">
        <v>561</v>
      </c>
      <c r="G376" s="26" t="s">
        <v>593</v>
      </c>
      <c r="H376" s="26" t="s">
        <v>803</v>
      </c>
      <c r="I376" s="26" t="s">
        <v>1182</v>
      </c>
      <c r="J376" s="26" t="s">
        <v>596</v>
      </c>
      <c r="K376" s="26" t="s">
        <v>597</v>
      </c>
      <c r="L376" s="27">
        <v>2</v>
      </c>
      <c r="M376" s="26" t="s">
        <v>747</v>
      </c>
      <c r="N376" s="26" t="s">
        <v>667</v>
      </c>
      <c r="O376" s="26" t="s">
        <v>569</v>
      </c>
      <c r="P376" s="26" t="s">
        <v>586</v>
      </c>
      <c r="Q376" s="26" t="s">
        <v>572</v>
      </c>
      <c r="R376" s="26" t="s">
        <v>572</v>
      </c>
      <c r="S376" s="26" t="s">
        <v>573</v>
      </c>
      <c r="T376" s="26" t="s">
        <v>601</v>
      </c>
      <c r="U376" s="26" t="s">
        <v>274</v>
      </c>
      <c r="V376" s="26" t="s">
        <v>274</v>
      </c>
      <c r="W376" s="26" t="s">
        <v>13</v>
      </c>
      <c r="X376" s="26" t="s">
        <v>262</v>
      </c>
      <c r="Y376" s="26" t="s">
        <v>979</v>
      </c>
      <c r="Z376" s="26" t="s">
        <v>806</v>
      </c>
      <c r="AA376" s="26" t="s">
        <v>807</v>
      </c>
      <c r="AB376" s="26" t="s">
        <v>808</v>
      </c>
      <c r="AC376" s="26"/>
      <c r="AD376" s="26">
        <v>2021</v>
      </c>
      <c r="AE376" s="26">
        <v>16</v>
      </c>
      <c r="AF376" s="26">
        <v>0</v>
      </c>
      <c r="AG376" s="26">
        <f t="shared" si="5"/>
        <v>16</v>
      </c>
    </row>
    <row r="377" spans="1:33" ht="16.5" x14ac:dyDescent="0.35">
      <c r="A377" s="26" t="s">
        <v>802</v>
      </c>
      <c r="B377" s="26" t="s">
        <v>64</v>
      </c>
      <c r="C377" s="26" t="s">
        <v>275</v>
      </c>
      <c r="D377" s="26" t="s">
        <v>581</v>
      </c>
      <c r="E377" s="26" t="s">
        <v>69</v>
      </c>
      <c r="F377" s="26" t="s">
        <v>561</v>
      </c>
      <c r="G377" s="26" t="s">
        <v>593</v>
      </c>
      <c r="H377" s="26" t="s">
        <v>803</v>
      </c>
      <c r="I377" s="26" t="s">
        <v>1183</v>
      </c>
      <c r="J377" s="26" t="s">
        <v>596</v>
      </c>
      <c r="K377" s="26" t="s">
        <v>597</v>
      </c>
      <c r="L377" s="27">
        <v>1</v>
      </c>
      <c r="M377" s="26" t="s">
        <v>1162</v>
      </c>
      <c r="N377" s="26" t="s">
        <v>667</v>
      </c>
      <c r="O377" s="26" t="s">
        <v>569</v>
      </c>
      <c r="P377" s="26" t="s">
        <v>586</v>
      </c>
      <c r="Q377" s="26" t="s">
        <v>572</v>
      </c>
      <c r="R377" s="26" t="s">
        <v>572</v>
      </c>
      <c r="S377" s="26" t="s">
        <v>573</v>
      </c>
      <c r="T377" s="26" t="s">
        <v>601</v>
      </c>
      <c r="U377" s="26" t="s">
        <v>274</v>
      </c>
      <c r="V377" s="26" t="s">
        <v>274</v>
      </c>
      <c r="W377" s="26" t="s">
        <v>13</v>
      </c>
      <c r="X377" s="26" t="s">
        <v>262</v>
      </c>
      <c r="Y377" s="26" t="s">
        <v>971</v>
      </c>
      <c r="Z377" s="26" t="s">
        <v>806</v>
      </c>
      <c r="AA377" s="26" t="s">
        <v>807</v>
      </c>
      <c r="AB377" s="26" t="s">
        <v>808</v>
      </c>
      <c r="AC377" s="26"/>
      <c r="AD377" s="26">
        <v>2021</v>
      </c>
      <c r="AE377" s="26">
        <v>3</v>
      </c>
      <c r="AF377" s="26">
        <v>0</v>
      </c>
      <c r="AG377" s="26">
        <f t="shared" si="5"/>
        <v>3</v>
      </c>
    </row>
    <row r="378" spans="1:33" ht="16.5" x14ac:dyDescent="0.35">
      <c r="A378" s="26" t="s">
        <v>802</v>
      </c>
      <c r="B378" s="26" t="s">
        <v>64</v>
      </c>
      <c r="C378" s="26" t="s">
        <v>275</v>
      </c>
      <c r="D378" s="26" t="s">
        <v>581</v>
      </c>
      <c r="E378" s="26" t="s">
        <v>143</v>
      </c>
      <c r="F378" s="26" t="s">
        <v>561</v>
      </c>
      <c r="G378" s="26" t="s">
        <v>593</v>
      </c>
      <c r="H378" s="26" t="s">
        <v>803</v>
      </c>
      <c r="I378" s="26" t="s">
        <v>1184</v>
      </c>
      <c r="J378" s="26" t="s">
        <v>596</v>
      </c>
      <c r="K378" s="26" t="s">
        <v>597</v>
      </c>
      <c r="L378" s="27">
        <v>2</v>
      </c>
      <c r="M378" s="26" t="s">
        <v>755</v>
      </c>
      <c r="N378" s="26" t="s">
        <v>667</v>
      </c>
      <c r="O378" s="26" t="s">
        <v>569</v>
      </c>
      <c r="P378" s="26" t="s">
        <v>586</v>
      </c>
      <c r="Q378" s="26" t="s">
        <v>572</v>
      </c>
      <c r="R378" s="26" t="s">
        <v>572</v>
      </c>
      <c r="S378" s="26" t="s">
        <v>573</v>
      </c>
      <c r="T378" s="26" t="s">
        <v>601</v>
      </c>
      <c r="U378" s="26" t="s">
        <v>274</v>
      </c>
      <c r="V378" s="26" t="s">
        <v>274</v>
      </c>
      <c r="W378" s="26" t="s">
        <v>13</v>
      </c>
      <c r="X378" s="26" t="s">
        <v>262</v>
      </c>
      <c r="Y378" s="26" t="s">
        <v>979</v>
      </c>
      <c r="Z378" s="26" t="s">
        <v>806</v>
      </c>
      <c r="AA378" s="26" t="s">
        <v>807</v>
      </c>
      <c r="AB378" s="26" t="s">
        <v>808</v>
      </c>
      <c r="AC378" s="26"/>
      <c r="AD378" s="26">
        <v>2021</v>
      </c>
      <c r="AE378" s="26">
        <v>14</v>
      </c>
      <c r="AF378" s="26">
        <v>0</v>
      </c>
      <c r="AG378" s="26">
        <f t="shared" si="5"/>
        <v>14</v>
      </c>
    </row>
    <row r="379" spans="1:33" ht="16.5" x14ac:dyDescent="0.35">
      <c r="A379" s="26" t="s">
        <v>802</v>
      </c>
      <c r="B379" s="26" t="s">
        <v>64</v>
      </c>
      <c r="C379" s="26" t="s">
        <v>275</v>
      </c>
      <c r="D379" s="26" t="s">
        <v>581</v>
      </c>
      <c r="E379" s="26" t="s">
        <v>144</v>
      </c>
      <c r="F379" s="26" t="s">
        <v>561</v>
      </c>
      <c r="G379" s="26" t="s">
        <v>593</v>
      </c>
      <c r="H379" s="26" t="s">
        <v>803</v>
      </c>
      <c r="I379" s="26" t="s">
        <v>1185</v>
      </c>
      <c r="J379" s="26" t="s">
        <v>596</v>
      </c>
      <c r="K379" s="26" t="s">
        <v>597</v>
      </c>
      <c r="L379" s="27">
        <v>1</v>
      </c>
      <c r="M379" s="26" t="s">
        <v>1186</v>
      </c>
      <c r="N379" s="26" t="s">
        <v>667</v>
      </c>
      <c r="O379" s="26" t="s">
        <v>569</v>
      </c>
      <c r="P379" s="26" t="s">
        <v>586</v>
      </c>
      <c r="Q379" s="26" t="s">
        <v>572</v>
      </c>
      <c r="R379" s="26" t="s">
        <v>572</v>
      </c>
      <c r="S379" s="26" t="s">
        <v>573</v>
      </c>
      <c r="T379" s="26" t="s">
        <v>601</v>
      </c>
      <c r="U379" s="26" t="s">
        <v>274</v>
      </c>
      <c r="V379" s="26" t="s">
        <v>274</v>
      </c>
      <c r="W379" s="26" t="s">
        <v>13</v>
      </c>
      <c r="X379" s="26" t="s">
        <v>262</v>
      </c>
      <c r="Y379" s="26" t="s">
        <v>979</v>
      </c>
      <c r="Z379" s="26" t="s">
        <v>806</v>
      </c>
      <c r="AA379" s="26" t="s">
        <v>807</v>
      </c>
      <c r="AB379" s="26" t="s">
        <v>808</v>
      </c>
      <c r="AC379" s="26"/>
      <c r="AD379" s="26">
        <v>2021</v>
      </c>
      <c r="AE379" s="26">
        <v>20</v>
      </c>
      <c r="AF379" s="26">
        <v>0</v>
      </c>
      <c r="AG379" s="26">
        <f t="shared" si="5"/>
        <v>20</v>
      </c>
    </row>
    <row r="380" spans="1:33" ht="16.5" x14ac:dyDescent="0.35">
      <c r="A380" s="26" t="s">
        <v>802</v>
      </c>
      <c r="B380" s="26" t="s">
        <v>64</v>
      </c>
      <c r="C380" s="26" t="s">
        <v>275</v>
      </c>
      <c r="D380" s="26" t="s">
        <v>581</v>
      </c>
      <c r="E380" s="26" t="s">
        <v>145</v>
      </c>
      <c r="F380" s="26" t="s">
        <v>561</v>
      </c>
      <c r="G380" s="26" t="s">
        <v>593</v>
      </c>
      <c r="H380" s="26" t="s">
        <v>803</v>
      </c>
      <c r="I380" s="26" t="s">
        <v>1187</v>
      </c>
      <c r="J380" s="26" t="s">
        <v>596</v>
      </c>
      <c r="K380" s="26" t="s">
        <v>597</v>
      </c>
      <c r="L380" s="27">
        <v>1</v>
      </c>
      <c r="M380" s="26" t="s">
        <v>840</v>
      </c>
      <c r="N380" s="26" t="s">
        <v>667</v>
      </c>
      <c r="O380" s="26" t="s">
        <v>569</v>
      </c>
      <c r="P380" s="26" t="s">
        <v>586</v>
      </c>
      <c r="Q380" s="26" t="s">
        <v>571</v>
      </c>
      <c r="R380" s="26" t="s">
        <v>800</v>
      </c>
      <c r="S380" s="26" t="s">
        <v>573</v>
      </c>
      <c r="T380" s="26" t="s">
        <v>601</v>
      </c>
      <c r="U380" s="26" t="s">
        <v>274</v>
      </c>
      <c r="V380" s="26" t="s">
        <v>274</v>
      </c>
      <c r="W380" s="26" t="s">
        <v>13</v>
      </c>
      <c r="X380" s="26" t="s">
        <v>262</v>
      </c>
      <c r="Y380" s="26" t="s">
        <v>979</v>
      </c>
      <c r="Z380" s="26" t="s">
        <v>806</v>
      </c>
      <c r="AA380" s="26" t="s">
        <v>807</v>
      </c>
      <c r="AB380" s="26" t="s">
        <v>808</v>
      </c>
      <c r="AC380" s="26"/>
      <c r="AD380" s="26">
        <v>2021</v>
      </c>
      <c r="AE380" s="26">
        <v>0</v>
      </c>
      <c r="AF380" s="26">
        <v>0</v>
      </c>
      <c r="AG380" s="26">
        <f t="shared" si="5"/>
        <v>0</v>
      </c>
    </row>
    <row r="381" spans="1:33" ht="16.5" x14ac:dyDescent="0.35">
      <c r="A381" s="26" t="s">
        <v>802</v>
      </c>
      <c r="B381" s="26" t="s">
        <v>64</v>
      </c>
      <c r="C381" s="26" t="s">
        <v>277</v>
      </c>
      <c r="D381" s="26" t="s">
        <v>581</v>
      </c>
      <c r="E381" s="26" t="s">
        <v>67</v>
      </c>
      <c r="F381" s="26" t="s">
        <v>561</v>
      </c>
      <c r="G381" s="26" t="s">
        <v>593</v>
      </c>
      <c r="H381" s="26" t="s">
        <v>803</v>
      </c>
      <c r="I381" s="26" t="s">
        <v>1188</v>
      </c>
      <c r="J381" s="26" t="s">
        <v>596</v>
      </c>
      <c r="K381" s="26" t="s">
        <v>597</v>
      </c>
      <c r="L381" s="27">
        <v>2</v>
      </c>
      <c r="M381" s="26" t="s">
        <v>1175</v>
      </c>
      <c r="N381" s="26" t="s">
        <v>667</v>
      </c>
      <c r="O381" s="26" t="s">
        <v>569</v>
      </c>
      <c r="P381" s="26" t="s">
        <v>586</v>
      </c>
      <c r="Q381" s="26" t="s">
        <v>572</v>
      </c>
      <c r="R381" s="26" t="s">
        <v>572</v>
      </c>
      <c r="S381" s="26" t="s">
        <v>573</v>
      </c>
      <c r="T381" s="26" t="s">
        <v>601</v>
      </c>
      <c r="U381" s="26" t="s">
        <v>276</v>
      </c>
      <c r="V381" s="26" t="s">
        <v>276</v>
      </c>
      <c r="W381" s="26" t="s">
        <v>13</v>
      </c>
      <c r="X381" s="26" t="s">
        <v>262</v>
      </c>
      <c r="Y381" s="26" t="s">
        <v>971</v>
      </c>
      <c r="Z381" s="26" t="s">
        <v>806</v>
      </c>
      <c r="AA381" s="26" t="s">
        <v>807</v>
      </c>
      <c r="AB381" s="26" t="s">
        <v>808</v>
      </c>
      <c r="AC381" s="26"/>
      <c r="AD381" s="26">
        <v>2021</v>
      </c>
      <c r="AE381" s="26">
        <v>1</v>
      </c>
      <c r="AF381" s="26">
        <v>0</v>
      </c>
      <c r="AG381" s="26">
        <f t="shared" si="5"/>
        <v>1</v>
      </c>
    </row>
    <row r="382" spans="1:33" ht="16.5" x14ac:dyDescent="0.35">
      <c r="A382" s="26" t="s">
        <v>802</v>
      </c>
      <c r="B382" s="26" t="s">
        <v>64</v>
      </c>
      <c r="C382" s="26" t="s">
        <v>277</v>
      </c>
      <c r="D382" s="26" t="s">
        <v>581</v>
      </c>
      <c r="E382" s="26" t="s">
        <v>68</v>
      </c>
      <c r="F382" s="26" t="s">
        <v>561</v>
      </c>
      <c r="G382" s="26" t="s">
        <v>593</v>
      </c>
      <c r="H382" s="26" t="s">
        <v>803</v>
      </c>
      <c r="I382" s="26" t="s">
        <v>1189</v>
      </c>
      <c r="J382" s="26" t="s">
        <v>596</v>
      </c>
      <c r="K382" s="26" t="s">
        <v>597</v>
      </c>
      <c r="L382" s="27">
        <v>1</v>
      </c>
      <c r="M382" s="26" t="s">
        <v>962</v>
      </c>
      <c r="N382" s="26" t="s">
        <v>667</v>
      </c>
      <c r="O382" s="26" t="s">
        <v>569</v>
      </c>
      <c r="P382" s="26" t="s">
        <v>586</v>
      </c>
      <c r="Q382" s="26" t="s">
        <v>572</v>
      </c>
      <c r="R382" s="26" t="s">
        <v>572</v>
      </c>
      <c r="S382" s="26" t="s">
        <v>573</v>
      </c>
      <c r="T382" s="26" t="s">
        <v>601</v>
      </c>
      <c r="U382" s="26" t="s">
        <v>276</v>
      </c>
      <c r="V382" s="26" t="s">
        <v>276</v>
      </c>
      <c r="W382" s="26" t="s">
        <v>13</v>
      </c>
      <c r="X382" s="26" t="s">
        <v>262</v>
      </c>
      <c r="Y382" s="26" t="s">
        <v>975</v>
      </c>
      <c r="Z382" s="26" t="s">
        <v>806</v>
      </c>
      <c r="AA382" s="26" t="s">
        <v>807</v>
      </c>
      <c r="AB382" s="26" t="s">
        <v>808</v>
      </c>
      <c r="AC382" s="26"/>
      <c r="AD382" s="26">
        <v>2021</v>
      </c>
      <c r="AE382" s="26">
        <v>1</v>
      </c>
      <c r="AF382" s="26">
        <v>0</v>
      </c>
      <c r="AG382" s="26">
        <f t="shared" si="5"/>
        <v>1</v>
      </c>
    </row>
    <row r="383" spans="1:33" ht="16.5" x14ac:dyDescent="0.35">
      <c r="A383" s="26" t="s">
        <v>802</v>
      </c>
      <c r="B383" s="26" t="s">
        <v>64</v>
      </c>
      <c r="C383" s="26" t="s">
        <v>277</v>
      </c>
      <c r="D383" s="26" t="s">
        <v>581</v>
      </c>
      <c r="E383" s="26" t="s">
        <v>69</v>
      </c>
      <c r="F383" s="26" t="s">
        <v>561</v>
      </c>
      <c r="G383" s="26" t="s">
        <v>593</v>
      </c>
      <c r="H383" s="26" t="s">
        <v>803</v>
      </c>
      <c r="I383" s="26" t="s">
        <v>1190</v>
      </c>
      <c r="J383" s="26" t="s">
        <v>596</v>
      </c>
      <c r="K383" s="26" t="s">
        <v>597</v>
      </c>
      <c r="L383" s="27">
        <v>1</v>
      </c>
      <c r="M383" s="26" t="s">
        <v>755</v>
      </c>
      <c r="N383" s="26" t="s">
        <v>667</v>
      </c>
      <c r="O383" s="26" t="s">
        <v>569</v>
      </c>
      <c r="P383" s="26" t="s">
        <v>586</v>
      </c>
      <c r="Q383" s="26" t="s">
        <v>572</v>
      </c>
      <c r="R383" s="26" t="s">
        <v>572</v>
      </c>
      <c r="S383" s="26" t="s">
        <v>573</v>
      </c>
      <c r="T383" s="26" t="s">
        <v>601</v>
      </c>
      <c r="U383" s="26" t="s">
        <v>276</v>
      </c>
      <c r="V383" s="26" t="s">
        <v>276</v>
      </c>
      <c r="W383" s="26" t="s">
        <v>13</v>
      </c>
      <c r="X383" s="26" t="s">
        <v>262</v>
      </c>
      <c r="Y383" s="26" t="s">
        <v>971</v>
      </c>
      <c r="Z383" s="26" t="s">
        <v>806</v>
      </c>
      <c r="AA383" s="26" t="s">
        <v>807</v>
      </c>
      <c r="AB383" s="26" t="s">
        <v>808</v>
      </c>
      <c r="AC383" s="26"/>
      <c r="AD383" s="26">
        <v>2021</v>
      </c>
      <c r="AE383" s="26">
        <v>2</v>
      </c>
      <c r="AF383" s="26">
        <v>0</v>
      </c>
      <c r="AG383" s="26">
        <f t="shared" si="5"/>
        <v>2</v>
      </c>
    </row>
    <row r="384" spans="1:33" ht="16.5" x14ac:dyDescent="0.35">
      <c r="A384" s="26" t="s">
        <v>802</v>
      </c>
      <c r="B384" s="26" t="s">
        <v>64</v>
      </c>
      <c r="C384" s="26" t="s">
        <v>277</v>
      </c>
      <c r="D384" s="26" t="s">
        <v>581</v>
      </c>
      <c r="E384" s="26" t="s">
        <v>143</v>
      </c>
      <c r="F384" s="26" t="s">
        <v>561</v>
      </c>
      <c r="G384" s="26" t="s">
        <v>593</v>
      </c>
      <c r="H384" s="26" t="s">
        <v>803</v>
      </c>
      <c r="I384" s="26" t="s">
        <v>1191</v>
      </c>
      <c r="J384" s="26" t="s">
        <v>596</v>
      </c>
      <c r="K384" s="26" t="s">
        <v>597</v>
      </c>
      <c r="L384" s="27">
        <v>1</v>
      </c>
      <c r="M384" s="26" t="s">
        <v>624</v>
      </c>
      <c r="N384" s="26" t="s">
        <v>667</v>
      </c>
      <c r="O384" s="26" t="s">
        <v>569</v>
      </c>
      <c r="P384" s="26" t="s">
        <v>586</v>
      </c>
      <c r="Q384" s="26" t="s">
        <v>572</v>
      </c>
      <c r="R384" s="26" t="s">
        <v>572</v>
      </c>
      <c r="S384" s="26" t="s">
        <v>573</v>
      </c>
      <c r="T384" s="26" t="s">
        <v>601</v>
      </c>
      <c r="U384" s="26" t="s">
        <v>276</v>
      </c>
      <c r="V384" s="26" t="s">
        <v>276</v>
      </c>
      <c r="W384" s="26" t="s">
        <v>13</v>
      </c>
      <c r="X384" s="26" t="s">
        <v>262</v>
      </c>
      <c r="Y384" s="26" t="s">
        <v>971</v>
      </c>
      <c r="Z384" s="26" t="s">
        <v>806</v>
      </c>
      <c r="AA384" s="26" t="s">
        <v>807</v>
      </c>
      <c r="AB384" s="26" t="s">
        <v>808</v>
      </c>
      <c r="AC384" s="26"/>
      <c r="AD384" s="26">
        <v>2021</v>
      </c>
      <c r="AE384" s="26">
        <v>0</v>
      </c>
      <c r="AF384" s="26">
        <v>0</v>
      </c>
      <c r="AG384" s="26">
        <f t="shared" si="5"/>
        <v>0</v>
      </c>
    </row>
    <row r="385" spans="1:33" ht="16.5" x14ac:dyDescent="0.35">
      <c r="A385" s="26" t="s">
        <v>802</v>
      </c>
      <c r="B385" s="26" t="s">
        <v>64</v>
      </c>
      <c r="C385" s="26" t="s">
        <v>277</v>
      </c>
      <c r="D385" s="26" t="s">
        <v>581</v>
      </c>
      <c r="E385" s="26" t="s">
        <v>144</v>
      </c>
      <c r="F385" s="26" t="s">
        <v>561</v>
      </c>
      <c r="G385" s="26" t="s">
        <v>593</v>
      </c>
      <c r="H385" s="26" t="s">
        <v>803</v>
      </c>
      <c r="I385" s="26" t="s">
        <v>1192</v>
      </c>
      <c r="J385" s="26" t="s">
        <v>596</v>
      </c>
      <c r="K385" s="26" t="s">
        <v>597</v>
      </c>
      <c r="L385" s="27">
        <v>1</v>
      </c>
      <c r="M385" s="26" t="s">
        <v>1193</v>
      </c>
      <c r="N385" s="26" t="s">
        <v>667</v>
      </c>
      <c r="O385" s="26" t="s">
        <v>569</v>
      </c>
      <c r="P385" s="26" t="s">
        <v>586</v>
      </c>
      <c r="Q385" s="26" t="s">
        <v>572</v>
      </c>
      <c r="R385" s="26" t="s">
        <v>572</v>
      </c>
      <c r="S385" s="26" t="s">
        <v>573</v>
      </c>
      <c r="T385" s="26" t="s">
        <v>601</v>
      </c>
      <c r="U385" s="26" t="s">
        <v>276</v>
      </c>
      <c r="V385" s="26" t="s">
        <v>276</v>
      </c>
      <c r="W385" s="26" t="s">
        <v>13</v>
      </c>
      <c r="X385" s="26" t="s">
        <v>262</v>
      </c>
      <c r="Y385" s="26" t="s">
        <v>971</v>
      </c>
      <c r="Z385" s="26" t="s">
        <v>806</v>
      </c>
      <c r="AA385" s="26" t="s">
        <v>807</v>
      </c>
      <c r="AB385" s="26" t="s">
        <v>808</v>
      </c>
      <c r="AC385" s="26"/>
      <c r="AD385" s="26">
        <v>2021</v>
      </c>
      <c r="AE385" s="26">
        <v>6</v>
      </c>
      <c r="AF385" s="26">
        <v>0</v>
      </c>
      <c r="AG385" s="26">
        <f t="shared" si="5"/>
        <v>6</v>
      </c>
    </row>
    <row r="386" spans="1:33" ht="16.5" x14ac:dyDescent="0.35">
      <c r="A386" s="26" t="s">
        <v>802</v>
      </c>
      <c r="B386" s="26" t="s">
        <v>64</v>
      </c>
      <c r="C386" s="26" t="s">
        <v>277</v>
      </c>
      <c r="D386" s="26" t="s">
        <v>581</v>
      </c>
      <c r="E386" s="26" t="s">
        <v>145</v>
      </c>
      <c r="F386" s="26" t="s">
        <v>561</v>
      </c>
      <c r="G386" s="26" t="s">
        <v>593</v>
      </c>
      <c r="H386" s="26" t="s">
        <v>803</v>
      </c>
      <c r="I386" s="26" t="s">
        <v>1194</v>
      </c>
      <c r="J386" s="26" t="s">
        <v>596</v>
      </c>
      <c r="K386" s="26" t="s">
        <v>597</v>
      </c>
      <c r="L386" s="27">
        <v>1</v>
      </c>
      <c r="M386" s="26" t="s">
        <v>840</v>
      </c>
      <c r="N386" s="26" t="s">
        <v>667</v>
      </c>
      <c r="O386" s="26" t="s">
        <v>569</v>
      </c>
      <c r="P386" s="26" t="s">
        <v>586</v>
      </c>
      <c r="Q386" s="26" t="s">
        <v>571</v>
      </c>
      <c r="R386" s="26" t="s">
        <v>800</v>
      </c>
      <c r="S386" s="26" t="s">
        <v>573</v>
      </c>
      <c r="T386" s="26" t="s">
        <v>601</v>
      </c>
      <c r="U386" s="26" t="s">
        <v>276</v>
      </c>
      <c r="V386" s="26" t="s">
        <v>276</v>
      </c>
      <c r="W386" s="26" t="s">
        <v>13</v>
      </c>
      <c r="X386" s="26" t="s">
        <v>262</v>
      </c>
      <c r="Y386" s="26" t="s">
        <v>979</v>
      </c>
      <c r="Z386" s="26" t="s">
        <v>806</v>
      </c>
      <c r="AA386" s="26" t="s">
        <v>807</v>
      </c>
      <c r="AB386" s="26" t="s">
        <v>808</v>
      </c>
      <c r="AC386" s="26"/>
      <c r="AD386" s="26">
        <v>2021</v>
      </c>
      <c r="AE386" s="26">
        <v>1</v>
      </c>
      <c r="AF386" s="26">
        <v>0</v>
      </c>
      <c r="AG386" s="26">
        <f t="shared" si="5"/>
        <v>1</v>
      </c>
    </row>
    <row r="387" spans="1:33" ht="16.5" x14ac:dyDescent="0.35">
      <c r="A387" s="26" t="s">
        <v>802</v>
      </c>
      <c r="B387" s="26" t="s">
        <v>64</v>
      </c>
      <c r="C387" s="26" t="s">
        <v>277</v>
      </c>
      <c r="D387" s="26" t="s">
        <v>581</v>
      </c>
      <c r="E387" s="26" t="s">
        <v>66</v>
      </c>
      <c r="F387" s="26" t="s">
        <v>561</v>
      </c>
      <c r="G387" s="26" t="s">
        <v>593</v>
      </c>
      <c r="H387" s="26" t="s">
        <v>803</v>
      </c>
      <c r="I387" s="26" t="s">
        <v>1195</v>
      </c>
      <c r="J387" s="26" t="s">
        <v>596</v>
      </c>
      <c r="K387" s="26" t="s">
        <v>597</v>
      </c>
      <c r="L387" s="27">
        <v>3</v>
      </c>
      <c r="M387" s="26" t="s">
        <v>970</v>
      </c>
      <c r="N387" s="26" t="s">
        <v>667</v>
      </c>
      <c r="O387" s="26" t="s">
        <v>569</v>
      </c>
      <c r="P387" s="26" t="s">
        <v>586</v>
      </c>
      <c r="Q387" s="26" t="s">
        <v>572</v>
      </c>
      <c r="R387" s="26" t="s">
        <v>572</v>
      </c>
      <c r="S387" s="26" t="s">
        <v>573</v>
      </c>
      <c r="T387" s="26" t="s">
        <v>601</v>
      </c>
      <c r="U387" s="26" t="s">
        <v>276</v>
      </c>
      <c r="V387" s="26" t="s">
        <v>276</v>
      </c>
      <c r="W387" s="26" t="s">
        <v>13</v>
      </c>
      <c r="X387" s="26" t="s">
        <v>262</v>
      </c>
      <c r="Y387" s="26" t="s">
        <v>971</v>
      </c>
      <c r="Z387" s="26" t="s">
        <v>806</v>
      </c>
      <c r="AA387" s="26" t="s">
        <v>807</v>
      </c>
      <c r="AB387" s="26" t="s">
        <v>808</v>
      </c>
      <c r="AC387" s="26"/>
      <c r="AD387" s="26">
        <v>2021</v>
      </c>
      <c r="AE387" s="26">
        <v>2</v>
      </c>
      <c r="AF387" s="26">
        <v>0</v>
      </c>
      <c r="AG387" s="26">
        <f t="shared" ref="AG387:AG450" si="6">AE387+AF387</f>
        <v>2</v>
      </c>
    </row>
    <row r="388" spans="1:33" ht="16.5" x14ac:dyDescent="0.35">
      <c r="A388" s="26" t="s">
        <v>802</v>
      </c>
      <c r="B388" s="26" t="s">
        <v>64</v>
      </c>
      <c r="C388" s="26" t="s">
        <v>279</v>
      </c>
      <c r="D388" s="26" t="s">
        <v>581</v>
      </c>
      <c r="E388" s="26" t="s">
        <v>66</v>
      </c>
      <c r="F388" s="26" t="s">
        <v>561</v>
      </c>
      <c r="G388" s="26" t="s">
        <v>593</v>
      </c>
      <c r="H388" s="26" t="s">
        <v>803</v>
      </c>
      <c r="I388" s="26" t="s">
        <v>680</v>
      </c>
      <c r="J388" s="26" t="s">
        <v>596</v>
      </c>
      <c r="K388" s="26" t="s">
        <v>597</v>
      </c>
      <c r="L388" s="27">
        <v>3</v>
      </c>
      <c r="M388" s="26" t="s">
        <v>899</v>
      </c>
      <c r="N388" s="26" t="s">
        <v>667</v>
      </c>
      <c r="O388" s="26" t="s">
        <v>569</v>
      </c>
      <c r="P388" s="26" t="s">
        <v>586</v>
      </c>
      <c r="Q388" s="26" t="s">
        <v>572</v>
      </c>
      <c r="R388" s="26" t="s">
        <v>572</v>
      </c>
      <c r="S388" s="26" t="s">
        <v>573</v>
      </c>
      <c r="T388" s="26" t="s">
        <v>601</v>
      </c>
      <c r="U388" s="26" t="s">
        <v>278</v>
      </c>
      <c r="V388" s="26" t="s">
        <v>278</v>
      </c>
      <c r="W388" s="26" t="s">
        <v>13</v>
      </c>
      <c r="X388" s="26" t="s">
        <v>262</v>
      </c>
      <c r="Y388" s="26" t="s">
        <v>1196</v>
      </c>
      <c r="Z388" s="26" t="s">
        <v>806</v>
      </c>
      <c r="AA388" s="26" t="s">
        <v>807</v>
      </c>
      <c r="AB388" s="26" t="s">
        <v>808</v>
      </c>
      <c r="AC388" s="26"/>
      <c r="AD388" s="26">
        <v>2021</v>
      </c>
      <c r="AE388" s="26">
        <v>12</v>
      </c>
      <c r="AF388" s="26">
        <v>0</v>
      </c>
      <c r="AG388" s="26">
        <f t="shared" si="6"/>
        <v>12</v>
      </c>
    </row>
    <row r="389" spans="1:33" ht="16.5" x14ac:dyDescent="0.35">
      <c r="A389" s="26" t="s">
        <v>802</v>
      </c>
      <c r="B389" s="26" t="s">
        <v>64</v>
      </c>
      <c r="C389" s="26" t="s">
        <v>279</v>
      </c>
      <c r="D389" s="26" t="s">
        <v>581</v>
      </c>
      <c r="E389" s="26" t="s">
        <v>67</v>
      </c>
      <c r="F389" s="26" t="s">
        <v>561</v>
      </c>
      <c r="G389" s="26" t="s">
        <v>593</v>
      </c>
      <c r="H389" s="26" t="s">
        <v>803</v>
      </c>
      <c r="I389" s="26" t="s">
        <v>688</v>
      </c>
      <c r="J389" s="26" t="s">
        <v>596</v>
      </c>
      <c r="K389" s="26" t="s">
        <v>597</v>
      </c>
      <c r="L389" s="27">
        <v>1</v>
      </c>
      <c r="M389" s="26" t="s">
        <v>1181</v>
      </c>
      <c r="N389" s="26" t="s">
        <v>667</v>
      </c>
      <c r="O389" s="26" t="s">
        <v>569</v>
      </c>
      <c r="P389" s="26" t="s">
        <v>586</v>
      </c>
      <c r="Q389" s="26" t="s">
        <v>572</v>
      </c>
      <c r="R389" s="26" t="s">
        <v>572</v>
      </c>
      <c r="S389" s="26" t="s">
        <v>573</v>
      </c>
      <c r="T389" s="26" t="s">
        <v>601</v>
      </c>
      <c r="U389" s="26" t="s">
        <v>278</v>
      </c>
      <c r="V389" s="26" t="s">
        <v>278</v>
      </c>
      <c r="W389" s="26" t="s">
        <v>13</v>
      </c>
      <c r="X389" s="26" t="s">
        <v>262</v>
      </c>
      <c r="Y389" s="26" t="s">
        <v>1197</v>
      </c>
      <c r="Z389" s="26" t="s">
        <v>806</v>
      </c>
      <c r="AA389" s="26" t="s">
        <v>807</v>
      </c>
      <c r="AB389" s="26" t="s">
        <v>808</v>
      </c>
      <c r="AC389" s="26"/>
      <c r="AD389" s="26">
        <v>2021</v>
      </c>
      <c r="AE389" s="26">
        <v>0</v>
      </c>
      <c r="AF389" s="26">
        <v>0</v>
      </c>
      <c r="AG389" s="26">
        <f t="shared" si="6"/>
        <v>0</v>
      </c>
    </row>
    <row r="390" spans="1:33" ht="16.5" x14ac:dyDescent="0.35">
      <c r="A390" s="26" t="s">
        <v>802</v>
      </c>
      <c r="B390" s="26" t="s">
        <v>64</v>
      </c>
      <c r="C390" s="26" t="s">
        <v>279</v>
      </c>
      <c r="D390" s="26" t="s">
        <v>581</v>
      </c>
      <c r="E390" s="26" t="s">
        <v>68</v>
      </c>
      <c r="F390" s="26" t="s">
        <v>561</v>
      </c>
      <c r="G390" s="26" t="s">
        <v>593</v>
      </c>
      <c r="H390" s="26" t="s">
        <v>803</v>
      </c>
      <c r="I390" s="26" t="s">
        <v>1198</v>
      </c>
      <c r="J390" s="26" t="s">
        <v>596</v>
      </c>
      <c r="K390" s="26" t="s">
        <v>597</v>
      </c>
      <c r="L390" s="27">
        <v>1</v>
      </c>
      <c r="M390" s="26" t="s">
        <v>755</v>
      </c>
      <c r="N390" s="26" t="s">
        <v>667</v>
      </c>
      <c r="O390" s="26" t="s">
        <v>569</v>
      </c>
      <c r="P390" s="26" t="s">
        <v>586</v>
      </c>
      <c r="Q390" s="26" t="s">
        <v>572</v>
      </c>
      <c r="R390" s="26" t="s">
        <v>572</v>
      </c>
      <c r="S390" s="26" t="s">
        <v>573</v>
      </c>
      <c r="T390" s="26" t="s">
        <v>601</v>
      </c>
      <c r="U390" s="26" t="s">
        <v>278</v>
      </c>
      <c r="V390" s="26" t="s">
        <v>278</v>
      </c>
      <c r="W390" s="26" t="s">
        <v>13</v>
      </c>
      <c r="X390" s="26" t="s">
        <v>262</v>
      </c>
      <c r="Y390" s="26" t="s">
        <v>1197</v>
      </c>
      <c r="Z390" s="26" t="s">
        <v>806</v>
      </c>
      <c r="AA390" s="26" t="s">
        <v>807</v>
      </c>
      <c r="AB390" s="26" t="s">
        <v>808</v>
      </c>
      <c r="AC390" s="26"/>
      <c r="AD390" s="26">
        <v>2021</v>
      </c>
      <c r="AE390" s="26">
        <v>2</v>
      </c>
      <c r="AF390" s="26">
        <v>0</v>
      </c>
      <c r="AG390" s="26">
        <f t="shared" si="6"/>
        <v>2</v>
      </c>
    </row>
    <row r="391" spans="1:33" ht="16.5" x14ac:dyDescent="0.35">
      <c r="A391" s="26" t="s">
        <v>802</v>
      </c>
      <c r="B391" s="26" t="s">
        <v>64</v>
      </c>
      <c r="C391" s="26" t="s">
        <v>279</v>
      </c>
      <c r="D391" s="26" t="s">
        <v>581</v>
      </c>
      <c r="E391" s="26" t="s">
        <v>69</v>
      </c>
      <c r="F391" s="26" t="s">
        <v>561</v>
      </c>
      <c r="G391" s="26" t="s">
        <v>593</v>
      </c>
      <c r="H391" s="26" t="s">
        <v>803</v>
      </c>
      <c r="I391" s="26" t="s">
        <v>1199</v>
      </c>
      <c r="J391" s="26" t="s">
        <v>596</v>
      </c>
      <c r="K391" s="26" t="s">
        <v>597</v>
      </c>
      <c r="L391" s="27">
        <v>2</v>
      </c>
      <c r="M391" s="26" t="s">
        <v>1162</v>
      </c>
      <c r="N391" s="26" t="s">
        <v>667</v>
      </c>
      <c r="O391" s="26" t="s">
        <v>569</v>
      </c>
      <c r="P391" s="26" t="s">
        <v>586</v>
      </c>
      <c r="Q391" s="26" t="s">
        <v>572</v>
      </c>
      <c r="R391" s="26" t="s">
        <v>572</v>
      </c>
      <c r="S391" s="26" t="s">
        <v>573</v>
      </c>
      <c r="T391" s="26" t="s">
        <v>601</v>
      </c>
      <c r="U391" s="26" t="s">
        <v>278</v>
      </c>
      <c r="V391" s="26" t="s">
        <v>278</v>
      </c>
      <c r="W391" s="26" t="s">
        <v>13</v>
      </c>
      <c r="X391" s="26" t="s">
        <v>262</v>
      </c>
      <c r="Y391" s="26" t="s">
        <v>1197</v>
      </c>
      <c r="Z391" s="26" t="s">
        <v>806</v>
      </c>
      <c r="AA391" s="26" t="s">
        <v>807</v>
      </c>
      <c r="AB391" s="26" t="s">
        <v>808</v>
      </c>
      <c r="AC391" s="26"/>
      <c r="AD391" s="26">
        <v>2021</v>
      </c>
      <c r="AE391" s="26">
        <v>2</v>
      </c>
      <c r="AF391" s="26">
        <v>0</v>
      </c>
      <c r="AG391" s="26">
        <f t="shared" si="6"/>
        <v>2</v>
      </c>
    </row>
    <row r="392" spans="1:33" ht="16.5" x14ac:dyDescent="0.35">
      <c r="A392" s="26" t="s">
        <v>802</v>
      </c>
      <c r="B392" s="26" t="s">
        <v>64</v>
      </c>
      <c r="C392" s="26" t="s">
        <v>279</v>
      </c>
      <c r="D392" s="26" t="s">
        <v>581</v>
      </c>
      <c r="E392" s="26" t="s">
        <v>143</v>
      </c>
      <c r="F392" s="26" t="s">
        <v>561</v>
      </c>
      <c r="G392" s="26" t="s">
        <v>593</v>
      </c>
      <c r="H392" s="26" t="s">
        <v>803</v>
      </c>
      <c r="I392" s="26" t="s">
        <v>1200</v>
      </c>
      <c r="J392" s="26" t="s">
        <v>596</v>
      </c>
      <c r="K392" s="26" t="s">
        <v>597</v>
      </c>
      <c r="L392" s="27">
        <v>1</v>
      </c>
      <c r="M392" s="26" t="s">
        <v>1201</v>
      </c>
      <c r="N392" s="26" t="s">
        <v>667</v>
      </c>
      <c r="O392" s="26" t="s">
        <v>569</v>
      </c>
      <c r="P392" s="26" t="s">
        <v>586</v>
      </c>
      <c r="Q392" s="26" t="s">
        <v>572</v>
      </c>
      <c r="R392" s="26" t="s">
        <v>572</v>
      </c>
      <c r="S392" s="26" t="s">
        <v>573</v>
      </c>
      <c r="T392" s="26" t="s">
        <v>601</v>
      </c>
      <c r="U392" s="26" t="s">
        <v>278</v>
      </c>
      <c r="V392" s="26" t="s">
        <v>278</v>
      </c>
      <c r="W392" s="26" t="s">
        <v>13</v>
      </c>
      <c r="X392" s="26" t="s">
        <v>262</v>
      </c>
      <c r="Y392" s="26" t="s">
        <v>1197</v>
      </c>
      <c r="Z392" s="26" t="s">
        <v>806</v>
      </c>
      <c r="AA392" s="26" t="s">
        <v>807</v>
      </c>
      <c r="AB392" s="26" t="s">
        <v>808</v>
      </c>
      <c r="AC392" s="26"/>
      <c r="AD392" s="26">
        <v>2021</v>
      </c>
      <c r="AE392" s="26">
        <v>5</v>
      </c>
      <c r="AF392" s="26">
        <v>0</v>
      </c>
      <c r="AG392" s="26">
        <f t="shared" si="6"/>
        <v>5</v>
      </c>
    </row>
    <row r="393" spans="1:33" ht="16.5" x14ac:dyDescent="0.35">
      <c r="A393" s="26" t="s">
        <v>802</v>
      </c>
      <c r="B393" s="26" t="s">
        <v>64</v>
      </c>
      <c r="C393" s="26" t="s">
        <v>279</v>
      </c>
      <c r="D393" s="26" t="s">
        <v>581</v>
      </c>
      <c r="E393" s="26" t="s">
        <v>144</v>
      </c>
      <c r="F393" s="26" t="s">
        <v>561</v>
      </c>
      <c r="G393" s="26" t="s">
        <v>593</v>
      </c>
      <c r="H393" s="26" t="s">
        <v>803</v>
      </c>
      <c r="I393" s="26" t="s">
        <v>1202</v>
      </c>
      <c r="J393" s="26" t="s">
        <v>596</v>
      </c>
      <c r="K393" s="26" t="s">
        <v>597</v>
      </c>
      <c r="L393" s="27">
        <v>1</v>
      </c>
      <c r="M393" s="26" t="s">
        <v>840</v>
      </c>
      <c r="N393" s="26" t="s">
        <v>667</v>
      </c>
      <c r="O393" s="26" t="s">
        <v>569</v>
      </c>
      <c r="P393" s="26" t="s">
        <v>586</v>
      </c>
      <c r="Q393" s="26" t="s">
        <v>571</v>
      </c>
      <c r="R393" s="26" t="s">
        <v>800</v>
      </c>
      <c r="S393" s="26" t="s">
        <v>573</v>
      </c>
      <c r="T393" s="26" t="s">
        <v>601</v>
      </c>
      <c r="U393" s="26" t="s">
        <v>278</v>
      </c>
      <c r="V393" s="26" t="s">
        <v>278</v>
      </c>
      <c r="W393" s="26" t="s">
        <v>13</v>
      </c>
      <c r="X393" s="26" t="s">
        <v>262</v>
      </c>
      <c r="Y393" s="26" t="s">
        <v>1203</v>
      </c>
      <c r="Z393" s="26" t="s">
        <v>806</v>
      </c>
      <c r="AA393" s="26" t="s">
        <v>807</v>
      </c>
      <c r="AB393" s="26" t="s">
        <v>808</v>
      </c>
      <c r="AC393" s="26"/>
      <c r="AD393" s="26">
        <v>2021</v>
      </c>
      <c r="AE393" s="26">
        <v>1</v>
      </c>
      <c r="AF393" s="26">
        <v>0</v>
      </c>
      <c r="AG393" s="26">
        <f t="shared" si="6"/>
        <v>1</v>
      </c>
    </row>
    <row r="394" spans="1:33" ht="16.5" x14ac:dyDescent="0.35">
      <c r="A394" s="26" t="s">
        <v>802</v>
      </c>
      <c r="B394" s="26" t="s">
        <v>64</v>
      </c>
      <c r="C394" s="26" t="s">
        <v>281</v>
      </c>
      <c r="D394" s="26" t="s">
        <v>581</v>
      </c>
      <c r="E394" s="26" t="s">
        <v>66</v>
      </c>
      <c r="F394" s="26" t="s">
        <v>561</v>
      </c>
      <c r="G394" s="26" t="s">
        <v>593</v>
      </c>
      <c r="H394" s="26" t="s">
        <v>803</v>
      </c>
      <c r="I394" s="26" t="s">
        <v>1204</v>
      </c>
      <c r="J394" s="26" t="s">
        <v>596</v>
      </c>
      <c r="K394" s="26" t="s">
        <v>597</v>
      </c>
      <c r="L394" s="27">
        <v>3</v>
      </c>
      <c r="M394" s="26" t="s">
        <v>970</v>
      </c>
      <c r="N394" s="26" t="s">
        <v>667</v>
      </c>
      <c r="O394" s="26" t="s">
        <v>569</v>
      </c>
      <c r="P394" s="26" t="s">
        <v>586</v>
      </c>
      <c r="Q394" s="26" t="s">
        <v>572</v>
      </c>
      <c r="R394" s="26" t="s">
        <v>572</v>
      </c>
      <c r="S394" s="26" t="s">
        <v>573</v>
      </c>
      <c r="T394" s="26" t="s">
        <v>601</v>
      </c>
      <c r="U394" s="26" t="s">
        <v>280</v>
      </c>
      <c r="V394" s="26" t="s">
        <v>280</v>
      </c>
      <c r="W394" s="26" t="s">
        <v>13</v>
      </c>
      <c r="X394" s="26" t="s">
        <v>262</v>
      </c>
      <c r="Y394" s="26" t="s">
        <v>1197</v>
      </c>
      <c r="Z394" s="26" t="s">
        <v>806</v>
      </c>
      <c r="AA394" s="26" t="s">
        <v>807</v>
      </c>
      <c r="AB394" s="26" t="s">
        <v>808</v>
      </c>
      <c r="AC394" s="26"/>
      <c r="AD394" s="26">
        <v>2021</v>
      </c>
      <c r="AE394" s="26">
        <v>0</v>
      </c>
      <c r="AF394" s="26">
        <v>1</v>
      </c>
      <c r="AG394" s="26">
        <f t="shared" si="6"/>
        <v>1</v>
      </c>
    </row>
    <row r="395" spans="1:33" ht="16.5" x14ac:dyDescent="0.35">
      <c r="A395" s="26" t="s">
        <v>802</v>
      </c>
      <c r="B395" s="26" t="s">
        <v>64</v>
      </c>
      <c r="C395" s="26" t="s">
        <v>281</v>
      </c>
      <c r="D395" s="26" t="s">
        <v>581</v>
      </c>
      <c r="E395" s="26" t="s">
        <v>67</v>
      </c>
      <c r="F395" s="26" t="s">
        <v>561</v>
      </c>
      <c r="G395" s="26" t="s">
        <v>593</v>
      </c>
      <c r="H395" s="26" t="s">
        <v>803</v>
      </c>
      <c r="I395" s="26" t="s">
        <v>1205</v>
      </c>
      <c r="J395" s="26" t="s">
        <v>596</v>
      </c>
      <c r="K395" s="26" t="s">
        <v>597</v>
      </c>
      <c r="L395" s="27">
        <v>1</v>
      </c>
      <c r="M395" s="26" t="s">
        <v>962</v>
      </c>
      <c r="N395" s="26" t="s">
        <v>667</v>
      </c>
      <c r="O395" s="26" t="s">
        <v>569</v>
      </c>
      <c r="P395" s="26" t="s">
        <v>586</v>
      </c>
      <c r="Q395" s="26" t="s">
        <v>572</v>
      </c>
      <c r="R395" s="26" t="s">
        <v>572</v>
      </c>
      <c r="S395" s="26" t="s">
        <v>573</v>
      </c>
      <c r="T395" s="26" t="s">
        <v>601</v>
      </c>
      <c r="U395" s="26" t="s">
        <v>280</v>
      </c>
      <c r="V395" s="26" t="s">
        <v>280</v>
      </c>
      <c r="W395" s="26" t="s">
        <v>13</v>
      </c>
      <c r="X395" s="26" t="s">
        <v>262</v>
      </c>
      <c r="Y395" s="26" t="s">
        <v>1197</v>
      </c>
      <c r="Z395" s="26" t="s">
        <v>806</v>
      </c>
      <c r="AA395" s="26" t="s">
        <v>807</v>
      </c>
      <c r="AB395" s="26" t="s">
        <v>808</v>
      </c>
      <c r="AC395" s="26"/>
      <c r="AD395" s="26">
        <v>2021</v>
      </c>
      <c r="AE395" s="26">
        <v>1</v>
      </c>
      <c r="AF395" s="26">
        <v>0</v>
      </c>
      <c r="AG395" s="26">
        <f t="shared" si="6"/>
        <v>1</v>
      </c>
    </row>
    <row r="396" spans="1:33" ht="16.5" x14ac:dyDescent="0.35">
      <c r="A396" s="26" t="s">
        <v>802</v>
      </c>
      <c r="B396" s="26" t="s">
        <v>64</v>
      </c>
      <c r="C396" s="26" t="s">
        <v>281</v>
      </c>
      <c r="D396" s="26" t="s">
        <v>581</v>
      </c>
      <c r="E396" s="26" t="s">
        <v>68</v>
      </c>
      <c r="F396" s="26" t="s">
        <v>561</v>
      </c>
      <c r="G396" s="26" t="s">
        <v>593</v>
      </c>
      <c r="H396" s="26" t="s">
        <v>803</v>
      </c>
      <c r="I396" s="26" t="s">
        <v>1206</v>
      </c>
      <c r="J396" s="26" t="s">
        <v>596</v>
      </c>
      <c r="K396" s="26" t="s">
        <v>597</v>
      </c>
      <c r="L396" s="27">
        <v>2</v>
      </c>
      <c r="M396" s="26" t="s">
        <v>763</v>
      </c>
      <c r="N396" s="26" t="s">
        <v>667</v>
      </c>
      <c r="O396" s="26" t="s">
        <v>569</v>
      </c>
      <c r="P396" s="26" t="s">
        <v>586</v>
      </c>
      <c r="Q396" s="26" t="s">
        <v>572</v>
      </c>
      <c r="R396" s="26" t="s">
        <v>572</v>
      </c>
      <c r="S396" s="26" t="s">
        <v>573</v>
      </c>
      <c r="T396" s="26" t="s">
        <v>601</v>
      </c>
      <c r="U396" s="26" t="s">
        <v>280</v>
      </c>
      <c r="V396" s="26" t="s">
        <v>280</v>
      </c>
      <c r="W396" s="26" t="s">
        <v>13</v>
      </c>
      <c r="X396" s="26" t="s">
        <v>262</v>
      </c>
      <c r="Y396" s="26" t="s">
        <v>1196</v>
      </c>
      <c r="Z396" s="26" t="s">
        <v>806</v>
      </c>
      <c r="AA396" s="26" t="s">
        <v>807</v>
      </c>
      <c r="AB396" s="26" t="s">
        <v>808</v>
      </c>
      <c r="AC396" s="26"/>
      <c r="AD396" s="26">
        <v>2021</v>
      </c>
      <c r="AE396" s="26">
        <v>6</v>
      </c>
      <c r="AF396" s="26">
        <v>0</v>
      </c>
      <c r="AG396" s="26">
        <f t="shared" si="6"/>
        <v>6</v>
      </c>
    </row>
    <row r="397" spans="1:33" ht="16.5" x14ac:dyDescent="0.35">
      <c r="A397" s="26" t="s">
        <v>802</v>
      </c>
      <c r="B397" s="26" t="s">
        <v>64</v>
      </c>
      <c r="C397" s="26" t="s">
        <v>281</v>
      </c>
      <c r="D397" s="26" t="s">
        <v>581</v>
      </c>
      <c r="E397" s="26" t="s">
        <v>69</v>
      </c>
      <c r="F397" s="26" t="s">
        <v>561</v>
      </c>
      <c r="G397" s="26" t="s">
        <v>593</v>
      </c>
      <c r="H397" s="26" t="s">
        <v>803</v>
      </c>
      <c r="I397" s="26" t="s">
        <v>1207</v>
      </c>
      <c r="J397" s="26" t="s">
        <v>596</v>
      </c>
      <c r="K397" s="26" t="s">
        <v>597</v>
      </c>
      <c r="L397" s="27">
        <v>1</v>
      </c>
      <c r="M397" s="26" t="s">
        <v>755</v>
      </c>
      <c r="N397" s="26" t="s">
        <v>667</v>
      </c>
      <c r="O397" s="26" t="s">
        <v>569</v>
      </c>
      <c r="P397" s="26" t="s">
        <v>586</v>
      </c>
      <c r="Q397" s="26" t="s">
        <v>572</v>
      </c>
      <c r="R397" s="26" t="s">
        <v>572</v>
      </c>
      <c r="S397" s="26" t="s">
        <v>573</v>
      </c>
      <c r="T397" s="26" t="s">
        <v>601</v>
      </c>
      <c r="U397" s="26" t="s">
        <v>280</v>
      </c>
      <c r="V397" s="26" t="s">
        <v>280</v>
      </c>
      <c r="W397" s="26" t="s">
        <v>13</v>
      </c>
      <c r="X397" s="26" t="s">
        <v>262</v>
      </c>
      <c r="Y397" s="26" t="s">
        <v>1197</v>
      </c>
      <c r="Z397" s="26" t="s">
        <v>806</v>
      </c>
      <c r="AA397" s="26" t="s">
        <v>807</v>
      </c>
      <c r="AB397" s="26" t="s">
        <v>808</v>
      </c>
      <c r="AC397" s="26"/>
      <c r="AD397" s="26">
        <v>2021</v>
      </c>
      <c r="AE397" s="26">
        <v>0</v>
      </c>
      <c r="AF397" s="26">
        <v>0</v>
      </c>
      <c r="AG397" s="26">
        <f t="shared" si="6"/>
        <v>0</v>
      </c>
    </row>
    <row r="398" spans="1:33" ht="16.5" x14ac:dyDescent="0.35">
      <c r="A398" s="26" t="s">
        <v>802</v>
      </c>
      <c r="B398" s="26" t="s">
        <v>64</v>
      </c>
      <c r="C398" s="26" t="s">
        <v>281</v>
      </c>
      <c r="D398" s="26" t="s">
        <v>581</v>
      </c>
      <c r="E398" s="26" t="s">
        <v>143</v>
      </c>
      <c r="F398" s="26" t="s">
        <v>561</v>
      </c>
      <c r="G398" s="26" t="s">
        <v>593</v>
      </c>
      <c r="H398" s="26" t="s">
        <v>803</v>
      </c>
      <c r="I398" s="26" t="s">
        <v>1208</v>
      </c>
      <c r="J398" s="26" t="s">
        <v>596</v>
      </c>
      <c r="K398" s="26" t="s">
        <v>597</v>
      </c>
      <c r="L398" s="27">
        <v>1</v>
      </c>
      <c r="M398" s="26" t="s">
        <v>624</v>
      </c>
      <c r="N398" s="26" t="s">
        <v>667</v>
      </c>
      <c r="O398" s="26" t="s">
        <v>569</v>
      </c>
      <c r="P398" s="26" t="s">
        <v>586</v>
      </c>
      <c r="Q398" s="26" t="s">
        <v>572</v>
      </c>
      <c r="R398" s="26" t="s">
        <v>572</v>
      </c>
      <c r="S398" s="26" t="s">
        <v>573</v>
      </c>
      <c r="T398" s="26" t="s">
        <v>601</v>
      </c>
      <c r="U398" s="26" t="s">
        <v>280</v>
      </c>
      <c r="V398" s="26" t="s">
        <v>280</v>
      </c>
      <c r="W398" s="26" t="s">
        <v>13</v>
      </c>
      <c r="X398" s="26" t="s">
        <v>262</v>
      </c>
      <c r="Y398" s="26" t="s">
        <v>1197</v>
      </c>
      <c r="Z398" s="26" t="s">
        <v>806</v>
      </c>
      <c r="AA398" s="26" t="s">
        <v>807</v>
      </c>
      <c r="AB398" s="26" t="s">
        <v>808</v>
      </c>
      <c r="AC398" s="26"/>
      <c r="AD398" s="26">
        <v>2021</v>
      </c>
      <c r="AE398" s="26">
        <v>0</v>
      </c>
      <c r="AF398" s="26">
        <v>1</v>
      </c>
      <c r="AG398" s="26">
        <f t="shared" si="6"/>
        <v>1</v>
      </c>
    </row>
    <row r="399" spans="1:33" ht="16.5" x14ac:dyDescent="0.35">
      <c r="A399" s="26" t="s">
        <v>802</v>
      </c>
      <c r="B399" s="26" t="s">
        <v>64</v>
      </c>
      <c r="C399" s="26" t="s">
        <v>281</v>
      </c>
      <c r="D399" s="26" t="s">
        <v>581</v>
      </c>
      <c r="E399" s="26" t="s">
        <v>144</v>
      </c>
      <c r="F399" s="26" t="s">
        <v>561</v>
      </c>
      <c r="G399" s="26" t="s">
        <v>593</v>
      </c>
      <c r="H399" s="26" t="s">
        <v>803</v>
      </c>
      <c r="I399" s="26" t="s">
        <v>1209</v>
      </c>
      <c r="J399" s="26" t="s">
        <v>596</v>
      </c>
      <c r="K399" s="26" t="s">
        <v>597</v>
      </c>
      <c r="L399" s="27">
        <v>1</v>
      </c>
      <c r="M399" s="26" t="s">
        <v>1210</v>
      </c>
      <c r="N399" s="26" t="s">
        <v>667</v>
      </c>
      <c r="O399" s="26" t="s">
        <v>569</v>
      </c>
      <c r="P399" s="26" t="s">
        <v>586</v>
      </c>
      <c r="Q399" s="26" t="s">
        <v>572</v>
      </c>
      <c r="R399" s="26" t="s">
        <v>572</v>
      </c>
      <c r="S399" s="26" t="s">
        <v>573</v>
      </c>
      <c r="T399" s="26" t="s">
        <v>601</v>
      </c>
      <c r="U399" s="26" t="s">
        <v>280</v>
      </c>
      <c r="V399" s="26" t="s">
        <v>280</v>
      </c>
      <c r="W399" s="26" t="s">
        <v>13</v>
      </c>
      <c r="X399" s="26" t="s">
        <v>262</v>
      </c>
      <c r="Y399" s="26" t="s">
        <v>1203</v>
      </c>
      <c r="Z399" s="26" t="s">
        <v>806</v>
      </c>
      <c r="AA399" s="26" t="s">
        <v>807</v>
      </c>
      <c r="AB399" s="26" t="s">
        <v>808</v>
      </c>
      <c r="AC399" s="26"/>
      <c r="AD399" s="26">
        <v>2021</v>
      </c>
      <c r="AE399" s="26">
        <v>8</v>
      </c>
      <c r="AF399" s="26">
        <v>0</v>
      </c>
      <c r="AG399" s="26">
        <f t="shared" si="6"/>
        <v>8</v>
      </c>
    </row>
    <row r="400" spans="1:33" ht="16.5" x14ac:dyDescent="0.35">
      <c r="A400" s="26" t="s">
        <v>802</v>
      </c>
      <c r="B400" s="26" t="s">
        <v>64</v>
      </c>
      <c r="C400" s="26" t="s">
        <v>281</v>
      </c>
      <c r="D400" s="26" t="s">
        <v>581</v>
      </c>
      <c r="E400" s="26" t="s">
        <v>145</v>
      </c>
      <c r="F400" s="26" t="s">
        <v>561</v>
      </c>
      <c r="G400" s="26" t="s">
        <v>593</v>
      </c>
      <c r="H400" s="26" t="s">
        <v>803</v>
      </c>
      <c r="I400" s="26" t="s">
        <v>1211</v>
      </c>
      <c r="J400" s="26" t="s">
        <v>596</v>
      </c>
      <c r="K400" s="26" t="s">
        <v>597</v>
      </c>
      <c r="L400" s="27">
        <v>1</v>
      </c>
      <c r="M400" s="26" t="s">
        <v>840</v>
      </c>
      <c r="N400" s="26" t="s">
        <v>667</v>
      </c>
      <c r="O400" s="26" t="s">
        <v>569</v>
      </c>
      <c r="P400" s="26" t="s">
        <v>586</v>
      </c>
      <c r="Q400" s="26" t="s">
        <v>571</v>
      </c>
      <c r="R400" s="26" t="s">
        <v>800</v>
      </c>
      <c r="S400" s="26" t="s">
        <v>573</v>
      </c>
      <c r="T400" s="26" t="s">
        <v>601</v>
      </c>
      <c r="U400" s="26" t="s">
        <v>280</v>
      </c>
      <c r="V400" s="26" t="s">
        <v>280</v>
      </c>
      <c r="W400" s="26" t="s">
        <v>13</v>
      </c>
      <c r="X400" s="26" t="s">
        <v>262</v>
      </c>
      <c r="Y400" s="26" t="s">
        <v>1203</v>
      </c>
      <c r="Z400" s="26" t="s">
        <v>806</v>
      </c>
      <c r="AA400" s="26" t="s">
        <v>807</v>
      </c>
      <c r="AB400" s="26" t="s">
        <v>808</v>
      </c>
      <c r="AC400" s="26"/>
      <c r="AD400" s="26">
        <v>2021</v>
      </c>
      <c r="AE400" s="26">
        <v>2</v>
      </c>
      <c r="AF400" s="26">
        <v>0</v>
      </c>
      <c r="AG400" s="26">
        <f t="shared" si="6"/>
        <v>2</v>
      </c>
    </row>
    <row r="401" spans="1:33" ht="16.5" x14ac:dyDescent="0.35">
      <c r="A401" s="26" t="s">
        <v>802</v>
      </c>
      <c r="B401" s="26" t="s">
        <v>64</v>
      </c>
      <c r="C401" s="26" t="s">
        <v>284</v>
      </c>
      <c r="D401" s="26" t="s">
        <v>581</v>
      </c>
      <c r="E401" s="26" t="s">
        <v>113</v>
      </c>
      <c r="F401" s="26" t="s">
        <v>561</v>
      </c>
      <c r="G401" s="26" t="s">
        <v>593</v>
      </c>
      <c r="H401" s="26" t="s">
        <v>803</v>
      </c>
      <c r="I401" s="26" t="s">
        <v>1212</v>
      </c>
      <c r="J401" s="26" t="s">
        <v>596</v>
      </c>
      <c r="K401" s="26" t="s">
        <v>597</v>
      </c>
      <c r="L401" s="27">
        <v>1</v>
      </c>
      <c r="M401" s="26" t="s">
        <v>840</v>
      </c>
      <c r="N401" s="26" t="s">
        <v>667</v>
      </c>
      <c r="O401" s="26" t="s">
        <v>569</v>
      </c>
      <c r="P401" s="26" t="s">
        <v>586</v>
      </c>
      <c r="Q401" s="26" t="s">
        <v>571</v>
      </c>
      <c r="R401" s="26" t="s">
        <v>800</v>
      </c>
      <c r="S401" s="26" t="s">
        <v>573</v>
      </c>
      <c r="T401" s="26" t="s">
        <v>601</v>
      </c>
      <c r="U401" s="26" t="s">
        <v>282</v>
      </c>
      <c r="V401" s="26" t="s">
        <v>282</v>
      </c>
      <c r="W401" s="26" t="s">
        <v>13</v>
      </c>
      <c r="X401" s="26" t="s">
        <v>283</v>
      </c>
      <c r="Y401" s="26"/>
      <c r="Z401" s="26" t="s">
        <v>806</v>
      </c>
      <c r="AA401" s="26" t="s">
        <v>807</v>
      </c>
      <c r="AB401" s="26" t="s">
        <v>808</v>
      </c>
      <c r="AC401" s="26"/>
      <c r="AD401" s="26">
        <v>2021</v>
      </c>
      <c r="AE401" s="26">
        <v>7</v>
      </c>
      <c r="AF401" s="26">
        <v>0</v>
      </c>
      <c r="AG401" s="26">
        <f t="shared" si="6"/>
        <v>7</v>
      </c>
    </row>
    <row r="402" spans="1:33" ht="16.5" x14ac:dyDescent="0.35">
      <c r="A402" s="26" t="s">
        <v>802</v>
      </c>
      <c r="B402" s="26" t="s">
        <v>64</v>
      </c>
      <c r="C402" s="26" t="s">
        <v>286</v>
      </c>
      <c r="D402" s="26" t="s">
        <v>581</v>
      </c>
      <c r="E402" s="26" t="s">
        <v>66</v>
      </c>
      <c r="F402" s="26" t="s">
        <v>561</v>
      </c>
      <c r="G402" s="26" t="s">
        <v>593</v>
      </c>
      <c r="H402" s="26" t="s">
        <v>803</v>
      </c>
      <c r="I402" s="26" t="s">
        <v>1213</v>
      </c>
      <c r="J402" s="26" t="s">
        <v>596</v>
      </c>
      <c r="K402" s="26" t="s">
        <v>597</v>
      </c>
      <c r="L402" s="27">
        <v>1</v>
      </c>
      <c r="M402" s="26" t="s">
        <v>624</v>
      </c>
      <c r="N402" s="26" t="s">
        <v>667</v>
      </c>
      <c r="O402" s="26" t="s">
        <v>569</v>
      </c>
      <c r="P402" s="26" t="s">
        <v>586</v>
      </c>
      <c r="Q402" s="26" t="s">
        <v>572</v>
      </c>
      <c r="R402" s="26" t="s">
        <v>572</v>
      </c>
      <c r="S402" s="26" t="s">
        <v>573</v>
      </c>
      <c r="T402" s="26" t="s">
        <v>601</v>
      </c>
      <c r="U402" s="26" t="s">
        <v>285</v>
      </c>
      <c r="V402" s="26" t="s">
        <v>285</v>
      </c>
      <c r="W402" s="26" t="s">
        <v>13</v>
      </c>
      <c r="X402" s="26" t="s">
        <v>283</v>
      </c>
      <c r="Y402" s="26" t="s">
        <v>915</v>
      </c>
      <c r="Z402" s="26" t="s">
        <v>806</v>
      </c>
      <c r="AA402" s="26" t="s">
        <v>807</v>
      </c>
      <c r="AB402" s="26" t="s">
        <v>808</v>
      </c>
      <c r="AC402" s="26"/>
      <c r="AD402" s="26">
        <v>2021</v>
      </c>
      <c r="AE402" s="26">
        <v>1</v>
      </c>
      <c r="AF402" s="26">
        <v>0</v>
      </c>
      <c r="AG402" s="26">
        <f t="shared" si="6"/>
        <v>1</v>
      </c>
    </row>
    <row r="403" spans="1:33" ht="16.5" x14ac:dyDescent="0.35">
      <c r="A403" s="26" t="s">
        <v>802</v>
      </c>
      <c r="B403" s="26" t="s">
        <v>64</v>
      </c>
      <c r="C403" s="26" t="s">
        <v>286</v>
      </c>
      <c r="D403" s="26" t="s">
        <v>581</v>
      </c>
      <c r="E403" s="26" t="s">
        <v>67</v>
      </c>
      <c r="F403" s="26" t="s">
        <v>561</v>
      </c>
      <c r="G403" s="26" t="s">
        <v>593</v>
      </c>
      <c r="H403" s="26" t="s">
        <v>803</v>
      </c>
      <c r="I403" s="26" t="s">
        <v>1214</v>
      </c>
      <c r="J403" s="26" t="s">
        <v>596</v>
      </c>
      <c r="K403" s="26" t="s">
        <v>597</v>
      </c>
      <c r="L403" s="27">
        <v>1</v>
      </c>
      <c r="M403" s="26" t="s">
        <v>624</v>
      </c>
      <c r="N403" s="26" t="s">
        <v>667</v>
      </c>
      <c r="O403" s="26" t="s">
        <v>569</v>
      </c>
      <c r="P403" s="26" t="s">
        <v>586</v>
      </c>
      <c r="Q403" s="26" t="s">
        <v>572</v>
      </c>
      <c r="R403" s="26" t="s">
        <v>572</v>
      </c>
      <c r="S403" s="26" t="s">
        <v>573</v>
      </c>
      <c r="T403" s="26" t="s">
        <v>601</v>
      </c>
      <c r="U403" s="26" t="s">
        <v>285</v>
      </c>
      <c r="V403" s="26" t="s">
        <v>285</v>
      </c>
      <c r="W403" s="26" t="s">
        <v>13</v>
      </c>
      <c r="X403" s="26" t="s">
        <v>283</v>
      </c>
      <c r="Y403" s="26" t="s">
        <v>917</v>
      </c>
      <c r="Z403" s="26" t="s">
        <v>806</v>
      </c>
      <c r="AA403" s="26" t="s">
        <v>807</v>
      </c>
      <c r="AB403" s="26" t="s">
        <v>808</v>
      </c>
      <c r="AC403" s="26"/>
      <c r="AD403" s="26">
        <v>2021</v>
      </c>
      <c r="AE403" s="26">
        <v>2</v>
      </c>
      <c r="AF403" s="26">
        <v>0</v>
      </c>
      <c r="AG403" s="26">
        <f t="shared" si="6"/>
        <v>2</v>
      </c>
    </row>
    <row r="404" spans="1:33" ht="16.5" x14ac:dyDescent="0.35">
      <c r="A404" s="26" t="s">
        <v>802</v>
      </c>
      <c r="B404" s="26" t="s">
        <v>64</v>
      </c>
      <c r="C404" s="26" t="s">
        <v>286</v>
      </c>
      <c r="D404" s="26" t="s">
        <v>581</v>
      </c>
      <c r="E404" s="26" t="s">
        <v>68</v>
      </c>
      <c r="F404" s="26" t="s">
        <v>561</v>
      </c>
      <c r="G404" s="26" t="s">
        <v>593</v>
      </c>
      <c r="H404" s="26" t="s">
        <v>803</v>
      </c>
      <c r="I404" s="26" t="s">
        <v>1215</v>
      </c>
      <c r="J404" s="26" t="s">
        <v>596</v>
      </c>
      <c r="K404" s="26" t="s">
        <v>597</v>
      </c>
      <c r="L404" s="27">
        <v>1</v>
      </c>
      <c r="M404" s="26" t="s">
        <v>899</v>
      </c>
      <c r="N404" s="26" t="s">
        <v>667</v>
      </c>
      <c r="O404" s="26" t="s">
        <v>569</v>
      </c>
      <c r="P404" s="26" t="s">
        <v>586</v>
      </c>
      <c r="Q404" s="26" t="s">
        <v>572</v>
      </c>
      <c r="R404" s="26" t="s">
        <v>572</v>
      </c>
      <c r="S404" s="26" t="s">
        <v>573</v>
      </c>
      <c r="T404" s="26" t="s">
        <v>601</v>
      </c>
      <c r="U404" s="26" t="s">
        <v>285</v>
      </c>
      <c r="V404" s="26" t="s">
        <v>285</v>
      </c>
      <c r="W404" s="26" t="s">
        <v>13</v>
      </c>
      <c r="X404" s="26" t="s">
        <v>283</v>
      </c>
      <c r="Y404" s="26" t="s">
        <v>915</v>
      </c>
      <c r="Z404" s="26" t="s">
        <v>806</v>
      </c>
      <c r="AA404" s="26" t="s">
        <v>807</v>
      </c>
      <c r="AB404" s="26" t="s">
        <v>808</v>
      </c>
      <c r="AC404" s="26"/>
      <c r="AD404" s="26">
        <v>2021</v>
      </c>
      <c r="AE404" s="26">
        <v>2</v>
      </c>
      <c r="AF404" s="26">
        <v>0</v>
      </c>
      <c r="AG404" s="26">
        <f t="shared" si="6"/>
        <v>2</v>
      </c>
    </row>
    <row r="405" spans="1:33" ht="16.5" x14ac:dyDescent="0.35">
      <c r="A405" s="26" t="s">
        <v>802</v>
      </c>
      <c r="B405" s="26" t="s">
        <v>64</v>
      </c>
      <c r="C405" s="26" t="s">
        <v>286</v>
      </c>
      <c r="D405" s="26" t="s">
        <v>581</v>
      </c>
      <c r="E405" s="26" t="s">
        <v>69</v>
      </c>
      <c r="F405" s="26" t="s">
        <v>561</v>
      </c>
      <c r="G405" s="26" t="s">
        <v>593</v>
      </c>
      <c r="H405" s="26" t="s">
        <v>803</v>
      </c>
      <c r="I405" s="26" t="s">
        <v>1216</v>
      </c>
      <c r="J405" s="26" t="s">
        <v>596</v>
      </c>
      <c r="K405" s="26" t="s">
        <v>597</v>
      </c>
      <c r="L405" s="27">
        <v>1</v>
      </c>
      <c r="M405" s="26" t="s">
        <v>899</v>
      </c>
      <c r="N405" s="26" t="s">
        <v>667</v>
      </c>
      <c r="O405" s="26" t="s">
        <v>569</v>
      </c>
      <c r="P405" s="26" t="s">
        <v>586</v>
      </c>
      <c r="Q405" s="26" t="s">
        <v>572</v>
      </c>
      <c r="R405" s="26" t="s">
        <v>572</v>
      </c>
      <c r="S405" s="26" t="s">
        <v>573</v>
      </c>
      <c r="T405" s="26" t="s">
        <v>601</v>
      </c>
      <c r="U405" s="26" t="s">
        <v>285</v>
      </c>
      <c r="V405" s="26" t="s">
        <v>285</v>
      </c>
      <c r="W405" s="26" t="s">
        <v>13</v>
      </c>
      <c r="X405" s="26" t="s">
        <v>283</v>
      </c>
      <c r="Y405" s="26" t="s">
        <v>917</v>
      </c>
      <c r="Z405" s="26" t="s">
        <v>806</v>
      </c>
      <c r="AA405" s="26" t="s">
        <v>807</v>
      </c>
      <c r="AB405" s="26" t="s">
        <v>808</v>
      </c>
      <c r="AC405" s="26"/>
      <c r="AD405" s="26">
        <v>2021</v>
      </c>
      <c r="AE405" s="26">
        <v>1</v>
      </c>
      <c r="AF405" s="26">
        <v>0</v>
      </c>
      <c r="AG405" s="26">
        <f t="shared" si="6"/>
        <v>1</v>
      </c>
    </row>
    <row r="406" spans="1:33" ht="16.5" x14ac:dyDescent="0.35">
      <c r="A406" s="26" t="s">
        <v>802</v>
      </c>
      <c r="B406" s="26" t="s">
        <v>64</v>
      </c>
      <c r="C406" s="26" t="s">
        <v>286</v>
      </c>
      <c r="D406" s="26" t="s">
        <v>581</v>
      </c>
      <c r="E406" s="26" t="s">
        <v>143</v>
      </c>
      <c r="F406" s="26" t="s">
        <v>561</v>
      </c>
      <c r="G406" s="26" t="s">
        <v>593</v>
      </c>
      <c r="H406" s="26" t="s">
        <v>803</v>
      </c>
      <c r="I406" s="26" t="s">
        <v>1217</v>
      </c>
      <c r="J406" s="26" t="s">
        <v>596</v>
      </c>
      <c r="K406" s="26" t="s">
        <v>597</v>
      </c>
      <c r="L406" s="27">
        <v>1</v>
      </c>
      <c r="M406" s="26" t="s">
        <v>1218</v>
      </c>
      <c r="N406" s="26" t="s">
        <v>667</v>
      </c>
      <c r="O406" s="26" t="s">
        <v>569</v>
      </c>
      <c r="P406" s="26" t="s">
        <v>586</v>
      </c>
      <c r="Q406" s="26" t="s">
        <v>572</v>
      </c>
      <c r="R406" s="26" t="s">
        <v>572</v>
      </c>
      <c r="S406" s="26" t="s">
        <v>573</v>
      </c>
      <c r="T406" s="26" t="s">
        <v>601</v>
      </c>
      <c r="U406" s="26" t="s">
        <v>285</v>
      </c>
      <c r="V406" s="26" t="s">
        <v>285</v>
      </c>
      <c r="W406" s="26" t="s">
        <v>13</v>
      </c>
      <c r="X406" s="26" t="s">
        <v>283</v>
      </c>
      <c r="Y406" s="26" t="s">
        <v>900</v>
      </c>
      <c r="Z406" s="26" t="s">
        <v>806</v>
      </c>
      <c r="AA406" s="26" t="s">
        <v>807</v>
      </c>
      <c r="AB406" s="26" t="s">
        <v>808</v>
      </c>
      <c r="AC406" s="26"/>
      <c r="AD406" s="26">
        <v>2021</v>
      </c>
      <c r="AE406" s="26">
        <v>2</v>
      </c>
      <c r="AF406" s="26">
        <v>0</v>
      </c>
      <c r="AG406" s="26">
        <f t="shared" si="6"/>
        <v>2</v>
      </c>
    </row>
    <row r="407" spans="1:33" ht="16.5" x14ac:dyDescent="0.35">
      <c r="A407" s="26" t="s">
        <v>802</v>
      </c>
      <c r="B407" s="26" t="s">
        <v>64</v>
      </c>
      <c r="C407" s="26" t="s">
        <v>286</v>
      </c>
      <c r="D407" s="26" t="s">
        <v>581</v>
      </c>
      <c r="E407" s="26" t="s">
        <v>144</v>
      </c>
      <c r="F407" s="26" t="s">
        <v>561</v>
      </c>
      <c r="G407" s="26" t="s">
        <v>593</v>
      </c>
      <c r="H407" s="26" t="s">
        <v>803</v>
      </c>
      <c r="I407" s="26" t="s">
        <v>1219</v>
      </c>
      <c r="J407" s="26" t="s">
        <v>596</v>
      </c>
      <c r="K407" s="26" t="s">
        <v>597</v>
      </c>
      <c r="L407" s="27">
        <v>1</v>
      </c>
      <c r="M407" s="26" t="s">
        <v>909</v>
      </c>
      <c r="N407" s="26" t="s">
        <v>667</v>
      </c>
      <c r="O407" s="26" t="s">
        <v>569</v>
      </c>
      <c r="P407" s="26" t="s">
        <v>586</v>
      </c>
      <c r="Q407" s="26" t="s">
        <v>572</v>
      </c>
      <c r="R407" s="26" t="s">
        <v>572</v>
      </c>
      <c r="S407" s="26" t="s">
        <v>573</v>
      </c>
      <c r="T407" s="26" t="s">
        <v>601</v>
      </c>
      <c r="U407" s="26" t="s">
        <v>285</v>
      </c>
      <c r="V407" s="26" t="s">
        <v>285</v>
      </c>
      <c r="W407" s="26" t="s">
        <v>13</v>
      </c>
      <c r="X407" s="26" t="s">
        <v>283</v>
      </c>
      <c r="Y407" s="26" t="s">
        <v>903</v>
      </c>
      <c r="Z407" s="26" t="s">
        <v>806</v>
      </c>
      <c r="AA407" s="26" t="s">
        <v>807</v>
      </c>
      <c r="AB407" s="26" t="s">
        <v>808</v>
      </c>
      <c r="AC407" s="26"/>
      <c r="AD407" s="26">
        <v>2021</v>
      </c>
      <c r="AE407" s="26">
        <v>1</v>
      </c>
      <c r="AF407" s="26">
        <v>0</v>
      </c>
      <c r="AG407" s="26">
        <f t="shared" si="6"/>
        <v>1</v>
      </c>
    </row>
    <row r="408" spans="1:33" ht="16.5" x14ac:dyDescent="0.35">
      <c r="A408" s="26" t="s">
        <v>802</v>
      </c>
      <c r="B408" s="26" t="s">
        <v>64</v>
      </c>
      <c r="C408" s="26" t="s">
        <v>289</v>
      </c>
      <c r="D408" s="26" t="s">
        <v>581</v>
      </c>
      <c r="E408" s="26" t="s">
        <v>66</v>
      </c>
      <c r="F408" s="26" t="s">
        <v>561</v>
      </c>
      <c r="G408" s="26" t="s">
        <v>593</v>
      </c>
      <c r="H408" s="26" t="s">
        <v>803</v>
      </c>
      <c r="I408" s="26" t="s">
        <v>1220</v>
      </c>
      <c r="J408" s="26" t="s">
        <v>596</v>
      </c>
      <c r="K408" s="26" t="s">
        <v>597</v>
      </c>
      <c r="L408" s="27">
        <v>1</v>
      </c>
      <c r="M408" s="26" t="s">
        <v>804</v>
      </c>
      <c r="N408" s="26" t="s">
        <v>667</v>
      </c>
      <c r="O408" s="26" t="s">
        <v>569</v>
      </c>
      <c r="P408" s="26" t="s">
        <v>586</v>
      </c>
      <c r="Q408" s="26" t="s">
        <v>572</v>
      </c>
      <c r="R408" s="26" t="s">
        <v>572</v>
      </c>
      <c r="S408" s="26" t="s">
        <v>573</v>
      </c>
      <c r="T408" s="26" t="s">
        <v>601</v>
      </c>
      <c r="U408" s="26" t="s">
        <v>287</v>
      </c>
      <c r="V408" s="26" t="s">
        <v>287</v>
      </c>
      <c r="W408" s="26" t="s">
        <v>13</v>
      </c>
      <c r="X408" s="26" t="s">
        <v>288</v>
      </c>
      <c r="Y408" s="26" t="s">
        <v>834</v>
      </c>
      <c r="Z408" s="26" t="s">
        <v>806</v>
      </c>
      <c r="AA408" s="26" t="s">
        <v>807</v>
      </c>
      <c r="AB408" s="26" t="s">
        <v>808</v>
      </c>
      <c r="AC408" s="26"/>
      <c r="AD408" s="26">
        <v>2021</v>
      </c>
      <c r="AE408" s="26">
        <v>0</v>
      </c>
      <c r="AF408" s="26">
        <v>0</v>
      </c>
      <c r="AG408" s="26">
        <f t="shared" si="6"/>
        <v>0</v>
      </c>
    </row>
    <row r="409" spans="1:33" ht="16.5" x14ac:dyDescent="0.35">
      <c r="A409" s="26" t="s">
        <v>802</v>
      </c>
      <c r="B409" s="26" t="s">
        <v>64</v>
      </c>
      <c r="C409" s="26" t="s">
        <v>289</v>
      </c>
      <c r="D409" s="26" t="s">
        <v>581</v>
      </c>
      <c r="E409" s="26" t="s">
        <v>67</v>
      </c>
      <c r="F409" s="26" t="s">
        <v>561</v>
      </c>
      <c r="G409" s="26" t="s">
        <v>593</v>
      </c>
      <c r="H409" s="26" t="s">
        <v>803</v>
      </c>
      <c r="I409" s="26" t="s">
        <v>1221</v>
      </c>
      <c r="J409" s="26" t="s">
        <v>596</v>
      </c>
      <c r="K409" s="26" t="s">
        <v>597</v>
      </c>
      <c r="L409" s="27">
        <v>1</v>
      </c>
      <c r="M409" s="26" t="s">
        <v>804</v>
      </c>
      <c r="N409" s="26" t="s">
        <v>667</v>
      </c>
      <c r="O409" s="26" t="s">
        <v>569</v>
      </c>
      <c r="P409" s="26" t="s">
        <v>586</v>
      </c>
      <c r="Q409" s="26" t="s">
        <v>572</v>
      </c>
      <c r="R409" s="26" t="s">
        <v>572</v>
      </c>
      <c r="S409" s="26" t="s">
        <v>573</v>
      </c>
      <c r="T409" s="26" t="s">
        <v>601</v>
      </c>
      <c r="U409" s="26" t="s">
        <v>287</v>
      </c>
      <c r="V409" s="26" t="s">
        <v>287</v>
      </c>
      <c r="W409" s="26" t="s">
        <v>13</v>
      </c>
      <c r="X409" s="26" t="s">
        <v>288</v>
      </c>
      <c r="Y409" s="26" t="s">
        <v>836</v>
      </c>
      <c r="Z409" s="26" t="s">
        <v>806</v>
      </c>
      <c r="AA409" s="26" t="s">
        <v>807</v>
      </c>
      <c r="AB409" s="26" t="s">
        <v>808</v>
      </c>
      <c r="AC409" s="26"/>
      <c r="AD409" s="26">
        <v>2021</v>
      </c>
      <c r="AE409" s="26">
        <v>1</v>
      </c>
      <c r="AF409" s="26">
        <v>0</v>
      </c>
      <c r="AG409" s="26">
        <f t="shared" si="6"/>
        <v>1</v>
      </c>
    </row>
    <row r="410" spans="1:33" ht="16.5" x14ac:dyDescent="0.35">
      <c r="A410" s="26" t="s">
        <v>802</v>
      </c>
      <c r="B410" s="26" t="s">
        <v>64</v>
      </c>
      <c r="C410" s="26" t="s">
        <v>291</v>
      </c>
      <c r="D410" s="26" t="s">
        <v>581</v>
      </c>
      <c r="E410" s="26" t="s">
        <v>113</v>
      </c>
      <c r="F410" s="26" t="s">
        <v>561</v>
      </c>
      <c r="G410" s="26" t="s">
        <v>593</v>
      </c>
      <c r="H410" s="26" t="s">
        <v>803</v>
      </c>
      <c r="I410" s="26" t="s">
        <v>1222</v>
      </c>
      <c r="J410" s="26" t="s">
        <v>596</v>
      </c>
      <c r="K410" s="26" t="s">
        <v>597</v>
      </c>
      <c r="L410" s="27">
        <v>1</v>
      </c>
      <c r="M410" s="26" t="s">
        <v>1223</v>
      </c>
      <c r="N410" s="26" t="s">
        <v>599</v>
      </c>
      <c r="O410" s="26" t="s">
        <v>600</v>
      </c>
      <c r="P410" s="26" t="s">
        <v>586</v>
      </c>
      <c r="Q410" s="26" t="s">
        <v>572</v>
      </c>
      <c r="R410" s="26" t="s">
        <v>572</v>
      </c>
      <c r="S410" s="26" t="s">
        <v>573</v>
      </c>
      <c r="T410" s="26" t="s">
        <v>601</v>
      </c>
      <c r="U410" s="26" t="s">
        <v>290</v>
      </c>
      <c r="V410" s="26" t="s">
        <v>290</v>
      </c>
      <c r="W410" s="26" t="s">
        <v>13</v>
      </c>
      <c r="X410" s="26" t="s">
        <v>288</v>
      </c>
      <c r="Y410" s="26" t="s">
        <v>1224</v>
      </c>
      <c r="Z410" s="26" t="s">
        <v>806</v>
      </c>
      <c r="AA410" s="26" t="s">
        <v>807</v>
      </c>
      <c r="AB410" s="26" t="s">
        <v>808</v>
      </c>
      <c r="AC410" s="26"/>
      <c r="AD410" s="26">
        <v>2021</v>
      </c>
      <c r="AE410" s="26">
        <v>19</v>
      </c>
      <c r="AF410" s="26">
        <v>0</v>
      </c>
      <c r="AG410" s="26">
        <f t="shared" si="6"/>
        <v>19</v>
      </c>
    </row>
    <row r="411" spans="1:33" ht="16.5" x14ac:dyDescent="0.35">
      <c r="A411" s="26" t="s">
        <v>802</v>
      </c>
      <c r="B411" s="26" t="s">
        <v>64</v>
      </c>
      <c r="C411" s="26" t="s">
        <v>293</v>
      </c>
      <c r="D411" s="26" t="s">
        <v>581</v>
      </c>
      <c r="E411" s="26" t="s">
        <v>66</v>
      </c>
      <c r="F411" s="26" t="s">
        <v>561</v>
      </c>
      <c r="G411" s="26" t="s">
        <v>593</v>
      </c>
      <c r="H411" s="26" t="s">
        <v>803</v>
      </c>
      <c r="I411" s="26" t="s">
        <v>1225</v>
      </c>
      <c r="J411" s="26" t="s">
        <v>596</v>
      </c>
      <c r="K411" s="26" t="s">
        <v>597</v>
      </c>
      <c r="L411" s="27">
        <v>1</v>
      </c>
      <c r="M411" s="26" t="s">
        <v>1181</v>
      </c>
      <c r="N411" s="26" t="s">
        <v>599</v>
      </c>
      <c r="O411" s="26" t="s">
        <v>600</v>
      </c>
      <c r="P411" s="26" t="s">
        <v>586</v>
      </c>
      <c r="Q411" s="26" t="s">
        <v>572</v>
      </c>
      <c r="R411" s="26" t="s">
        <v>572</v>
      </c>
      <c r="S411" s="26" t="s">
        <v>573</v>
      </c>
      <c r="T411" s="26" t="s">
        <v>601</v>
      </c>
      <c r="U411" s="26" t="s">
        <v>292</v>
      </c>
      <c r="V411" s="26" t="s">
        <v>292</v>
      </c>
      <c r="W411" s="26" t="s">
        <v>13</v>
      </c>
      <c r="X411" s="26" t="s">
        <v>288</v>
      </c>
      <c r="Y411" s="26" t="s">
        <v>1224</v>
      </c>
      <c r="Z411" s="26" t="s">
        <v>806</v>
      </c>
      <c r="AA411" s="26" t="s">
        <v>807</v>
      </c>
      <c r="AB411" s="26" t="s">
        <v>808</v>
      </c>
      <c r="AC411" s="26"/>
      <c r="AD411" s="26">
        <v>2021</v>
      </c>
      <c r="AE411" s="26">
        <v>3</v>
      </c>
      <c r="AF411" s="26">
        <v>0</v>
      </c>
      <c r="AG411" s="26">
        <f t="shared" si="6"/>
        <v>3</v>
      </c>
    </row>
    <row r="412" spans="1:33" ht="16.5" x14ac:dyDescent="0.35">
      <c r="A412" s="26" t="s">
        <v>802</v>
      </c>
      <c r="B412" s="26" t="s">
        <v>64</v>
      </c>
      <c r="C412" s="26" t="s">
        <v>293</v>
      </c>
      <c r="D412" s="26" t="s">
        <v>581</v>
      </c>
      <c r="E412" s="26" t="s">
        <v>67</v>
      </c>
      <c r="F412" s="26" t="s">
        <v>561</v>
      </c>
      <c r="G412" s="26" t="s">
        <v>593</v>
      </c>
      <c r="H412" s="26" t="s">
        <v>803</v>
      </c>
      <c r="I412" s="26" t="s">
        <v>1226</v>
      </c>
      <c r="J412" s="26" t="s">
        <v>596</v>
      </c>
      <c r="K412" s="26" t="s">
        <v>597</v>
      </c>
      <c r="L412" s="27">
        <v>1</v>
      </c>
      <c r="M412" s="26" t="s">
        <v>840</v>
      </c>
      <c r="N412" s="26" t="s">
        <v>667</v>
      </c>
      <c r="O412" s="26" t="s">
        <v>569</v>
      </c>
      <c r="P412" s="26" t="s">
        <v>586</v>
      </c>
      <c r="Q412" s="26" t="s">
        <v>571</v>
      </c>
      <c r="R412" s="26" t="s">
        <v>800</v>
      </c>
      <c r="S412" s="26" t="s">
        <v>573</v>
      </c>
      <c r="T412" s="26" t="s">
        <v>601</v>
      </c>
      <c r="U412" s="26" t="s">
        <v>292</v>
      </c>
      <c r="V412" s="26" t="s">
        <v>292</v>
      </c>
      <c r="W412" s="26" t="s">
        <v>13</v>
      </c>
      <c r="X412" s="26" t="s">
        <v>288</v>
      </c>
      <c r="Y412" s="26" t="s">
        <v>841</v>
      </c>
      <c r="Z412" s="26" t="s">
        <v>806</v>
      </c>
      <c r="AA412" s="26" t="s">
        <v>807</v>
      </c>
      <c r="AB412" s="26" t="s">
        <v>808</v>
      </c>
      <c r="AC412" s="26"/>
      <c r="AD412" s="26">
        <v>2021</v>
      </c>
      <c r="AE412" s="26">
        <v>1</v>
      </c>
      <c r="AF412" s="26">
        <v>0</v>
      </c>
      <c r="AG412" s="26">
        <f t="shared" si="6"/>
        <v>1</v>
      </c>
    </row>
    <row r="413" spans="1:33" ht="16.5" x14ac:dyDescent="0.35">
      <c r="A413" s="26" t="s">
        <v>802</v>
      </c>
      <c r="B413" s="26" t="s">
        <v>64</v>
      </c>
      <c r="C413" s="26" t="s">
        <v>295</v>
      </c>
      <c r="D413" s="26" t="s">
        <v>581</v>
      </c>
      <c r="E413" s="26" t="s">
        <v>113</v>
      </c>
      <c r="F413" s="26" t="s">
        <v>561</v>
      </c>
      <c r="G413" s="26" t="s">
        <v>593</v>
      </c>
      <c r="H413" s="26" t="s">
        <v>803</v>
      </c>
      <c r="I413" s="26" t="s">
        <v>1227</v>
      </c>
      <c r="J413" s="26" t="s">
        <v>596</v>
      </c>
      <c r="K413" s="26" t="s">
        <v>597</v>
      </c>
      <c r="L413" s="27">
        <v>1</v>
      </c>
      <c r="M413" s="26" t="s">
        <v>1228</v>
      </c>
      <c r="N413" s="26" t="s">
        <v>667</v>
      </c>
      <c r="O413" s="26" t="s">
        <v>569</v>
      </c>
      <c r="P413" s="26" t="s">
        <v>586</v>
      </c>
      <c r="Q413" s="26" t="s">
        <v>572</v>
      </c>
      <c r="R413" s="26" t="s">
        <v>572</v>
      </c>
      <c r="S413" s="26" t="s">
        <v>573</v>
      </c>
      <c r="T413" s="26" t="s">
        <v>601</v>
      </c>
      <c r="U413" s="26" t="s">
        <v>294</v>
      </c>
      <c r="V413" s="26" t="s">
        <v>294</v>
      </c>
      <c r="W413" s="26" t="s">
        <v>13</v>
      </c>
      <c r="X413" s="26" t="s">
        <v>288</v>
      </c>
      <c r="Y413" s="26" t="s">
        <v>900</v>
      </c>
      <c r="Z413" s="26" t="s">
        <v>806</v>
      </c>
      <c r="AA413" s="26" t="s">
        <v>807</v>
      </c>
      <c r="AB413" s="26" t="s">
        <v>808</v>
      </c>
      <c r="AC413" s="26"/>
      <c r="AD413" s="26">
        <v>2021</v>
      </c>
      <c r="AE413" s="26">
        <v>5</v>
      </c>
      <c r="AF413" s="26">
        <v>0</v>
      </c>
      <c r="AG413" s="26">
        <f t="shared" si="6"/>
        <v>5</v>
      </c>
    </row>
    <row r="414" spans="1:33" ht="16.5" x14ac:dyDescent="0.35">
      <c r="A414" s="26" t="s">
        <v>802</v>
      </c>
      <c r="B414" s="26" t="s">
        <v>64</v>
      </c>
      <c r="C414" s="26" t="s">
        <v>297</v>
      </c>
      <c r="D414" s="26" t="s">
        <v>581</v>
      </c>
      <c r="E414" s="26" t="s">
        <v>113</v>
      </c>
      <c r="F414" s="26" t="s">
        <v>561</v>
      </c>
      <c r="G414" s="26" t="s">
        <v>593</v>
      </c>
      <c r="H414" s="26" t="s">
        <v>803</v>
      </c>
      <c r="I414" s="26" t="s">
        <v>1229</v>
      </c>
      <c r="J414" s="26" t="s">
        <v>596</v>
      </c>
      <c r="K414" s="26" t="s">
        <v>597</v>
      </c>
      <c r="L414" s="27">
        <v>1</v>
      </c>
      <c r="M414" s="26" t="s">
        <v>1006</v>
      </c>
      <c r="N414" s="26" t="s">
        <v>667</v>
      </c>
      <c r="O414" s="26" t="s">
        <v>569</v>
      </c>
      <c r="P414" s="26" t="s">
        <v>586</v>
      </c>
      <c r="Q414" s="26" t="s">
        <v>572</v>
      </c>
      <c r="R414" s="26" t="s">
        <v>572</v>
      </c>
      <c r="S414" s="26" t="s">
        <v>573</v>
      </c>
      <c r="T414" s="26" t="s">
        <v>601</v>
      </c>
      <c r="U414" s="26" t="s">
        <v>296</v>
      </c>
      <c r="V414" s="26" t="s">
        <v>296</v>
      </c>
      <c r="W414" s="26" t="s">
        <v>13</v>
      </c>
      <c r="X414" s="26" t="s">
        <v>288</v>
      </c>
      <c r="Y414" s="26" t="s">
        <v>900</v>
      </c>
      <c r="Z414" s="26" t="s">
        <v>806</v>
      </c>
      <c r="AA414" s="26" t="s">
        <v>807</v>
      </c>
      <c r="AB414" s="26" t="s">
        <v>808</v>
      </c>
      <c r="AC414" s="26"/>
      <c r="AD414" s="26">
        <v>2021</v>
      </c>
      <c r="AE414" s="26">
        <v>1</v>
      </c>
      <c r="AF414" s="26">
        <v>0</v>
      </c>
      <c r="AG414" s="26">
        <f t="shared" si="6"/>
        <v>1</v>
      </c>
    </row>
    <row r="415" spans="1:33" ht="16.5" x14ac:dyDescent="0.35">
      <c r="A415" s="26" t="s">
        <v>802</v>
      </c>
      <c r="B415" s="26" t="s">
        <v>64</v>
      </c>
      <c r="C415" s="26" t="s">
        <v>300</v>
      </c>
      <c r="D415" s="26" t="s">
        <v>581</v>
      </c>
      <c r="E415" s="26" t="s">
        <v>113</v>
      </c>
      <c r="F415" s="26" t="s">
        <v>561</v>
      </c>
      <c r="G415" s="26" t="s">
        <v>593</v>
      </c>
      <c r="H415" s="26" t="s">
        <v>803</v>
      </c>
      <c r="I415" s="26" t="s">
        <v>1230</v>
      </c>
      <c r="J415" s="26" t="s">
        <v>596</v>
      </c>
      <c r="K415" s="26" t="s">
        <v>597</v>
      </c>
      <c r="L415" s="27">
        <v>1</v>
      </c>
      <c r="M415" s="26" t="s">
        <v>1231</v>
      </c>
      <c r="N415" s="26" t="s">
        <v>667</v>
      </c>
      <c r="O415" s="26" t="s">
        <v>569</v>
      </c>
      <c r="P415" s="26" t="s">
        <v>586</v>
      </c>
      <c r="Q415" s="26" t="s">
        <v>572</v>
      </c>
      <c r="R415" s="26" t="s">
        <v>572</v>
      </c>
      <c r="S415" s="26" t="s">
        <v>573</v>
      </c>
      <c r="T415" s="26" t="s">
        <v>601</v>
      </c>
      <c r="U415" s="26" t="s">
        <v>298</v>
      </c>
      <c r="V415" s="26" t="s">
        <v>298</v>
      </c>
      <c r="W415" s="26" t="s">
        <v>13</v>
      </c>
      <c r="X415" s="26" t="s">
        <v>299</v>
      </c>
      <c r="Y415" s="26" t="s">
        <v>900</v>
      </c>
      <c r="Z415" s="26" t="s">
        <v>806</v>
      </c>
      <c r="AA415" s="26" t="s">
        <v>807</v>
      </c>
      <c r="AB415" s="26" t="s">
        <v>808</v>
      </c>
      <c r="AC415" s="26"/>
      <c r="AD415" s="26">
        <v>2021</v>
      </c>
      <c r="AE415" s="26">
        <v>4</v>
      </c>
      <c r="AF415" s="26">
        <v>3</v>
      </c>
      <c r="AG415" s="26">
        <f t="shared" si="6"/>
        <v>7</v>
      </c>
    </row>
    <row r="416" spans="1:33" ht="16.5" x14ac:dyDescent="0.35">
      <c r="A416" s="26" t="s">
        <v>802</v>
      </c>
      <c r="B416" s="26" t="s">
        <v>64</v>
      </c>
      <c r="C416" s="26" t="s">
        <v>302</v>
      </c>
      <c r="D416" s="26" t="s">
        <v>581</v>
      </c>
      <c r="E416" s="26" t="s">
        <v>113</v>
      </c>
      <c r="F416" s="26" t="s">
        <v>561</v>
      </c>
      <c r="G416" s="26" t="s">
        <v>593</v>
      </c>
      <c r="H416" s="26" t="s">
        <v>803</v>
      </c>
      <c r="I416" s="26" t="s">
        <v>1232</v>
      </c>
      <c r="J416" s="26" t="s">
        <v>596</v>
      </c>
      <c r="K416" s="26" t="s">
        <v>597</v>
      </c>
      <c r="L416" s="27">
        <v>1</v>
      </c>
      <c r="M416" s="26" t="s">
        <v>1231</v>
      </c>
      <c r="N416" s="26" t="s">
        <v>667</v>
      </c>
      <c r="O416" s="26" t="s">
        <v>569</v>
      </c>
      <c r="P416" s="26" t="s">
        <v>586</v>
      </c>
      <c r="Q416" s="26" t="s">
        <v>572</v>
      </c>
      <c r="R416" s="26" t="s">
        <v>572</v>
      </c>
      <c r="S416" s="26" t="s">
        <v>573</v>
      </c>
      <c r="T416" s="26" t="s">
        <v>601</v>
      </c>
      <c r="U416" s="26" t="s">
        <v>301</v>
      </c>
      <c r="V416" s="26" t="s">
        <v>301</v>
      </c>
      <c r="W416" s="26" t="s">
        <v>13</v>
      </c>
      <c r="X416" s="26" t="s">
        <v>299</v>
      </c>
      <c r="Y416" s="26" t="s">
        <v>900</v>
      </c>
      <c r="Z416" s="26" t="s">
        <v>806</v>
      </c>
      <c r="AA416" s="26" t="s">
        <v>807</v>
      </c>
      <c r="AB416" s="26" t="s">
        <v>808</v>
      </c>
      <c r="AC416" s="26"/>
      <c r="AD416" s="26">
        <v>2021</v>
      </c>
      <c r="AE416" s="26">
        <v>4</v>
      </c>
      <c r="AF416" s="26">
        <v>2</v>
      </c>
      <c r="AG416" s="26">
        <f t="shared" si="6"/>
        <v>6</v>
      </c>
    </row>
    <row r="417" spans="1:33" ht="16.5" x14ac:dyDescent="0.35">
      <c r="A417" s="26" t="s">
        <v>802</v>
      </c>
      <c r="B417" s="26" t="s">
        <v>64</v>
      </c>
      <c r="C417" s="26" t="s">
        <v>304</v>
      </c>
      <c r="D417" s="26" t="s">
        <v>581</v>
      </c>
      <c r="E417" s="26" t="s">
        <v>113</v>
      </c>
      <c r="F417" s="26" t="s">
        <v>561</v>
      </c>
      <c r="G417" s="26" t="s">
        <v>593</v>
      </c>
      <c r="H417" s="26" t="s">
        <v>803</v>
      </c>
      <c r="I417" s="26" t="s">
        <v>1233</v>
      </c>
      <c r="J417" s="26" t="s">
        <v>596</v>
      </c>
      <c r="K417" s="26" t="s">
        <v>597</v>
      </c>
      <c r="L417" s="27">
        <v>1</v>
      </c>
      <c r="M417" s="26" t="s">
        <v>840</v>
      </c>
      <c r="N417" s="26" t="s">
        <v>667</v>
      </c>
      <c r="O417" s="26" t="s">
        <v>569</v>
      </c>
      <c r="P417" s="26" t="s">
        <v>586</v>
      </c>
      <c r="Q417" s="26" t="s">
        <v>571</v>
      </c>
      <c r="R417" s="26" t="s">
        <v>800</v>
      </c>
      <c r="S417" s="26" t="s">
        <v>573</v>
      </c>
      <c r="T417" s="26" t="s">
        <v>601</v>
      </c>
      <c r="U417" s="26" t="s">
        <v>303</v>
      </c>
      <c r="V417" s="26" t="s">
        <v>303</v>
      </c>
      <c r="W417" s="26" t="s">
        <v>13</v>
      </c>
      <c r="X417" s="26" t="s">
        <v>299</v>
      </c>
      <c r="Y417" s="26"/>
      <c r="Z417" s="26" t="s">
        <v>806</v>
      </c>
      <c r="AA417" s="26" t="s">
        <v>807</v>
      </c>
      <c r="AB417" s="26" t="s">
        <v>808</v>
      </c>
      <c r="AC417" s="26"/>
      <c r="AD417" s="26">
        <v>2021</v>
      </c>
      <c r="AE417" s="26">
        <v>6</v>
      </c>
      <c r="AF417" s="26">
        <v>0</v>
      </c>
      <c r="AG417" s="26">
        <f t="shared" si="6"/>
        <v>6</v>
      </c>
    </row>
    <row r="418" spans="1:33" ht="16.5" x14ac:dyDescent="0.35">
      <c r="A418" s="26" t="s">
        <v>802</v>
      </c>
      <c r="B418" s="26" t="s">
        <v>64</v>
      </c>
      <c r="C418" s="26" t="s">
        <v>306</v>
      </c>
      <c r="D418" s="26" t="s">
        <v>581</v>
      </c>
      <c r="E418" s="26" t="s">
        <v>113</v>
      </c>
      <c r="F418" s="26" t="s">
        <v>561</v>
      </c>
      <c r="G418" s="26" t="s">
        <v>593</v>
      </c>
      <c r="H418" s="26" t="s">
        <v>803</v>
      </c>
      <c r="I418" s="26" t="s">
        <v>1234</v>
      </c>
      <c r="J418" s="26" t="s">
        <v>596</v>
      </c>
      <c r="K418" s="26" t="s">
        <v>597</v>
      </c>
      <c r="L418" s="27">
        <v>1</v>
      </c>
      <c r="M418" s="26" t="s">
        <v>1235</v>
      </c>
      <c r="N418" s="26" t="s">
        <v>667</v>
      </c>
      <c r="O418" s="26" t="s">
        <v>569</v>
      </c>
      <c r="P418" s="26" t="s">
        <v>586</v>
      </c>
      <c r="Q418" s="26" t="s">
        <v>572</v>
      </c>
      <c r="R418" s="26" t="s">
        <v>572</v>
      </c>
      <c r="S418" s="26" t="s">
        <v>573</v>
      </c>
      <c r="T418" s="26" t="s">
        <v>601</v>
      </c>
      <c r="U418" s="26" t="s">
        <v>305</v>
      </c>
      <c r="V418" s="26" t="s">
        <v>305</v>
      </c>
      <c r="W418" s="26" t="s">
        <v>13</v>
      </c>
      <c r="X418" s="26" t="s">
        <v>299</v>
      </c>
      <c r="Y418" s="26" t="s">
        <v>1236</v>
      </c>
      <c r="Z418" s="26" t="s">
        <v>806</v>
      </c>
      <c r="AA418" s="26" t="s">
        <v>807</v>
      </c>
      <c r="AB418" s="26" t="s">
        <v>808</v>
      </c>
      <c r="AC418" s="26"/>
      <c r="AD418" s="26">
        <v>2021</v>
      </c>
      <c r="AE418" s="26">
        <v>3</v>
      </c>
      <c r="AF418" s="26">
        <v>6</v>
      </c>
      <c r="AG418" s="26">
        <f t="shared" si="6"/>
        <v>9</v>
      </c>
    </row>
    <row r="419" spans="1:33" ht="16.5" x14ac:dyDescent="0.35">
      <c r="A419" s="26" t="s">
        <v>802</v>
      </c>
      <c r="B419" s="26" t="s">
        <v>64</v>
      </c>
      <c r="C419" s="26" t="s">
        <v>308</v>
      </c>
      <c r="D419" s="26" t="s">
        <v>581</v>
      </c>
      <c r="E419" s="26" t="s">
        <v>113</v>
      </c>
      <c r="F419" s="26" t="s">
        <v>561</v>
      </c>
      <c r="G419" s="26" t="s">
        <v>593</v>
      </c>
      <c r="H419" s="26" t="s">
        <v>803</v>
      </c>
      <c r="I419" s="26" t="s">
        <v>1237</v>
      </c>
      <c r="J419" s="26" t="s">
        <v>596</v>
      </c>
      <c r="K419" s="26" t="s">
        <v>597</v>
      </c>
      <c r="L419" s="27">
        <v>1</v>
      </c>
      <c r="M419" s="26" t="s">
        <v>1238</v>
      </c>
      <c r="N419" s="26" t="s">
        <v>628</v>
      </c>
      <c r="O419" s="26" t="s">
        <v>569</v>
      </c>
      <c r="P419" s="26" t="s">
        <v>586</v>
      </c>
      <c r="Q419" s="26" t="s">
        <v>572</v>
      </c>
      <c r="R419" s="26" t="s">
        <v>572</v>
      </c>
      <c r="S419" s="26" t="s">
        <v>573</v>
      </c>
      <c r="T419" s="26" t="s">
        <v>601</v>
      </c>
      <c r="U419" s="26" t="s">
        <v>307</v>
      </c>
      <c r="V419" s="26" t="s">
        <v>307</v>
      </c>
      <c r="W419" s="26" t="s">
        <v>13</v>
      </c>
      <c r="X419" s="26" t="s">
        <v>299</v>
      </c>
      <c r="Y419" s="26" t="s">
        <v>1239</v>
      </c>
      <c r="Z419" s="26" t="s">
        <v>806</v>
      </c>
      <c r="AA419" s="26" t="s">
        <v>807</v>
      </c>
      <c r="AB419" s="26" t="s">
        <v>808</v>
      </c>
      <c r="AC419" s="26"/>
      <c r="AD419" s="26">
        <v>2021</v>
      </c>
      <c r="AE419" s="26">
        <v>31</v>
      </c>
      <c r="AF419" s="26">
        <v>0</v>
      </c>
      <c r="AG419" s="26">
        <f t="shared" si="6"/>
        <v>31</v>
      </c>
    </row>
    <row r="420" spans="1:33" ht="16.5" x14ac:dyDescent="0.35">
      <c r="A420" s="26" t="s">
        <v>802</v>
      </c>
      <c r="B420" s="26" t="s">
        <v>64</v>
      </c>
      <c r="C420" s="26" t="s">
        <v>311</v>
      </c>
      <c r="D420" s="26" t="s">
        <v>581</v>
      </c>
      <c r="E420" s="26" t="s">
        <v>113</v>
      </c>
      <c r="F420" s="26" t="s">
        <v>561</v>
      </c>
      <c r="G420" s="26" t="s">
        <v>593</v>
      </c>
      <c r="H420" s="26" t="s">
        <v>803</v>
      </c>
      <c r="I420" s="26" t="s">
        <v>1240</v>
      </c>
      <c r="J420" s="26" t="s">
        <v>596</v>
      </c>
      <c r="K420" s="26" t="s">
        <v>597</v>
      </c>
      <c r="L420" s="27">
        <v>1</v>
      </c>
      <c r="M420" s="26" t="s">
        <v>1241</v>
      </c>
      <c r="N420" s="26" t="s">
        <v>667</v>
      </c>
      <c r="O420" s="26" t="s">
        <v>569</v>
      </c>
      <c r="P420" s="26" t="s">
        <v>586</v>
      </c>
      <c r="Q420" s="26" t="s">
        <v>572</v>
      </c>
      <c r="R420" s="26" t="s">
        <v>572</v>
      </c>
      <c r="S420" s="26" t="s">
        <v>573</v>
      </c>
      <c r="T420" s="26" t="s">
        <v>601</v>
      </c>
      <c r="U420" s="26" t="s">
        <v>309</v>
      </c>
      <c r="V420" s="26" t="s">
        <v>309</v>
      </c>
      <c r="W420" s="26" t="s">
        <v>13</v>
      </c>
      <c r="X420" s="26" t="s">
        <v>310</v>
      </c>
      <c r="Y420" s="26" t="s">
        <v>900</v>
      </c>
      <c r="Z420" s="26" t="s">
        <v>806</v>
      </c>
      <c r="AA420" s="26" t="s">
        <v>807</v>
      </c>
      <c r="AB420" s="26" t="s">
        <v>808</v>
      </c>
      <c r="AC420" s="26"/>
      <c r="AD420" s="26">
        <v>2021</v>
      </c>
      <c r="AE420" s="26">
        <v>1</v>
      </c>
      <c r="AF420" s="26">
        <v>0</v>
      </c>
      <c r="AG420" s="26">
        <f t="shared" si="6"/>
        <v>1</v>
      </c>
    </row>
    <row r="421" spans="1:33" ht="16.5" x14ac:dyDescent="0.35">
      <c r="A421" s="26" t="s">
        <v>802</v>
      </c>
      <c r="B421" s="26" t="s">
        <v>64</v>
      </c>
      <c r="C421" s="26" t="s">
        <v>313</v>
      </c>
      <c r="D421" s="26" t="s">
        <v>581</v>
      </c>
      <c r="E421" s="26" t="s">
        <v>113</v>
      </c>
      <c r="F421" s="26" t="s">
        <v>561</v>
      </c>
      <c r="G421" s="26" t="s">
        <v>593</v>
      </c>
      <c r="H421" s="26" t="s">
        <v>803</v>
      </c>
      <c r="I421" s="26" t="s">
        <v>1242</v>
      </c>
      <c r="J421" s="26" t="s">
        <v>596</v>
      </c>
      <c r="K421" s="26" t="s">
        <v>597</v>
      </c>
      <c r="L421" s="27">
        <v>1</v>
      </c>
      <c r="M421" s="26" t="s">
        <v>1243</v>
      </c>
      <c r="N421" s="26" t="s">
        <v>667</v>
      </c>
      <c r="O421" s="26" t="s">
        <v>569</v>
      </c>
      <c r="P421" s="26" t="s">
        <v>586</v>
      </c>
      <c r="Q421" s="26" t="s">
        <v>572</v>
      </c>
      <c r="R421" s="26" t="s">
        <v>572</v>
      </c>
      <c r="S421" s="26" t="s">
        <v>573</v>
      </c>
      <c r="T421" s="26" t="s">
        <v>601</v>
      </c>
      <c r="U421" s="26" t="s">
        <v>312</v>
      </c>
      <c r="V421" s="26" t="s">
        <v>312</v>
      </c>
      <c r="W421" s="26" t="s">
        <v>13</v>
      </c>
      <c r="X421" s="26" t="s">
        <v>310</v>
      </c>
      <c r="Y421" s="26" t="s">
        <v>900</v>
      </c>
      <c r="Z421" s="26" t="s">
        <v>806</v>
      </c>
      <c r="AA421" s="26" t="s">
        <v>807</v>
      </c>
      <c r="AB421" s="26" t="s">
        <v>808</v>
      </c>
      <c r="AC421" s="26"/>
      <c r="AD421" s="26">
        <v>2021</v>
      </c>
      <c r="AE421" s="26">
        <v>1</v>
      </c>
      <c r="AF421" s="26">
        <v>0</v>
      </c>
      <c r="AG421" s="26">
        <f t="shared" si="6"/>
        <v>1</v>
      </c>
    </row>
    <row r="422" spans="1:33" ht="16.5" x14ac:dyDescent="0.35">
      <c r="A422" s="26" t="s">
        <v>802</v>
      </c>
      <c r="B422" s="26" t="s">
        <v>64</v>
      </c>
      <c r="C422" s="26" t="s">
        <v>315</v>
      </c>
      <c r="D422" s="26" t="s">
        <v>581</v>
      </c>
      <c r="E422" s="26" t="s">
        <v>113</v>
      </c>
      <c r="F422" s="26" t="s">
        <v>561</v>
      </c>
      <c r="G422" s="26" t="s">
        <v>593</v>
      </c>
      <c r="H422" s="26" t="s">
        <v>803</v>
      </c>
      <c r="I422" s="26" t="s">
        <v>1244</v>
      </c>
      <c r="J422" s="26" t="s">
        <v>596</v>
      </c>
      <c r="K422" s="26" t="s">
        <v>597</v>
      </c>
      <c r="L422" s="27">
        <v>1</v>
      </c>
      <c r="M422" s="26" t="s">
        <v>1245</v>
      </c>
      <c r="N422" s="26" t="s">
        <v>667</v>
      </c>
      <c r="O422" s="26" t="s">
        <v>569</v>
      </c>
      <c r="P422" s="26" t="s">
        <v>586</v>
      </c>
      <c r="Q422" s="26" t="s">
        <v>572</v>
      </c>
      <c r="R422" s="26" t="s">
        <v>572</v>
      </c>
      <c r="S422" s="26" t="s">
        <v>573</v>
      </c>
      <c r="T422" s="26" t="s">
        <v>601</v>
      </c>
      <c r="U422" s="26" t="s">
        <v>314</v>
      </c>
      <c r="V422" s="26" t="s">
        <v>314</v>
      </c>
      <c r="W422" s="26" t="s">
        <v>13</v>
      </c>
      <c r="X422" s="26" t="s">
        <v>310</v>
      </c>
      <c r="Y422" s="26" t="s">
        <v>903</v>
      </c>
      <c r="Z422" s="26" t="s">
        <v>806</v>
      </c>
      <c r="AA422" s="26" t="s">
        <v>807</v>
      </c>
      <c r="AB422" s="26" t="s">
        <v>808</v>
      </c>
      <c r="AC422" s="26"/>
      <c r="AD422" s="26">
        <v>2021</v>
      </c>
      <c r="AE422" s="26">
        <v>11</v>
      </c>
      <c r="AF422" s="26">
        <v>0</v>
      </c>
      <c r="AG422" s="26">
        <f t="shared" si="6"/>
        <v>11</v>
      </c>
    </row>
    <row r="423" spans="1:33" ht="16.5" x14ac:dyDescent="0.35">
      <c r="A423" s="26" t="s">
        <v>802</v>
      </c>
      <c r="B423" s="26" t="s">
        <v>64</v>
      </c>
      <c r="C423" s="26" t="s">
        <v>317</v>
      </c>
      <c r="D423" s="26" t="s">
        <v>581</v>
      </c>
      <c r="E423" s="26" t="s">
        <v>66</v>
      </c>
      <c r="F423" s="26" t="s">
        <v>561</v>
      </c>
      <c r="G423" s="26" t="s">
        <v>593</v>
      </c>
      <c r="H423" s="26" t="s">
        <v>803</v>
      </c>
      <c r="I423" s="26" t="s">
        <v>1246</v>
      </c>
      <c r="J423" s="26" t="s">
        <v>596</v>
      </c>
      <c r="K423" s="26" t="s">
        <v>597</v>
      </c>
      <c r="L423" s="27">
        <v>1</v>
      </c>
      <c r="M423" s="26" t="s">
        <v>1247</v>
      </c>
      <c r="N423" s="26" t="s">
        <v>667</v>
      </c>
      <c r="O423" s="26" t="s">
        <v>569</v>
      </c>
      <c r="P423" s="26" t="s">
        <v>586</v>
      </c>
      <c r="Q423" s="26" t="s">
        <v>572</v>
      </c>
      <c r="R423" s="26" t="s">
        <v>572</v>
      </c>
      <c r="S423" s="26" t="s">
        <v>573</v>
      </c>
      <c r="T423" s="26" t="s">
        <v>601</v>
      </c>
      <c r="U423" s="26" t="s">
        <v>316</v>
      </c>
      <c r="V423" s="26" t="s">
        <v>316</v>
      </c>
      <c r="W423" s="26" t="s">
        <v>13</v>
      </c>
      <c r="X423" s="26" t="s">
        <v>310</v>
      </c>
      <c r="Y423" s="26" t="s">
        <v>915</v>
      </c>
      <c r="Z423" s="26" t="s">
        <v>806</v>
      </c>
      <c r="AA423" s="26" t="s">
        <v>807</v>
      </c>
      <c r="AB423" s="26" t="s">
        <v>808</v>
      </c>
      <c r="AC423" s="26"/>
      <c r="AD423" s="26">
        <v>2021</v>
      </c>
      <c r="AE423" s="26">
        <v>2</v>
      </c>
      <c r="AF423" s="26">
        <v>0</v>
      </c>
      <c r="AG423" s="26">
        <f t="shared" si="6"/>
        <v>2</v>
      </c>
    </row>
    <row r="424" spans="1:33" ht="16.5" x14ac:dyDescent="0.35">
      <c r="A424" s="26" t="s">
        <v>802</v>
      </c>
      <c r="B424" s="26" t="s">
        <v>64</v>
      </c>
      <c r="C424" s="26" t="s">
        <v>317</v>
      </c>
      <c r="D424" s="26" t="s">
        <v>581</v>
      </c>
      <c r="E424" s="26" t="s">
        <v>67</v>
      </c>
      <c r="F424" s="26" t="s">
        <v>561</v>
      </c>
      <c r="G424" s="26" t="s">
        <v>593</v>
      </c>
      <c r="H424" s="26" t="s">
        <v>803</v>
      </c>
      <c r="I424" s="26" t="s">
        <v>1248</v>
      </c>
      <c r="J424" s="26" t="s">
        <v>596</v>
      </c>
      <c r="K424" s="26" t="s">
        <v>597</v>
      </c>
      <c r="L424" s="27">
        <v>1</v>
      </c>
      <c r="M424" s="26" t="s">
        <v>1247</v>
      </c>
      <c r="N424" s="26" t="s">
        <v>667</v>
      </c>
      <c r="O424" s="26" t="s">
        <v>569</v>
      </c>
      <c r="P424" s="26" t="s">
        <v>586</v>
      </c>
      <c r="Q424" s="26" t="s">
        <v>572</v>
      </c>
      <c r="R424" s="26" t="s">
        <v>572</v>
      </c>
      <c r="S424" s="26" t="s">
        <v>573</v>
      </c>
      <c r="T424" s="26" t="s">
        <v>601</v>
      </c>
      <c r="U424" s="26" t="s">
        <v>316</v>
      </c>
      <c r="V424" s="26" t="s">
        <v>316</v>
      </c>
      <c r="W424" s="26" t="s">
        <v>13</v>
      </c>
      <c r="X424" s="26" t="s">
        <v>310</v>
      </c>
      <c r="Y424" s="26" t="s">
        <v>917</v>
      </c>
      <c r="Z424" s="26" t="s">
        <v>806</v>
      </c>
      <c r="AA424" s="26" t="s">
        <v>807</v>
      </c>
      <c r="AB424" s="26" t="s">
        <v>808</v>
      </c>
      <c r="AC424" s="26"/>
      <c r="AD424" s="26">
        <v>2021</v>
      </c>
      <c r="AE424" s="26">
        <v>2</v>
      </c>
      <c r="AF424" s="26">
        <v>0</v>
      </c>
      <c r="AG424" s="26">
        <f t="shared" si="6"/>
        <v>2</v>
      </c>
    </row>
    <row r="425" spans="1:33" ht="16.5" x14ac:dyDescent="0.35">
      <c r="A425" s="26" t="s">
        <v>802</v>
      </c>
      <c r="B425" s="26" t="s">
        <v>64</v>
      </c>
      <c r="C425" s="26" t="s">
        <v>319</v>
      </c>
      <c r="D425" s="26" t="s">
        <v>581</v>
      </c>
      <c r="E425" s="26" t="s">
        <v>113</v>
      </c>
      <c r="F425" s="26" t="s">
        <v>561</v>
      </c>
      <c r="G425" s="26" t="s">
        <v>593</v>
      </c>
      <c r="H425" s="26" t="s">
        <v>803</v>
      </c>
      <c r="I425" s="26" t="s">
        <v>1249</v>
      </c>
      <c r="J425" s="26" t="s">
        <v>596</v>
      </c>
      <c r="K425" s="26" t="s">
        <v>597</v>
      </c>
      <c r="L425" s="27">
        <v>1</v>
      </c>
      <c r="M425" s="26" t="s">
        <v>840</v>
      </c>
      <c r="N425" s="26" t="s">
        <v>667</v>
      </c>
      <c r="O425" s="26" t="s">
        <v>569</v>
      </c>
      <c r="P425" s="26" t="s">
        <v>586</v>
      </c>
      <c r="Q425" s="26" t="s">
        <v>571</v>
      </c>
      <c r="R425" s="26" t="s">
        <v>800</v>
      </c>
      <c r="S425" s="26" t="s">
        <v>573</v>
      </c>
      <c r="T425" s="26" t="s">
        <v>601</v>
      </c>
      <c r="U425" s="26" t="s">
        <v>318</v>
      </c>
      <c r="V425" s="26" t="s">
        <v>318</v>
      </c>
      <c r="W425" s="26" t="s">
        <v>13</v>
      </c>
      <c r="X425" s="26" t="s">
        <v>310</v>
      </c>
      <c r="Y425" s="26"/>
      <c r="Z425" s="26" t="s">
        <v>806</v>
      </c>
      <c r="AA425" s="26" t="s">
        <v>807</v>
      </c>
      <c r="AB425" s="26" t="s">
        <v>808</v>
      </c>
      <c r="AC425" s="26"/>
      <c r="AD425" s="26">
        <v>2021</v>
      </c>
      <c r="AE425" s="26">
        <v>1</v>
      </c>
      <c r="AF425" s="26">
        <v>0</v>
      </c>
      <c r="AG425" s="26">
        <f t="shared" si="6"/>
        <v>1</v>
      </c>
    </row>
    <row r="426" spans="1:33" ht="16.5" x14ac:dyDescent="0.35">
      <c r="A426" s="26" t="s">
        <v>802</v>
      </c>
      <c r="B426" s="26" t="s">
        <v>64</v>
      </c>
      <c r="C426" s="26" t="s">
        <v>321</v>
      </c>
      <c r="D426" s="26" t="s">
        <v>581</v>
      </c>
      <c r="E426" s="26" t="s">
        <v>66</v>
      </c>
      <c r="F426" s="26" t="s">
        <v>561</v>
      </c>
      <c r="G426" s="26" t="s">
        <v>593</v>
      </c>
      <c r="H426" s="26" t="s">
        <v>803</v>
      </c>
      <c r="I426" s="26" t="s">
        <v>1250</v>
      </c>
      <c r="J426" s="26" t="s">
        <v>596</v>
      </c>
      <c r="K426" s="26" t="s">
        <v>597</v>
      </c>
      <c r="L426" s="27">
        <v>1</v>
      </c>
      <c r="M426" s="26" t="s">
        <v>1251</v>
      </c>
      <c r="N426" s="26" t="s">
        <v>667</v>
      </c>
      <c r="O426" s="26" t="s">
        <v>569</v>
      </c>
      <c r="P426" s="26" t="s">
        <v>586</v>
      </c>
      <c r="Q426" s="26" t="s">
        <v>572</v>
      </c>
      <c r="R426" s="26" t="s">
        <v>572</v>
      </c>
      <c r="S426" s="26" t="s">
        <v>573</v>
      </c>
      <c r="T426" s="26" t="s">
        <v>601</v>
      </c>
      <c r="U426" s="26" t="s">
        <v>320</v>
      </c>
      <c r="V426" s="26" t="s">
        <v>320</v>
      </c>
      <c r="W426" s="26" t="s">
        <v>13</v>
      </c>
      <c r="X426" s="26" t="s">
        <v>310</v>
      </c>
      <c r="Y426" s="26" t="s">
        <v>915</v>
      </c>
      <c r="Z426" s="26" t="s">
        <v>806</v>
      </c>
      <c r="AA426" s="26" t="s">
        <v>807</v>
      </c>
      <c r="AB426" s="26" t="s">
        <v>808</v>
      </c>
      <c r="AC426" s="26"/>
      <c r="AD426" s="26">
        <v>2021</v>
      </c>
      <c r="AE426" s="26">
        <v>2</v>
      </c>
      <c r="AF426" s="26">
        <v>0</v>
      </c>
      <c r="AG426" s="26">
        <f t="shared" si="6"/>
        <v>2</v>
      </c>
    </row>
    <row r="427" spans="1:33" ht="16.5" x14ac:dyDescent="0.35">
      <c r="A427" s="26" t="s">
        <v>802</v>
      </c>
      <c r="B427" s="26" t="s">
        <v>64</v>
      </c>
      <c r="C427" s="26" t="s">
        <v>321</v>
      </c>
      <c r="D427" s="26" t="s">
        <v>581</v>
      </c>
      <c r="E427" s="26" t="s">
        <v>67</v>
      </c>
      <c r="F427" s="26" t="s">
        <v>561</v>
      </c>
      <c r="G427" s="26" t="s">
        <v>593</v>
      </c>
      <c r="H427" s="26" t="s">
        <v>803</v>
      </c>
      <c r="I427" s="26" t="s">
        <v>1252</v>
      </c>
      <c r="J427" s="26" t="s">
        <v>596</v>
      </c>
      <c r="K427" s="26" t="s">
        <v>597</v>
      </c>
      <c r="L427" s="27">
        <v>1</v>
      </c>
      <c r="M427" s="26" t="s">
        <v>1251</v>
      </c>
      <c r="N427" s="26" t="s">
        <v>667</v>
      </c>
      <c r="O427" s="26" t="s">
        <v>569</v>
      </c>
      <c r="P427" s="26" t="s">
        <v>586</v>
      </c>
      <c r="Q427" s="26" t="s">
        <v>572</v>
      </c>
      <c r="R427" s="26" t="s">
        <v>572</v>
      </c>
      <c r="S427" s="26" t="s">
        <v>573</v>
      </c>
      <c r="T427" s="26" t="s">
        <v>601</v>
      </c>
      <c r="U427" s="26" t="s">
        <v>320</v>
      </c>
      <c r="V427" s="26" t="s">
        <v>320</v>
      </c>
      <c r="W427" s="26" t="s">
        <v>13</v>
      </c>
      <c r="X427" s="26" t="s">
        <v>310</v>
      </c>
      <c r="Y427" s="26" t="s">
        <v>917</v>
      </c>
      <c r="Z427" s="26" t="s">
        <v>806</v>
      </c>
      <c r="AA427" s="26" t="s">
        <v>807</v>
      </c>
      <c r="AB427" s="26" t="s">
        <v>808</v>
      </c>
      <c r="AC427" s="26"/>
      <c r="AD427" s="26">
        <v>2021</v>
      </c>
      <c r="AE427" s="26">
        <v>3</v>
      </c>
      <c r="AF427" s="26">
        <v>0</v>
      </c>
      <c r="AG427" s="26">
        <f t="shared" si="6"/>
        <v>3</v>
      </c>
    </row>
    <row r="428" spans="1:33" ht="16.5" x14ac:dyDescent="0.35">
      <c r="A428" s="26" t="s">
        <v>802</v>
      </c>
      <c r="B428" s="26" t="s">
        <v>64</v>
      </c>
      <c r="C428" s="26" t="s">
        <v>324</v>
      </c>
      <c r="D428" s="26" t="s">
        <v>581</v>
      </c>
      <c r="E428" s="26" t="s">
        <v>66</v>
      </c>
      <c r="F428" s="26" t="s">
        <v>561</v>
      </c>
      <c r="G428" s="26" t="s">
        <v>593</v>
      </c>
      <c r="H428" s="26" t="s">
        <v>803</v>
      </c>
      <c r="I428" s="26" t="s">
        <v>1253</v>
      </c>
      <c r="J428" s="26" t="s">
        <v>596</v>
      </c>
      <c r="K428" s="26" t="s">
        <v>597</v>
      </c>
      <c r="L428" s="27">
        <v>1</v>
      </c>
      <c r="M428" s="26" t="s">
        <v>1254</v>
      </c>
      <c r="N428" s="26" t="s">
        <v>667</v>
      </c>
      <c r="O428" s="26" t="s">
        <v>569</v>
      </c>
      <c r="P428" s="26" t="s">
        <v>586</v>
      </c>
      <c r="Q428" s="26" t="s">
        <v>572</v>
      </c>
      <c r="R428" s="26" t="s">
        <v>572</v>
      </c>
      <c r="S428" s="26" t="s">
        <v>573</v>
      </c>
      <c r="T428" s="26" t="s">
        <v>601</v>
      </c>
      <c r="U428" s="26" t="s">
        <v>322</v>
      </c>
      <c r="V428" s="26" t="s">
        <v>322</v>
      </c>
      <c r="W428" s="26" t="s">
        <v>13</v>
      </c>
      <c r="X428" s="26" t="s">
        <v>323</v>
      </c>
      <c r="Y428" s="26" t="s">
        <v>838</v>
      </c>
      <c r="Z428" s="26" t="s">
        <v>806</v>
      </c>
      <c r="AA428" s="26" t="s">
        <v>807</v>
      </c>
      <c r="AB428" s="26" t="s">
        <v>808</v>
      </c>
      <c r="AC428" s="26"/>
      <c r="AD428" s="26">
        <v>2021</v>
      </c>
      <c r="AE428" s="26">
        <v>3</v>
      </c>
      <c r="AF428" s="26">
        <v>0</v>
      </c>
      <c r="AG428" s="26">
        <f t="shared" si="6"/>
        <v>3</v>
      </c>
    </row>
    <row r="429" spans="1:33" ht="16.5" x14ac:dyDescent="0.35">
      <c r="A429" s="26" t="s">
        <v>802</v>
      </c>
      <c r="B429" s="26" t="s">
        <v>64</v>
      </c>
      <c r="C429" s="26" t="s">
        <v>324</v>
      </c>
      <c r="D429" s="26" t="s">
        <v>581</v>
      </c>
      <c r="E429" s="26" t="s">
        <v>67</v>
      </c>
      <c r="F429" s="26" t="s">
        <v>561</v>
      </c>
      <c r="G429" s="26" t="s">
        <v>593</v>
      </c>
      <c r="H429" s="26" t="s">
        <v>803</v>
      </c>
      <c r="I429" s="26" t="s">
        <v>1255</v>
      </c>
      <c r="J429" s="26" t="s">
        <v>596</v>
      </c>
      <c r="K429" s="26" t="s">
        <v>597</v>
      </c>
      <c r="L429" s="27">
        <v>1</v>
      </c>
      <c r="M429" s="26" t="s">
        <v>1256</v>
      </c>
      <c r="N429" s="26" t="s">
        <v>667</v>
      </c>
      <c r="O429" s="26" t="s">
        <v>569</v>
      </c>
      <c r="P429" s="26" t="s">
        <v>586</v>
      </c>
      <c r="Q429" s="26" t="s">
        <v>572</v>
      </c>
      <c r="R429" s="26" t="s">
        <v>572</v>
      </c>
      <c r="S429" s="26" t="s">
        <v>573</v>
      </c>
      <c r="T429" s="26" t="s">
        <v>601</v>
      </c>
      <c r="U429" s="26" t="s">
        <v>322</v>
      </c>
      <c r="V429" s="26" t="s">
        <v>322</v>
      </c>
      <c r="W429" s="26" t="s">
        <v>13</v>
      </c>
      <c r="X429" s="26" t="s">
        <v>323</v>
      </c>
      <c r="Y429" s="26" t="s">
        <v>838</v>
      </c>
      <c r="Z429" s="26" t="s">
        <v>806</v>
      </c>
      <c r="AA429" s="26" t="s">
        <v>807</v>
      </c>
      <c r="AB429" s="26" t="s">
        <v>808</v>
      </c>
      <c r="AC429" s="26"/>
      <c r="AD429" s="26">
        <v>2021</v>
      </c>
      <c r="AE429" s="26">
        <v>13</v>
      </c>
      <c r="AF429" s="26">
        <v>0</v>
      </c>
      <c r="AG429" s="26">
        <f t="shared" si="6"/>
        <v>13</v>
      </c>
    </row>
    <row r="430" spans="1:33" ht="16.5" x14ac:dyDescent="0.35">
      <c r="A430" s="26" t="s">
        <v>802</v>
      </c>
      <c r="B430" s="26" t="s">
        <v>64</v>
      </c>
      <c r="C430" s="26" t="s">
        <v>324</v>
      </c>
      <c r="D430" s="26" t="s">
        <v>581</v>
      </c>
      <c r="E430" s="26" t="s">
        <v>68</v>
      </c>
      <c r="F430" s="26" t="s">
        <v>561</v>
      </c>
      <c r="G430" s="26" t="s">
        <v>593</v>
      </c>
      <c r="H430" s="26" t="s">
        <v>803</v>
      </c>
      <c r="I430" s="26" t="s">
        <v>1257</v>
      </c>
      <c r="J430" s="26" t="s">
        <v>596</v>
      </c>
      <c r="K430" s="26" t="s">
        <v>597</v>
      </c>
      <c r="L430" s="27">
        <v>1</v>
      </c>
      <c r="M430" s="26" t="s">
        <v>1258</v>
      </c>
      <c r="N430" s="26" t="s">
        <v>667</v>
      </c>
      <c r="O430" s="26" t="s">
        <v>569</v>
      </c>
      <c r="P430" s="26" t="s">
        <v>586</v>
      </c>
      <c r="Q430" s="26" t="s">
        <v>572</v>
      </c>
      <c r="R430" s="26" t="s">
        <v>572</v>
      </c>
      <c r="S430" s="26" t="s">
        <v>573</v>
      </c>
      <c r="T430" s="26" t="s">
        <v>601</v>
      </c>
      <c r="U430" s="26" t="s">
        <v>322</v>
      </c>
      <c r="V430" s="26" t="s">
        <v>322</v>
      </c>
      <c r="W430" s="26" t="s">
        <v>13</v>
      </c>
      <c r="X430" s="26" t="s">
        <v>323</v>
      </c>
      <c r="Y430" s="26" t="s">
        <v>989</v>
      </c>
      <c r="Z430" s="26" t="s">
        <v>806</v>
      </c>
      <c r="AA430" s="26" t="s">
        <v>807</v>
      </c>
      <c r="AB430" s="26" t="s">
        <v>808</v>
      </c>
      <c r="AC430" s="26"/>
      <c r="AD430" s="26">
        <v>2021</v>
      </c>
      <c r="AE430" s="26">
        <v>47</v>
      </c>
      <c r="AF430" s="26">
        <v>0</v>
      </c>
      <c r="AG430" s="26">
        <f t="shared" si="6"/>
        <v>47</v>
      </c>
    </row>
    <row r="431" spans="1:33" ht="16.5" x14ac:dyDescent="0.35">
      <c r="A431" s="26" t="s">
        <v>802</v>
      </c>
      <c r="B431" s="26" t="s">
        <v>64</v>
      </c>
      <c r="C431" s="26" t="s">
        <v>324</v>
      </c>
      <c r="D431" s="26" t="s">
        <v>581</v>
      </c>
      <c r="E431" s="26" t="s">
        <v>69</v>
      </c>
      <c r="F431" s="26" t="s">
        <v>561</v>
      </c>
      <c r="G431" s="26" t="s">
        <v>593</v>
      </c>
      <c r="H431" s="26" t="s">
        <v>803</v>
      </c>
      <c r="I431" s="26" t="s">
        <v>1259</v>
      </c>
      <c r="J431" s="26" t="s">
        <v>596</v>
      </c>
      <c r="K431" s="26" t="s">
        <v>597</v>
      </c>
      <c r="L431" s="27">
        <v>1</v>
      </c>
      <c r="M431" s="26" t="s">
        <v>1260</v>
      </c>
      <c r="N431" s="26" t="s">
        <v>667</v>
      </c>
      <c r="O431" s="26" t="s">
        <v>569</v>
      </c>
      <c r="P431" s="26" t="s">
        <v>586</v>
      </c>
      <c r="Q431" s="26" t="s">
        <v>572</v>
      </c>
      <c r="R431" s="26" t="s">
        <v>572</v>
      </c>
      <c r="S431" s="26" t="s">
        <v>573</v>
      </c>
      <c r="T431" s="26" t="s">
        <v>601</v>
      </c>
      <c r="U431" s="26" t="s">
        <v>322</v>
      </c>
      <c r="V431" s="26" t="s">
        <v>322</v>
      </c>
      <c r="W431" s="26" t="s">
        <v>13</v>
      </c>
      <c r="X431" s="26" t="s">
        <v>323</v>
      </c>
      <c r="Y431" s="26" t="s">
        <v>841</v>
      </c>
      <c r="Z431" s="26" t="s">
        <v>806</v>
      </c>
      <c r="AA431" s="26" t="s">
        <v>807</v>
      </c>
      <c r="AB431" s="26" t="s">
        <v>808</v>
      </c>
      <c r="AC431" s="26"/>
      <c r="AD431" s="26">
        <v>2021</v>
      </c>
      <c r="AE431" s="26">
        <v>140</v>
      </c>
      <c r="AF431" s="26">
        <v>0</v>
      </c>
      <c r="AG431" s="26">
        <f t="shared" si="6"/>
        <v>140</v>
      </c>
    </row>
    <row r="432" spans="1:33" ht="16.5" x14ac:dyDescent="0.35">
      <c r="A432" s="26" t="s">
        <v>802</v>
      </c>
      <c r="B432" s="26" t="s">
        <v>64</v>
      </c>
      <c r="C432" s="26" t="s">
        <v>326</v>
      </c>
      <c r="D432" s="26" t="s">
        <v>581</v>
      </c>
      <c r="E432" s="26" t="s">
        <v>66</v>
      </c>
      <c r="F432" s="26" t="s">
        <v>561</v>
      </c>
      <c r="G432" s="26" t="s">
        <v>593</v>
      </c>
      <c r="H432" s="26" t="s">
        <v>803</v>
      </c>
      <c r="I432" s="26" t="s">
        <v>1261</v>
      </c>
      <c r="J432" s="26" t="s">
        <v>596</v>
      </c>
      <c r="K432" s="26" t="s">
        <v>597</v>
      </c>
      <c r="L432" s="27">
        <v>1</v>
      </c>
      <c r="M432" s="26" t="s">
        <v>1262</v>
      </c>
      <c r="N432" s="26" t="s">
        <v>667</v>
      </c>
      <c r="O432" s="26" t="s">
        <v>569</v>
      </c>
      <c r="P432" s="26" t="s">
        <v>586</v>
      </c>
      <c r="Q432" s="26" t="s">
        <v>572</v>
      </c>
      <c r="R432" s="26" t="s">
        <v>572</v>
      </c>
      <c r="S432" s="26" t="s">
        <v>573</v>
      </c>
      <c r="T432" s="26" t="s">
        <v>601</v>
      </c>
      <c r="U432" s="26" t="s">
        <v>325</v>
      </c>
      <c r="V432" s="26" t="s">
        <v>325</v>
      </c>
      <c r="W432" s="26" t="s">
        <v>13</v>
      </c>
      <c r="X432" s="26" t="s">
        <v>323</v>
      </c>
      <c r="Y432" s="26" t="s">
        <v>834</v>
      </c>
      <c r="Z432" s="26" t="s">
        <v>806</v>
      </c>
      <c r="AA432" s="26" t="s">
        <v>807</v>
      </c>
      <c r="AB432" s="26" t="s">
        <v>808</v>
      </c>
      <c r="AC432" s="26"/>
      <c r="AD432" s="26">
        <v>2021</v>
      </c>
      <c r="AE432" s="26">
        <v>1</v>
      </c>
      <c r="AF432" s="26">
        <v>0</v>
      </c>
      <c r="AG432" s="26">
        <f t="shared" si="6"/>
        <v>1</v>
      </c>
    </row>
    <row r="433" spans="1:33" ht="16.5" x14ac:dyDescent="0.35">
      <c r="A433" s="26" t="s">
        <v>802</v>
      </c>
      <c r="B433" s="26" t="s">
        <v>64</v>
      </c>
      <c r="C433" s="26" t="s">
        <v>326</v>
      </c>
      <c r="D433" s="26" t="s">
        <v>581</v>
      </c>
      <c r="E433" s="26" t="s">
        <v>67</v>
      </c>
      <c r="F433" s="26" t="s">
        <v>561</v>
      </c>
      <c r="G433" s="26" t="s">
        <v>593</v>
      </c>
      <c r="H433" s="26" t="s">
        <v>803</v>
      </c>
      <c r="I433" s="26" t="s">
        <v>1263</v>
      </c>
      <c r="J433" s="26" t="s">
        <v>596</v>
      </c>
      <c r="K433" s="26" t="s">
        <v>597</v>
      </c>
      <c r="L433" s="27">
        <v>1</v>
      </c>
      <c r="M433" s="26" t="s">
        <v>1262</v>
      </c>
      <c r="N433" s="26" t="s">
        <v>667</v>
      </c>
      <c r="O433" s="26" t="s">
        <v>569</v>
      </c>
      <c r="P433" s="26" t="s">
        <v>586</v>
      </c>
      <c r="Q433" s="26" t="s">
        <v>572</v>
      </c>
      <c r="R433" s="26" t="s">
        <v>572</v>
      </c>
      <c r="S433" s="26" t="s">
        <v>573</v>
      </c>
      <c r="T433" s="26" t="s">
        <v>601</v>
      </c>
      <c r="U433" s="26" t="s">
        <v>325</v>
      </c>
      <c r="V433" s="26" t="s">
        <v>325</v>
      </c>
      <c r="W433" s="26" t="s">
        <v>13</v>
      </c>
      <c r="X433" s="26" t="s">
        <v>323</v>
      </c>
      <c r="Y433" s="26" t="s">
        <v>836</v>
      </c>
      <c r="Z433" s="26" t="s">
        <v>806</v>
      </c>
      <c r="AA433" s="26" t="s">
        <v>807</v>
      </c>
      <c r="AB433" s="26" t="s">
        <v>808</v>
      </c>
      <c r="AC433" s="26"/>
      <c r="AD433" s="26">
        <v>2021</v>
      </c>
      <c r="AE433" s="26">
        <v>0</v>
      </c>
      <c r="AF433" s="26">
        <v>0</v>
      </c>
      <c r="AG433" s="26">
        <f t="shared" si="6"/>
        <v>0</v>
      </c>
    </row>
    <row r="434" spans="1:33" ht="16.5" x14ac:dyDescent="0.35">
      <c r="A434" s="26" t="s">
        <v>802</v>
      </c>
      <c r="B434" s="26" t="s">
        <v>64</v>
      </c>
      <c r="C434" s="26" t="s">
        <v>326</v>
      </c>
      <c r="D434" s="26" t="s">
        <v>581</v>
      </c>
      <c r="E434" s="26" t="s">
        <v>68</v>
      </c>
      <c r="F434" s="26" t="s">
        <v>561</v>
      </c>
      <c r="G434" s="26" t="s">
        <v>593</v>
      </c>
      <c r="H434" s="26" t="s">
        <v>803</v>
      </c>
      <c r="I434" s="26" t="s">
        <v>1264</v>
      </c>
      <c r="J434" s="26" t="s">
        <v>596</v>
      </c>
      <c r="K434" s="26" t="s">
        <v>597</v>
      </c>
      <c r="L434" s="27">
        <v>1</v>
      </c>
      <c r="M434" s="26" t="s">
        <v>1265</v>
      </c>
      <c r="N434" s="26" t="s">
        <v>667</v>
      </c>
      <c r="O434" s="26" t="s">
        <v>569</v>
      </c>
      <c r="P434" s="26" t="s">
        <v>586</v>
      </c>
      <c r="Q434" s="26" t="s">
        <v>572</v>
      </c>
      <c r="R434" s="26" t="s">
        <v>572</v>
      </c>
      <c r="S434" s="26" t="s">
        <v>573</v>
      </c>
      <c r="T434" s="26" t="s">
        <v>601</v>
      </c>
      <c r="U434" s="26" t="s">
        <v>325</v>
      </c>
      <c r="V434" s="26" t="s">
        <v>325</v>
      </c>
      <c r="W434" s="26" t="s">
        <v>13</v>
      </c>
      <c r="X434" s="26" t="s">
        <v>323</v>
      </c>
      <c r="Y434" s="26" t="s">
        <v>989</v>
      </c>
      <c r="Z434" s="26" t="s">
        <v>806</v>
      </c>
      <c r="AA434" s="26" t="s">
        <v>807</v>
      </c>
      <c r="AB434" s="26" t="s">
        <v>808</v>
      </c>
      <c r="AC434" s="26"/>
      <c r="AD434" s="26">
        <v>2021</v>
      </c>
      <c r="AE434" s="26">
        <v>1</v>
      </c>
      <c r="AF434" s="26">
        <v>0</v>
      </c>
      <c r="AG434" s="26">
        <f t="shared" si="6"/>
        <v>1</v>
      </c>
    </row>
    <row r="435" spans="1:33" ht="16.5" x14ac:dyDescent="0.35">
      <c r="A435" s="26" t="s">
        <v>802</v>
      </c>
      <c r="B435" s="26" t="s">
        <v>64</v>
      </c>
      <c r="C435" s="26" t="s">
        <v>328</v>
      </c>
      <c r="D435" s="26" t="s">
        <v>581</v>
      </c>
      <c r="E435" s="26" t="s">
        <v>66</v>
      </c>
      <c r="F435" s="26" t="s">
        <v>561</v>
      </c>
      <c r="G435" s="26" t="s">
        <v>593</v>
      </c>
      <c r="H435" s="26" t="s">
        <v>803</v>
      </c>
      <c r="I435" s="26" t="s">
        <v>1266</v>
      </c>
      <c r="J435" s="26" t="s">
        <v>596</v>
      </c>
      <c r="K435" s="26" t="s">
        <v>597</v>
      </c>
      <c r="L435" s="27">
        <v>2</v>
      </c>
      <c r="M435" s="26" t="s">
        <v>1267</v>
      </c>
      <c r="N435" s="26" t="s">
        <v>667</v>
      </c>
      <c r="O435" s="26" t="s">
        <v>569</v>
      </c>
      <c r="P435" s="26" t="s">
        <v>586</v>
      </c>
      <c r="Q435" s="26" t="s">
        <v>572</v>
      </c>
      <c r="R435" s="26" t="s">
        <v>572</v>
      </c>
      <c r="S435" s="26" t="s">
        <v>573</v>
      </c>
      <c r="T435" s="26" t="s">
        <v>601</v>
      </c>
      <c r="U435" s="26" t="s">
        <v>327</v>
      </c>
      <c r="V435" s="26" t="s">
        <v>327</v>
      </c>
      <c r="W435" s="26" t="s">
        <v>13</v>
      </c>
      <c r="X435" s="26" t="s">
        <v>323</v>
      </c>
      <c r="Y435" s="26" t="s">
        <v>838</v>
      </c>
      <c r="Z435" s="26" t="s">
        <v>806</v>
      </c>
      <c r="AA435" s="26" t="s">
        <v>807</v>
      </c>
      <c r="AB435" s="26" t="s">
        <v>808</v>
      </c>
      <c r="AC435" s="26"/>
      <c r="AD435" s="26">
        <v>2021</v>
      </c>
      <c r="AE435" s="26">
        <v>5</v>
      </c>
      <c r="AF435" s="26">
        <v>0</v>
      </c>
      <c r="AG435" s="26">
        <f t="shared" si="6"/>
        <v>5</v>
      </c>
    </row>
    <row r="436" spans="1:33" ht="16.5" x14ac:dyDescent="0.35">
      <c r="A436" s="26" t="s">
        <v>802</v>
      </c>
      <c r="B436" s="26" t="s">
        <v>64</v>
      </c>
      <c r="C436" s="26" t="s">
        <v>328</v>
      </c>
      <c r="D436" s="26" t="s">
        <v>581</v>
      </c>
      <c r="E436" s="26" t="s">
        <v>67</v>
      </c>
      <c r="F436" s="26" t="s">
        <v>561</v>
      </c>
      <c r="G436" s="26" t="s">
        <v>593</v>
      </c>
      <c r="H436" s="26" t="s">
        <v>803</v>
      </c>
      <c r="I436" s="26" t="s">
        <v>1268</v>
      </c>
      <c r="J436" s="26" t="s">
        <v>596</v>
      </c>
      <c r="K436" s="26" t="s">
        <v>597</v>
      </c>
      <c r="L436" s="27">
        <v>2</v>
      </c>
      <c r="M436" s="26" t="s">
        <v>1269</v>
      </c>
      <c r="N436" s="26" t="s">
        <v>667</v>
      </c>
      <c r="O436" s="26" t="s">
        <v>569</v>
      </c>
      <c r="P436" s="26" t="s">
        <v>586</v>
      </c>
      <c r="Q436" s="26" t="s">
        <v>572</v>
      </c>
      <c r="R436" s="26" t="s">
        <v>572</v>
      </c>
      <c r="S436" s="26" t="s">
        <v>573</v>
      </c>
      <c r="T436" s="26" t="s">
        <v>601</v>
      </c>
      <c r="U436" s="26" t="s">
        <v>327</v>
      </c>
      <c r="V436" s="26" t="s">
        <v>327</v>
      </c>
      <c r="W436" s="26" t="s">
        <v>13</v>
      </c>
      <c r="X436" s="26" t="s">
        <v>323</v>
      </c>
      <c r="Y436" s="26" t="s">
        <v>989</v>
      </c>
      <c r="Z436" s="26" t="s">
        <v>806</v>
      </c>
      <c r="AA436" s="26" t="s">
        <v>807</v>
      </c>
      <c r="AB436" s="26" t="s">
        <v>808</v>
      </c>
      <c r="AC436" s="26"/>
      <c r="AD436" s="26">
        <v>2021</v>
      </c>
      <c r="AE436" s="26">
        <v>9</v>
      </c>
      <c r="AF436" s="26">
        <v>0</v>
      </c>
      <c r="AG436" s="26">
        <f t="shared" si="6"/>
        <v>9</v>
      </c>
    </row>
    <row r="437" spans="1:33" ht="16.5" x14ac:dyDescent="0.35">
      <c r="A437" s="26" t="s">
        <v>802</v>
      </c>
      <c r="B437" s="26" t="s">
        <v>64</v>
      </c>
      <c r="C437" s="26" t="s">
        <v>328</v>
      </c>
      <c r="D437" s="26" t="s">
        <v>581</v>
      </c>
      <c r="E437" s="26" t="s">
        <v>68</v>
      </c>
      <c r="F437" s="26" t="s">
        <v>561</v>
      </c>
      <c r="G437" s="26" t="s">
        <v>593</v>
      </c>
      <c r="H437" s="26" t="s">
        <v>803</v>
      </c>
      <c r="I437" s="26" t="s">
        <v>1270</v>
      </c>
      <c r="J437" s="26" t="s">
        <v>596</v>
      </c>
      <c r="K437" s="26" t="s">
        <v>597</v>
      </c>
      <c r="L437" s="27">
        <v>1</v>
      </c>
      <c r="M437" s="26" t="s">
        <v>840</v>
      </c>
      <c r="N437" s="26" t="s">
        <v>667</v>
      </c>
      <c r="O437" s="26" t="s">
        <v>569</v>
      </c>
      <c r="P437" s="26" t="s">
        <v>586</v>
      </c>
      <c r="Q437" s="26" t="s">
        <v>571</v>
      </c>
      <c r="R437" s="26" t="s">
        <v>800</v>
      </c>
      <c r="S437" s="26" t="s">
        <v>573</v>
      </c>
      <c r="T437" s="26" t="s">
        <v>601</v>
      </c>
      <c r="U437" s="26" t="s">
        <v>327</v>
      </c>
      <c r="V437" s="26" t="s">
        <v>327</v>
      </c>
      <c r="W437" s="26" t="s">
        <v>13</v>
      </c>
      <c r="X437" s="26" t="s">
        <v>323</v>
      </c>
      <c r="Y437" s="26" t="s">
        <v>841</v>
      </c>
      <c r="Z437" s="26" t="s">
        <v>806</v>
      </c>
      <c r="AA437" s="26" t="s">
        <v>807</v>
      </c>
      <c r="AB437" s="26" t="s">
        <v>808</v>
      </c>
      <c r="AC437" s="26"/>
      <c r="AD437" s="26">
        <v>2021</v>
      </c>
      <c r="AE437" s="26">
        <v>1</v>
      </c>
      <c r="AF437" s="26">
        <v>0</v>
      </c>
      <c r="AG437" s="26">
        <f t="shared" si="6"/>
        <v>1</v>
      </c>
    </row>
    <row r="438" spans="1:33" ht="16.5" x14ac:dyDescent="0.35">
      <c r="A438" s="26" t="s">
        <v>802</v>
      </c>
      <c r="B438" s="26" t="s">
        <v>64</v>
      </c>
      <c r="C438" s="26" t="s">
        <v>330</v>
      </c>
      <c r="D438" s="26" t="s">
        <v>581</v>
      </c>
      <c r="E438" s="26" t="s">
        <v>66</v>
      </c>
      <c r="F438" s="26" t="s">
        <v>561</v>
      </c>
      <c r="G438" s="26" t="s">
        <v>593</v>
      </c>
      <c r="H438" s="26" t="s">
        <v>803</v>
      </c>
      <c r="I438" s="26" t="s">
        <v>1271</v>
      </c>
      <c r="J438" s="26" t="s">
        <v>596</v>
      </c>
      <c r="K438" s="26" t="s">
        <v>597</v>
      </c>
      <c r="L438" s="27">
        <v>2</v>
      </c>
      <c r="M438" s="26" t="s">
        <v>1272</v>
      </c>
      <c r="N438" s="26" t="s">
        <v>667</v>
      </c>
      <c r="O438" s="26" t="s">
        <v>569</v>
      </c>
      <c r="P438" s="26" t="s">
        <v>586</v>
      </c>
      <c r="Q438" s="26" t="s">
        <v>572</v>
      </c>
      <c r="R438" s="26" t="s">
        <v>572</v>
      </c>
      <c r="S438" s="26" t="s">
        <v>573</v>
      </c>
      <c r="T438" s="26" t="s">
        <v>601</v>
      </c>
      <c r="U438" s="26" t="s">
        <v>329</v>
      </c>
      <c r="V438" s="26" t="s">
        <v>329</v>
      </c>
      <c r="W438" s="26" t="s">
        <v>13</v>
      </c>
      <c r="X438" s="26" t="s">
        <v>323</v>
      </c>
      <c r="Y438" s="26" t="s">
        <v>838</v>
      </c>
      <c r="Z438" s="26" t="s">
        <v>806</v>
      </c>
      <c r="AA438" s="26" t="s">
        <v>807</v>
      </c>
      <c r="AB438" s="26" t="s">
        <v>808</v>
      </c>
      <c r="AC438" s="26"/>
      <c r="AD438" s="26">
        <v>2021</v>
      </c>
      <c r="AE438" s="26">
        <v>4</v>
      </c>
      <c r="AF438" s="26">
        <v>0</v>
      </c>
      <c r="AG438" s="26">
        <f t="shared" si="6"/>
        <v>4</v>
      </c>
    </row>
    <row r="439" spans="1:33" ht="16.5" x14ac:dyDescent="0.35">
      <c r="A439" s="26" t="s">
        <v>802</v>
      </c>
      <c r="B439" s="26" t="s">
        <v>64</v>
      </c>
      <c r="C439" s="26" t="s">
        <v>330</v>
      </c>
      <c r="D439" s="26" t="s">
        <v>581</v>
      </c>
      <c r="E439" s="26" t="s">
        <v>67</v>
      </c>
      <c r="F439" s="26" t="s">
        <v>561</v>
      </c>
      <c r="G439" s="26" t="s">
        <v>593</v>
      </c>
      <c r="H439" s="26" t="s">
        <v>803</v>
      </c>
      <c r="I439" s="26" t="s">
        <v>1273</v>
      </c>
      <c r="J439" s="26" t="s">
        <v>596</v>
      </c>
      <c r="K439" s="26" t="s">
        <v>597</v>
      </c>
      <c r="L439" s="27">
        <v>1</v>
      </c>
      <c r="M439" s="26" t="s">
        <v>1274</v>
      </c>
      <c r="N439" s="26" t="s">
        <v>667</v>
      </c>
      <c r="O439" s="26" t="s">
        <v>569</v>
      </c>
      <c r="P439" s="26" t="s">
        <v>586</v>
      </c>
      <c r="Q439" s="26" t="s">
        <v>572</v>
      </c>
      <c r="R439" s="26" t="s">
        <v>572</v>
      </c>
      <c r="S439" s="26" t="s">
        <v>573</v>
      </c>
      <c r="T439" s="26" t="s">
        <v>601</v>
      </c>
      <c r="U439" s="26" t="s">
        <v>329</v>
      </c>
      <c r="V439" s="26" t="s">
        <v>329</v>
      </c>
      <c r="W439" s="26" t="s">
        <v>13</v>
      </c>
      <c r="X439" s="26" t="s">
        <v>323</v>
      </c>
      <c r="Y439" s="26" t="s">
        <v>989</v>
      </c>
      <c r="Z439" s="26" t="s">
        <v>806</v>
      </c>
      <c r="AA439" s="26" t="s">
        <v>807</v>
      </c>
      <c r="AB439" s="26" t="s">
        <v>808</v>
      </c>
      <c r="AC439" s="26"/>
      <c r="AD439" s="26">
        <v>2021</v>
      </c>
      <c r="AE439" s="26">
        <v>23</v>
      </c>
      <c r="AF439" s="26">
        <v>0</v>
      </c>
      <c r="AG439" s="26">
        <f t="shared" si="6"/>
        <v>23</v>
      </c>
    </row>
    <row r="440" spans="1:33" ht="16.5" x14ac:dyDescent="0.35">
      <c r="A440" s="26" t="s">
        <v>802</v>
      </c>
      <c r="B440" s="26" t="s">
        <v>64</v>
      </c>
      <c r="C440" s="26" t="s">
        <v>330</v>
      </c>
      <c r="D440" s="26" t="s">
        <v>581</v>
      </c>
      <c r="E440" s="26" t="s">
        <v>68</v>
      </c>
      <c r="F440" s="26" t="s">
        <v>561</v>
      </c>
      <c r="G440" s="26" t="s">
        <v>593</v>
      </c>
      <c r="H440" s="26" t="s">
        <v>803</v>
      </c>
      <c r="I440" s="26" t="s">
        <v>1275</v>
      </c>
      <c r="J440" s="26" t="s">
        <v>596</v>
      </c>
      <c r="K440" s="26" t="s">
        <v>597</v>
      </c>
      <c r="L440" s="27">
        <v>1</v>
      </c>
      <c r="M440" s="26" t="s">
        <v>1276</v>
      </c>
      <c r="N440" s="26" t="s">
        <v>667</v>
      </c>
      <c r="O440" s="26" t="s">
        <v>569</v>
      </c>
      <c r="P440" s="26" t="s">
        <v>586</v>
      </c>
      <c r="Q440" s="26" t="s">
        <v>572</v>
      </c>
      <c r="R440" s="26" t="s">
        <v>572</v>
      </c>
      <c r="S440" s="26" t="s">
        <v>573</v>
      </c>
      <c r="T440" s="26" t="s">
        <v>601</v>
      </c>
      <c r="U440" s="26" t="s">
        <v>329</v>
      </c>
      <c r="V440" s="26" t="s">
        <v>329</v>
      </c>
      <c r="W440" s="26" t="s">
        <v>13</v>
      </c>
      <c r="X440" s="26" t="s">
        <v>323</v>
      </c>
      <c r="Y440" s="26" t="s">
        <v>1277</v>
      </c>
      <c r="Z440" s="26" t="s">
        <v>806</v>
      </c>
      <c r="AA440" s="26" t="s">
        <v>807</v>
      </c>
      <c r="AB440" s="26" t="s">
        <v>808</v>
      </c>
      <c r="AC440" s="26"/>
      <c r="AD440" s="26">
        <v>2021</v>
      </c>
      <c r="AE440" s="26">
        <v>13</v>
      </c>
      <c r="AF440" s="26">
        <v>0</v>
      </c>
      <c r="AG440" s="26">
        <f t="shared" si="6"/>
        <v>13</v>
      </c>
    </row>
    <row r="441" spans="1:33" ht="16.5" x14ac:dyDescent="0.35">
      <c r="A441" s="26" t="s">
        <v>802</v>
      </c>
      <c r="B441" s="26" t="s">
        <v>64</v>
      </c>
      <c r="C441" s="26" t="s">
        <v>330</v>
      </c>
      <c r="D441" s="26" t="s">
        <v>581</v>
      </c>
      <c r="E441" s="26" t="s">
        <v>69</v>
      </c>
      <c r="F441" s="26" t="s">
        <v>561</v>
      </c>
      <c r="G441" s="26" t="s">
        <v>593</v>
      </c>
      <c r="H441" s="26" t="s">
        <v>803</v>
      </c>
      <c r="I441" s="26" t="s">
        <v>1278</v>
      </c>
      <c r="J441" s="26" t="s">
        <v>596</v>
      </c>
      <c r="K441" s="26" t="s">
        <v>597</v>
      </c>
      <c r="L441" s="27">
        <v>1</v>
      </c>
      <c r="M441" s="26" t="s">
        <v>840</v>
      </c>
      <c r="N441" s="26" t="s">
        <v>667</v>
      </c>
      <c r="O441" s="26" t="s">
        <v>569</v>
      </c>
      <c r="P441" s="26" t="s">
        <v>586</v>
      </c>
      <c r="Q441" s="26" t="s">
        <v>571</v>
      </c>
      <c r="R441" s="26" t="s">
        <v>800</v>
      </c>
      <c r="S441" s="26" t="s">
        <v>573</v>
      </c>
      <c r="T441" s="26" t="s">
        <v>601</v>
      </c>
      <c r="U441" s="26" t="s">
        <v>329</v>
      </c>
      <c r="V441" s="26" t="s">
        <v>329</v>
      </c>
      <c r="W441" s="26" t="s">
        <v>13</v>
      </c>
      <c r="X441" s="26" t="s">
        <v>323</v>
      </c>
      <c r="Y441" s="26" t="s">
        <v>841</v>
      </c>
      <c r="Z441" s="26" t="s">
        <v>806</v>
      </c>
      <c r="AA441" s="26" t="s">
        <v>807</v>
      </c>
      <c r="AB441" s="26" t="s">
        <v>808</v>
      </c>
      <c r="AC441" s="26"/>
      <c r="AD441" s="26">
        <v>2021</v>
      </c>
      <c r="AE441" s="26">
        <v>1</v>
      </c>
      <c r="AF441" s="26">
        <v>0</v>
      </c>
      <c r="AG441" s="26">
        <f t="shared" si="6"/>
        <v>1</v>
      </c>
    </row>
    <row r="442" spans="1:33" ht="16.5" x14ac:dyDescent="0.35">
      <c r="A442" s="26" t="s">
        <v>802</v>
      </c>
      <c r="B442" s="26" t="s">
        <v>64</v>
      </c>
      <c r="C442" s="26" t="s">
        <v>332</v>
      </c>
      <c r="D442" s="26" t="s">
        <v>581</v>
      </c>
      <c r="E442" s="26" t="s">
        <v>66</v>
      </c>
      <c r="F442" s="26" t="s">
        <v>561</v>
      </c>
      <c r="G442" s="26" t="s">
        <v>593</v>
      </c>
      <c r="H442" s="26" t="s">
        <v>803</v>
      </c>
      <c r="I442" s="26" t="s">
        <v>1279</v>
      </c>
      <c r="J442" s="26" t="s">
        <v>596</v>
      </c>
      <c r="K442" s="26" t="s">
        <v>597</v>
      </c>
      <c r="L442" s="27">
        <v>1</v>
      </c>
      <c r="M442" s="26" t="s">
        <v>1280</v>
      </c>
      <c r="N442" s="26" t="s">
        <v>667</v>
      </c>
      <c r="O442" s="26" t="s">
        <v>569</v>
      </c>
      <c r="P442" s="26" t="s">
        <v>586</v>
      </c>
      <c r="Q442" s="26" t="s">
        <v>572</v>
      </c>
      <c r="R442" s="26" t="s">
        <v>572</v>
      </c>
      <c r="S442" s="26" t="s">
        <v>573</v>
      </c>
      <c r="T442" s="26" t="s">
        <v>601</v>
      </c>
      <c r="U442" s="26" t="s">
        <v>331</v>
      </c>
      <c r="V442" s="26" t="s">
        <v>331</v>
      </c>
      <c r="W442" s="26" t="s">
        <v>13</v>
      </c>
      <c r="X442" s="26" t="s">
        <v>323</v>
      </c>
      <c r="Y442" s="26" t="s">
        <v>834</v>
      </c>
      <c r="Z442" s="26" t="s">
        <v>806</v>
      </c>
      <c r="AA442" s="26" t="s">
        <v>807</v>
      </c>
      <c r="AB442" s="26" t="s">
        <v>808</v>
      </c>
      <c r="AC442" s="26"/>
      <c r="AD442" s="26">
        <v>2021</v>
      </c>
      <c r="AE442" s="26">
        <v>1</v>
      </c>
      <c r="AF442" s="26">
        <v>0</v>
      </c>
      <c r="AG442" s="26">
        <f t="shared" si="6"/>
        <v>1</v>
      </c>
    </row>
    <row r="443" spans="1:33" ht="16.5" x14ac:dyDescent="0.35">
      <c r="A443" s="26" t="s">
        <v>802</v>
      </c>
      <c r="B443" s="26" t="s">
        <v>64</v>
      </c>
      <c r="C443" s="26" t="s">
        <v>332</v>
      </c>
      <c r="D443" s="26" t="s">
        <v>581</v>
      </c>
      <c r="E443" s="26" t="s">
        <v>67</v>
      </c>
      <c r="F443" s="26" t="s">
        <v>561</v>
      </c>
      <c r="G443" s="26" t="s">
        <v>593</v>
      </c>
      <c r="H443" s="26" t="s">
        <v>803</v>
      </c>
      <c r="I443" s="26" t="s">
        <v>1281</v>
      </c>
      <c r="J443" s="26" t="s">
        <v>596</v>
      </c>
      <c r="K443" s="26" t="s">
        <v>597</v>
      </c>
      <c r="L443" s="27">
        <v>1</v>
      </c>
      <c r="M443" s="26" t="s">
        <v>1280</v>
      </c>
      <c r="N443" s="26" t="s">
        <v>667</v>
      </c>
      <c r="O443" s="26" t="s">
        <v>569</v>
      </c>
      <c r="P443" s="26" t="s">
        <v>586</v>
      </c>
      <c r="Q443" s="26" t="s">
        <v>572</v>
      </c>
      <c r="R443" s="26" t="s">
        <v>572</v>
      </c>
      <c r="S443" s="26" t="s">
        <v>573</v>
      </c>
      <c r="T443" s="26" t="s">
        <v>601</v>
      </c>
      <c r="U443" s="26" t="s">
        <v>331</v>
      </c>
      <c r="V443" s="26" t="s">
        <v>331</v>
      </c>
      <c r="W443" s="26" t="s">
        <v>13</v>
      </c>
      <c r="X443" s="26" t="s">
        <v>323</v>
      </c>
      <c r="Y443" s="26" t="s">
        <v>836</v>
      </c>
      <c r="Z443" s="26" t="s">
        <v>806</v>
      </c>
      <c r="AA443" s="26" t="s">
        <v>807</v>
      </c>
      <c r="AB443" s="26" t="s">
        <v>808</v>
      </c>
      <c r="AC443" s="26"/>
      <c r="AD443" s="26">
        <v>2021</v>
      </c>
      <c r="AE443" s="26">
        <v>2</v>
      </c>
      <c r="AF443" s="26">
        <v>0</v>
      </c>
      <c r="AG443" s="26">
        <f t="shared" si="6"/>
        <v>2</v>
      </c>
    </row>
    <row r="444" spans="1:33" ht="16.5" x14ac:dyDescent="0.35">
      <c r="A444" s="26" t="s">
        <v>802</v>
      </c>
      <c r="B444" s="26" t="s">
        <v>64</v>
      </c>
      <c r="C444" s="26" t="s">
        <v>332</v>
      </c>
      <c r="D444" s="26" t="s">
        <v>581</v>
      </c>
      <c r="E444" s="26" t="s">
        <v>68</v>
      </c>
      <c r="F444" s="26" t="s">
        <v>561</v>
      </c>
      <c r="G444" s="26" t="s">
        <v>593</v>
      </c>
      <c r="H444" s="26" t="s">
        <v>803</v>
      </c>
      <c r="I444" s="26" t="s">
        <v>1282</v>
      </c>
      <c r="J444" s="26" t="s">
        <v>596</v>
      </c>
      <c r="K444" s="26" t="s">
        <v>597</v>
      </c>
      <c r="L444" s="27">
        <v>1</v>
      </c>
      <c r="M444" s="26" t="s">
        <v>1283</v>
      </c>
      <c r="N444" s="26" t="s">
        <v>667</v>
      </c>
      <c r="O444" s="26" t="s">
        <v>569</v>
      </c>
      <c r="P444" s="26" t="s">
        <v>586</v>
      </c>
      <c r="Q444" s="26" t="s">
        <v>572</v>
      </c>
      <c r="R444" s="26" t="s">
        <v>572</v>
      </c>
      <c r="S444" s="26" t="s">
        <v>573</v>
      </c>
      <c r="T444" s="26" t="s">
        <v>601</v>
      </c>
      <c r="U444" s="26" t="s">
        <v>331</v>
      </c>
      <c r="V444" s="26" t="s">
        <v>331</v>
      </c>
      <c r="W444" s="26" t="s">
        <v>13</v>
      </c>
      <c r="X444" s="26" t="s">
        <v>323</v>
      </c>
      <c r="Y444" s="26" t="s">
        <v>989</v>
      </c>
      <c r="Z444" s="26" t="s">
        <v>806</v>
      </c>
      <c r="AA444" s="26" t="s">
        <v>807</v>
      </c>
      <c r="AB444" s="26" t="s">
        <v>808</v>
      </c>
      <c r="AC444" s="26"/>
      <c r="AD444" s="26">
        <v>2021</v>
      </c>
      <c r="AE444" s="26">
        <v>2</v>
      </c>
      <c r="AF444" s="26">
        <v>0</v>
      </c>
      <c r="AG444" s="26">
        <f t="shared" si="6"/>
        <v>2</v>
      </c>
    </row>
    <row r="445" spans="1:33" ht="16.5" x14ac:dyDescent="0.35">
      <c r="A445" s="26" t="s">
        <v>802</v>
      </c>
      <c r="B445" s="26" t="s">
        <v>64</v>
      </c>
      <c r="C445" s="26" t="s">
        <v>332</v>
      </c>
      <c r="D445" s="26" t="s">
        <v>581</v>
      </c>
      <c r="E445" s="26" t="s">
        <v>69</v>
      </c>
      <c r="F445" s="26" t="s">
        <v>561</v>
      </c>
      <c r="G445" s="26" t="s">
        <v>593</v>
      </c>
      <c r="H445" s="26" t="s">
        <v>803</v>
      </c>
      <c r="I445" s="26" t="s">
        <v>1284</v>
      </c>
      <c r="J445" s="26" t="s">
        <v>596</v>
      </c>
      <c r="K445" s="26" t="s">
        <v>597</v>
      </c>
      <c r="L445" s="27">
        <v>1</v>
      </c>
      <c r="M445" s="26" t="s">
        <v>840</v>
      </c>
      <c r="N445" s="26" t="s">
        <v>667</v>
      </c>
      <c r="O445" s="26" t="s">
        <v>569</v>
      </c>
      <c r="P445" s="26" t="s">
        <v>586</v>
      </c>
      <c r="Q445" s="26" t="s">
        <v>571</v>
      </c>
      <c r="R445" s="26" t="s">
        <v>800</v>
      </c>
      <c r="S445" s="26" t="s">
        <v>573</v>
      </c>
      <c r="T445" s="26" t="s">
        <v>601</v>
      </c>
      <c r="U445" s="26" t="s">
        <v>331</v>
      </c>
      <c r="V445" s="26" t="s">
        <v>331</v>
      </c>
      <c r="W445" s="26" t="s">
        <v>13</v>
      </c>
      <c r="X445" s="26" t="s">
        <v>323</v>
      </c>
      <c r="Y445" s="26" t="s">
        <v>841</v>
      </c>
      <c r="Z445" s="26" t="s">
        <v>806</v>
      </c>
      <c r="AA445" s="26" t="s">
        <v>807</v>
      </c>
      <c r="AB445" s="26" t="s">
        <v>808</v>
      </c>
      <c r="AC445" s="26"/>
      <c r="AD445" s="26">
        <v>2021</v>
      </c>
      <c r="AE445" s="26">
        <v>1</v>
      </c>
      <c r="AF445" s="26">
        <v>0</v>
      </c>
      <c r="AG445" s="26">
        <f t="shared" si="6"/>
        <v>1</v>
      </c>
    </row>
    <row r="446" spans="1:33" ht="16.5" x14ac:dyDescent="0.35">
      <c r="A446" s="26" t="s">
        <v>802</v>
      </c>
      <c r="B446" s="26" t="s">
        <v>64</v>
      </c>
      <c r="C446" s="26" t="s">
        <v>334</v>
      </c>
      <c r="D446" s="26" t="s">
        <v>581</v>
      </c>
      <c r="E446" s="26" t="s">
        <v>66</v>
      </c>
      <c r="F446" s="26" t="s">
        <v>561</v>
      </c>
      <c r="G446" s="26" t="s">
        <v>593</v>
      </c>
      <c r="H446" s="26" t="s">
        <v>803</v>
      </c>
      <c r="I446" s="26" t="s">
        <v>1285</v>
      </c>
      <c r="J446" s="26" t="s">
        <v>596</v>
      </c>
      <c r="K446" s="26" t="s">
        <v>597</v>
      </c>
      <c r="L446" s="27">
        <v>1</v>
      </c>
      <c r="M446" s="26" t="s">
        <v>1286</v>
      </c>
      <c r="N446" s="26" t="s">
        <v>667</v>
      </c>
      <c r="O446" s="26" t="s">
        <v>569</v>
      </c>
      <c r="P446" s="26" t="s">
        <v>586</v>
      </c>
      <c r="Q446" s="26" t="s">
        <v>572</v>
      </c>
      <c r="R446" s="26" t="s">
        <v>572</v>
      </c>
      <c r="S446" s="26" t="s">
        <v>573</v>
      </c>
      <c r="T446" s="26" t="s">
        <v>601</v>
      </c>
      <c r="U446" s="26" t="s">
        <v>333</v>
      </c>
      <c r="V446" s="26" t="s">
        <v>333</v>
      </c>
      <c r="W446" s="26" t="s">
        <v>13</v>
      </c>
      <c r="X446" s="26" t="s">
        <v>323</v>
      </c>
      <c r="Y446" s="26" t="s">
        <v>834</v>
      </c>
      <c r="Z446" s="26" t="s">
        <v>806</v>
      </c>
      <c r="AA446" s="26" t="s">
        <v>807</v>
      </c>
      <c r="AB446" s="26" t="s">
        <v>808</v>
      </c>
      <c r="AC446" s="26"/>
      <c r="AD446" s="26">
        <v>2021</v>
      </c>
      <c r="AE446" s="26">
        <v>8</v>
      </c>
      <c r="AF446" s="26">
        <v>0</v>
      </c>
      <c r="AG446" s="26">
        <f t="shared" si="6"/>
        <v>8</v>
      </c>
    </row>
    <row r="447" spans="1:33" ht="16.5" x14ac:dyDescent="0.35">
      <c r="A447" s="26" t="s">
        <v>802</v>
      </c>
      <c r="B447" s="26" t="s">
        <v>64</v>
      </c>
      <c r="C447" s="26" t="s">
        <v>334</v>
      </c>
      <c r="D447" s="26" t="s">
        <v>581</v>
      </c>
      <c r="E447" s="26" t="s">
        <v>67</v>
      </c>
      <c r="F447" s="26" t="s">
        <v>561</v>
      </c>
      <c r="G447" s="26" t="s">
        <v>593</v>
      </c>
      <c r="H447" s="26" t="s">
        <v>803</v>
      </c>
      <c r="I447" s="26" t="s">
        <v>1287</v>
      </c>
      <c r="J447" s="26" t="s">
        <v>596</v>
      </c>
      <c r="K447" s="26" t="s">
        <v>597</v>
      </c>
      <c r="L447" s="27">
        <v>1</v>
      </c>
      <c r="M447" s="26" t="s">
        <v>1286</v>
      </c>
      <c r="N447" s="26" t="s">
        <v>667</v>
      </c>
      <c r="O447" s="26" t="s">
        <v>569</v>
      </c>
      <c r="P447" s="26" t="s">
        <v>586</v>
      </c>
      <c r="Q447" s="26" t="s">
        <v>572</v>
      </c>
      <c r="R447" s="26" t="s">
        <v>572</v>
      </c>
      <c r="S447" s="26" t="s">
        <v>573</v>
      </c>
      <c r="T447" s="26" t="s">
        <v>601</v>
      </c>
      <c r="U447" s="26" t="s">
        <v>333</v>
      </c>
      <c r="V447" s="26" t="s">
        <v>333</v>
      </c>
      <c r="W447" s="26" t="s">
        <v>13</v>
      </c>
      <c r="X447" s="26" t="s">
        <v>323</v>
      </c>
      <c r="Y447" s="26" t="s">
        <v>836</v>
      </c>
      <c r="Z447" s="26" t="s">
        <v>806</v>
      </c>
      <c r="AA447" s="26" t="s">
        <v>807</v>
      </c>
      <c r="AB447" s="26" t="s">
        <v>808</v>
      </c>
      <c r="AC447" s="26"/>
      <c r="AD447" s="26">
        <v>2021</v>
      </c>
      <c r="AE447" s="26">
        <v>5</v>
      </c>
      <c r="AF447" s="26">
        <v>0</v>
      </c>
      <c r="AG447" s="26">
        <f t="shared" si="6"/>
        <v>5</v>
      </c>
    </row>
    <row r="448" spans="1:33" ht="16.5" x14ac:dyDescent="0.35">
      <c r="A448" s="26" t="s">
        <v>802</v>
      </c>
      <c r="B448" s="26" t="s">
        <v>64</v>
      </c>
      <c r="C448" s="26" t="s">
        <v>334</v>
      </c>
      <c r="D448" s="26" t="s">
        <v>581</v>
      </c>
      <c r="E448" s="26" t="s">
        <v>68</v>
      </c>
      <c r="F448" s="26" t="s">
        <v>561</v>
      </c>
      <c r="G448" s="26" t="s">
        <v>593</v>
      </c>
      <c r="H448" s="26" t="s">
        <v>803</v>
      </c>
      <c r="I448" s="26" t="s">
        <v>1288</v>
      </c>
      <c r="J448" s="26" t="s">
        <v>596</v>
      </c>
      <c r="K448" s="26" t="s">
        <v>597</v>
      </c>
      <c r="L448" s="27">
        <v>1</v>
      </c>
      <c r="M448" s="26" t="s">
        <v>1289</v>
      </c>
      <c r="N448" s="26" t="s">
        <v>667</v>
      </c>
      <c r="O448" s="26" t="s">
        <v>569</v>
      </c>
      <c r="P448" s="26" t="s">
        <v>586</v>
      </c>
      <c r="Q448" s="26" t="s">
        <v>572</v>
      </c>
      <c r="R448" s="26" t="s">
        <v>572</v>
      </c>
      <c r="S448" s="26" t="s">
        <v>573</v>
      </c>
      <c r="T448" s="26" t="s">
        <v>601</v>
      </c>
      <c r="U448" s="26" t="s">
        <v>333</v>
      </c>
      <c r="V448" s="26" t="s">
        <v>333</v>
      </c>
      <c r="W448" s="26" t="s">
        <v>13</v>
      </c>
      <c r="X448" s="26" t="s">
        <v>323</v>
      </c>
      <c r="Y448" s="26" t="s">
        <v>838</v>
      </c>
      <c r="Z448" s="26" t="s">
        <v>806</v>
      </c>
      <c r="AA448" s="26" t="s">
        <v>807</v>
      </c>
      <c r="AB448" s="26" t="s">
        <v>808</v>
      </c>
      <c r="AC448" s="26"/>
      <c r="AD448" s="26">
        <v>2021</v>
      </c>
      <c r="AE448" s="26">
        <v>8</v>
      </c>
      <c r="AF448" s="26">
        <v>0</v>
      </c>
      <c r="AG448" s="26">
        <f t="shared" si="6"/>
        <v>8</v>
      </c>
    </row>
    <row r="449" spans="1:33" ht="16.5" x14ac:dyDescent="0.35">
      <c r="A449" s="26" t="s">
        <v>802</v>
      </c>
      <c r="B449" s="26" t="s">
        <v>64</v>
      </c>
      <c r="C449" s="26" t="s">
        <v>334</v>
      </c>
      <c r="D449" s="26" t="s">
        <v>581</v>
      </c>
      <c r="E449" s="26" t="s">
        <v>69</v>
      </c>
      <c r="F449" s="26" t="s">
        <v>561</v>
      </c>
      <c r="G449" s="26" t="s">
        <v>593</v>
      </c>
      <c r="H449" s="26" t="s">
        <v>803</v>
      </c>
      <c r="I449" s="26" t="s">
        <v>1290</v>
      </c>
      <c r="J449" s="26" t="s">
        <v>596</v>
      </c>
      <c r="K449" s="26" t="s">
        <v>597</v>
      </c>
      <c r="L449" s="27">
        <v>1</v>
      </c>
      <c r="M449" s="26" t="s">
        <v>1291</v>
      </c>
      <c r="N449" s="26" t="s">
        <v>667</v>
      </c>
      <c r="O449" s="26" t="s">
        <v>569</v>
      </c>
      <c r="P449" s="26" t="s">
        <v>586</v>
      </c>
      <c r="Q449" s="26" t="s">
        <v>572</v>
      </c>
      <c r="R449" s="26" t="s">
        <v>572</v>
      </c>
      <c r="S449" s="26" t="s">
        <v>573</v>
      </c>
      <c r="T449" s="26" t="s">
        <v>601</v>
      </c>
      <c r="U449" s="26" t="s">
        <v>333</v>
      </c>
      <c r="V449" s="26" t="s">
        <v>333</v>
      </c>
      <c r="W449" s="26" t="s">
        <v>13</v>
      </c>
      <c r="X449" s="26" t="s">
        <v>323</v>
      </c>
      <c r="Y449" s="26" t="s">
        <v>989</v>
      </c>
      <c r="Z449" s="26" t="s">
        <v>806</v>
      </c>
      <c r="AA449" s="26" t="s">
        <v>807</v>
      </c>
      <c r="AB449" s="26" t="s">
        <v>808</v>
      </c>
      <c r="AC449" s="26"/>
      <c r="AD449" s="26">
        <v>2021</v>
      </c>
      <c r="AE449" s="26">
        <v>12</v>
      </c>
      <c r="AF449" s="26">
        <v>0</v>
      </c>
      <c r="AG449" s="26">
        <f t="shared" si="6"/>
        <v>12</v>
      </c>
    </row>
    <row r="450" spans="1:33" ht="16.5" x14ac:dyDescent="0.35">
      <c r="A450" s="26" t="s">
        <v>802</v>
      </c>
      <c r="B450" s="26" t="s">
        <v>64</v>
      </c>
      <c r="C450" s="26" t="s">
        <v>334</v>
      </c>
      <c r="D450" s="26" t="s">
        <v>581</v>
      </c>
      <c r="E450" s="26" t="s">
        <v>143</v>
      </c>
      <c r="F450" s="26" t="s">
        <v>561</v>
      </c>
      <c r="G450" s="26" t="s">
        <v>593</v>
      </c>
      <c r="H450" s="26" t="s">
        <v>803</v>
      </c>
      <c r="I450" s="26" t="s">
        <v>1292</v>
      </c>
      <c r="J450" s="26" t="s">
        <v>596</v>
      </c>
      <c r="K450" s="26" t="s">
        <v>597</v>
      </c>
      <c r="L450" s="27">
        <v>1</v>
      </c>
      <c r="M450" s="26" t="s">
        <v>1293</v>
      </c>
      <c r="N450" s="26" t="s">
        <v>667</v>
      </c>
      <c r="O450" s="26" t="s">
        <v>569</v>
      </c>
      <c r="P450" s="26" t="s">
        <v>586</v>
      </c>
      <c r="Q450" s="26" t="s">
        <v>572</v>
      </c>
      <c r="R450" s="26" t="s">
        <v>572</v>
      </c>
      <c r="S450" s="26" t="s">
        <v>573</v>
      </c>
      <c r="T450" s="26" t="s">
        <v>601</v>
      </c>
      <c r="U450" s="26" t="s">
        <v>333</v>
      </c>
      <c r="V450" s="26" t="s">
        <v>333</v>
      </c>
      <c r="W450" s="26" t="s">
        <v>13</v>
      </c>
      <c r="X450" s="26" t="s">
        <v>323</v>
      </c>
      <c r="Y450" s="26" t="s">
        <v>841</v>
      </c>
      <c r="Z450" s="26" t="s">
        <v>806</v>
      </c>
      <c r="AA450" s="26" t="s">
        <v>807</v>
      </c>
      <c r="AB450" s="26" t="s">
        <v>808</v>
      </c>
      <c r="AC450" s="26"/>
      <c r="AD450" s="26">
        <v>2021</v>
      </c>
      <c r="AE450" s="26">
        <v>91</v>
      </c>
      <c r="AF450" s="26">
        <v>0</v>
      </c>
      <c r="AG450" s="26">
        <f t="shared" si="6"/>
        <v>91</v>
      </c>
    </row>
    <row r="451" spans="1:33" ht="16.5" x14ac:dyDescent="0.35">
      <c r="A451" s="26" t="s">
        <v>802</v>
      </c>
      <c r="B451" s="26" t="s">
        <v>64</v>
      </c>
      <c r="C451" s="26" t="s">
        <v>334</v>
      </c>
      <c r="D451" s="26" t="s">
        <v>581</v>
      </c>
      <c r="E451" s="26" t="s">
        <v>144</v>
      </c>
      <c r="F451" s="26" t="s">
        <v>561</v>
      </c>
      <c r="G451" s="26" t="s">
        <v>593</v>
      </c>
      <c r="H451" s="26" t="s">
        <v>803</v>
      </c>
      <c r="I451" s="26" t="s">
        <v>1294</v>
      </c>
      <c r="J451" s="26" t="s">
        <v>596</v>
      </c>
      <c r="K451" s="26" t="s">
        <v>597</v>
      </c>
      <c r="L451" s="27">
        <v>1</v>
      </c>
      <c r="M451" s="26" t="s">
        <v>840</v>
      </c>
      <c r="N451" s="26" t="s">
        <v>667</v>
      </c>
      <c r="O451" s="26" t="s">
        <v>569</v>
      </c>
      <c r="P451" s="26" t="s">
        <v>586</v>
      </c>
      <c r="Q451" s="26" t="s">
        <v>571</v>
      </c>
      <c r="R451" s="26" t="s">
        <v>800</v>
      </c>
      <c r="S451" s="26" t="s">
        <v>573</v>
      </c>
      <c r="T451" s="26" t="s">
        <v>601</v>
      </c>
      <c r="U451" s="26" t="s">
        <v>333</v>
      </c>
      <c r="V451" s="26" t="s">
        <v>333</v>
      </c>
      <c r="W451" s="26" t="s">
        <v>13</v>
      </c>
      <c r="X451" s="26" t="s">
        <v>323</v>
      </c>
      <c r="Y451" s="26" t="s">
        <v>841</v>
      </c>
      <c r="Z451" s="26" t="s">
        <v>806</v>
      </c>
      <c r="AA451" s="26" t="s">
        <v>807</v>
      </c>
      <c r="AB451" s="26" t="s">
        <v>808</v>
      </c>
      <c r="AC451" s="26"/>
      <c r="AD451" s="26">
        <v>2021</v>
      </c>
      <c r="AE451" s="26">
        <v>1</v>
      </c>
      <c r="AF451" s="26">
        <v>0</v>
      </c>
      <c r="AG451" s="26">
        <f t="shared" ref="AG451:AG514" si="7">AE451+AF451</f>
        <v>1</v>
      </c>
    </row>
    <row r="452" spans="1:33" ht="16.5" x14ac:dyDescent="0.35">
      <c r="A452" s="26" t="s">
        <v>802</v>
      </c>
      <c r="B452" s="26" t="s">
        <v>64</v>
      </c>
      <c r="C452" s="26" t="s">
        <v>336</v>
      </c>
      <c r="D452" s="26" t="s">
        <v>581</v>
      </c>
      <c r="E452" s="26" t="s">
        <v>66</v>
      </c>
      <c r="F452" s="26" t="s">
        <v>561</v>
      </c>
      <c r="G452" s="26" t="s">
        <v>593</v>
      </c>
      <c r="H452" s="26" t="s">
        <v>803</v>
      </c>
      <c r="I452" s="26" t="s">
        <v>1295</v>
      </c>
      <c r="J452" s="26" t="s">
        <v>596</v>
      </c>
      <c r="K452" s="26" t="s">
        <v>597</v>
      </c>
      <c r="L452" s="27">
        <v>1</v>
      </c>
      <c r="M452" s="26" t="s">
        <v>1262</v>
      </c>
      <c r="N452" s="26" t="s">
        <v>667</v>
      </c>
      <c r="O452" s="26" t="s">
        <v>569</v>
      </c>
      <c r="P452" s="26" t="s">
        <v>586</v>
      </c>
      <c r="Q452" s="26" t="s">
        <v>572</v>
      </c>
      <c r="R452" s="26" t="s">
        <v>572</v>
      </c>
      <c r="S452" s="26" t="s">
        <v>573</v>
      </c>
      <c r="T452" s="26" t="s">
        <v>601</v>
      </c>
      <c r="U452" s="26" t="s">
        <v>335</v>
      </c>
      <c r="V452" s="26" t="s">
        <v>335</v>
      </c>
      <c r="W452" s="26" t="s">
        <v>13</v>
      </c>
      <c r="X452" s="26" t="s">
        <v>323</v>
      </c>
      <c r="Y452" s="26" t="s">
        <v>989</v>
      </c>
      <c r="Z452" s="26" t="s">
        <v>806</v>
      </c>
      <c r="AA452" s="26" t="s">
        <v>807</v>
      </c>
      <c r="AB452" s="26" t="s">
        <v>808</v>
      </c>
      <c r="AC452" s="26"/>
      <c r="AD452" s="26">
        <v>2021</v>
      </c>
      <c r="AE452" s="26">
        <v>20</v>
      </c>
      <c r="AF452" s="26">
        <v>0</v>
      </c>
      <c r="AG452" s="26">
        <f t="shared" si="7"/>
        <v>20</v>
      </c>
    </row>
    <row r="453" spans="1:33" ht="16.5" x14ac:dyDescent="0.35">
      <c r="A453" s="26" t="s">
        <v>802</v>
      </c>
      <c r="B453" s="26" t="s">
        <v>64</v>
      </c>
      <c r="C453" s="26" t="s">
        <v>336</v>
      </c>
      <c r="D453" s="26" t="s">
        <v>581</v>
      </c>
      <c r="E453" s="26" t="s">
        <v>67</v>
      </c>
      <c r="F453" s="26" t="s">
        <v>561</v>
      </c>
      <c r="G453" s="26" t="s">
        <v>593</v>
      </c>
      <c r="H453" s="26" t="s">
        <v>803</v>
      </c>
      <c r="I453" s="26" t="s">
        <v>1296</v>
      </c>
      <c r="J453" s="26" t="s">
        <v>596</v>
      </c>
      <c r="K453" s="26" t="s">
        <v>597</v>
      </c>
      <c r="L453" s="27">
        <v>1</v>
      </c>
      <c r="M453" s="26" t="s">
        <v>840</v>
      </c>
      <c r="N453" s="26" t="s">
        <v>667</v>
      </c>
      <c r="O453" s="26" t="s">
        <v>569</v>
      </c>
      <c r="P453" s="26" t="s">
        <v>586</v>
      </c>
      <c r="Q453" s="26" t="s">
        <v>572</v>
      </c>
      <c r="R453" s="26" t="s">
        <v>572</v>
      </c>
      <c r="S453" s="26" t="s">
        <v>573</v>
      </c>
      <c r="T453" s="26" t="s">
        <v>601</v>
      </c>
      <c r="U453" s="26" t="s">
        <v>335</v>
      </c>
      <c r="V453" s="26" t="s">
        <v>335</v>
      </c>
      <c r="W453" s="26" t="s">
        <v>13</v>
      </c>
      <c r="X453" s="26" t="s">
        <v>323</v>
      </c>
      <c r="Y453" s="26" t="s">
        <v>838</v>
      </c>
      <c r="Z453" s="26" t="s">
        <v>806</v>
      </c>
      <c r="AA453" s="26" t="s">
        <v>807</v>
      </c>
      <c r="AB453" s="26" t="s">
        <v>808</v>
      </c>
      <c r="AC453" s="26"/>
      <c r="AD453" s="26">
        <v>2021</v>
      </c>
      <c r="AE453" s="26">
        <v>60</v>
      </c>
      <c r="AF453" s="26">
        <v>0</v>
      </c>
      <c r="AG453" s="26">
        <f t="shared" si="7"/>
        <v>60</v>
      </c>
    </row>
    <row r="454" spans="1:33" ht="16.5" x14ac:dyDescent="0.35">
      <c r="A454" s="26" t="s">
        <v>802</v>
      </c>
      <c r="B454" s="26" t="s">
        <v>64</v>
      </c>
      <c r="C454" s="26" t="s">
        <v>336</v>
      </c>
      <c r="D454" s="26" t="s">
        <v>581</v>
      </c>
      <c r="E454" s="26" t="s">
        <v>68</v>
      </c>
      <c r="F454" s="26" t="s">
        <v>561</v>
      </c>
      <c r="G454" s="26" t="s">
        <v>593</v>
      </c>
      <c r="H454" s="26" t="s">
        <v>803</v>
      </c>
      <c r="I454" s="26" t="s">
        <v>1297</v>
      </c>
      <c r="J454" s="26" t="s">
        <v>596</v>
      </c>
      <c r="K454" s="26" t="s">
        <v>597</v>
      </c>
      <c r="L454" s="27">
        <v>1</v>
      </c>
      <c r="M454" s="26" t="s">
        <v>755</v>
      </c>
      <c r="N454" s="26" t="s">
        <v>667</v>
      </c>
      <c r="O454" s="26" t="s">
        <v>569</v>
      </c>
      <c r="P454" s="26" t="s">
        <v>586</v>
      </c>
      <c r="Q454" s="26" t="s">
        <v>572</v>
      </c>
      <c r="R454" s="26" t="s">
        <v>572</v>
      </c>
      <c r="S454" s="26" t="s">
        <v>573</v>
      </c>
      <c r="T454" s="26" t="s">
        <v>601</v>
      </c>
      <c r="U454" s="26" t="s">
        <v>335</v>
      </c>
      <c r="V454" s="26" t="s">
        <v>335</v>
      </c>
      <c r="W454" s="26" t="s">
        <v>13</v>
      </c>
      <c r="X454" s="26" t="s">
        <v>323</v>
      </c>
      <c r="Y454" s="26" t="s">
        <v>838</v>
      </c>
      <c r="Z454" s="26" t="s">
        <v>806</v>
      </c>
      <c r="AA454" s="26" t="s">
        <v>807</v>
      </c>
      <c r="AB454" s="26" t="s">
        <v>808</v>
      </c>
      <c r="AC454" s="26"/>
      <c r="AD454" s="26">
        <v>2021</v>
      </c>
      <c r="AE454" s="26">
        <v>4</v>
      </c>
      <c r="AF454" s="26">
        <v>0</v>
      </c>
      <c r="AG454" s="26">
        <f t="shared" si="7"/>
        <v>4</v>
      </c>
    </row>
    <row r="455" spans="1:33" ht="16.5" x14ac:dyDescent="0.35">
      <c r="A455" s="26" t="s">
        <v>802</v>
      </c>
      <c r="B455" s="26" t="s">
        <v>64</v>
      </c>
      <c r="C455" s="26" t="s">
        <v>336</v>
      </c>
      <c r="D455" s="26" t="s">
        <v>581</v>
      </c>
      <c r="E455" s="26" t="s">
        <v>69</v>
      </c>
      <c r="F455" s="26" t="s">
        <v>561</v>
      </c>
      <c r="G455" s="26" t="s">
        <v>593</v>
      </c>
      <c r="H455" s="26" t="s">
        <v>803</v>
      </c>
      <c r="I455" s="26" t="s">
        <v>1298</v>
      </c>
      <c r="J455" s="26" t="s">
        <v>596</v>
      </c>
      <c r="K455" s="26" t="s">
        <v>597</v>
      </c>
      <c r="L455" s="27">
        <v>1</v>
      </c>
      <c r="M455" s="26" t="s">
        <v>1299</v>
      </c>
      <c r="N455" s="26" t="s">
        <v>667</v>
      </c>
      <c r="O455" s="26" t="s">
        <v>569</v>
      </c>
      <c r="P455" s="26" t="s">
        <v>586</v>
      </c>
      <c r="Q455" s="26" t="s">
        <v>572</v>
      </c>
      <c r="R455" s="26" t="s">
        <v>572</v>
      </c>
      <c r="S455" s="26" t="s">
        <v>573</v>
      </c>
      <c r="T455" s="26" t="s">
        <v>601</v>
      </c>
      <c r="U455" s="26" t="s">
        <v>335</v>
      </c>
      <c r="V455" s="26" t="s">
        <v>335</v>
      </c>
      <c r="W455" s="26" t="s">
        <v>13</v>
      </c>
      <c r="X455" s="26" t="s">
        <v>323</v>
      </c>
      <c r="Y455" s="26" t="s">
        <v>838</v>
      </c>
      <c r="Z455" s="26" t="s">
        <v>806</v>
      </c>
      <c r="AA455" s="26" t="s">
        <v>807</v>
      </c>
      <c r="AB455" s="26" t="s">
        <v>808</v>
      </c>
      <c r="AC455" s="26"/>
      <c r="AD455" s="26">
        <v>2021</v>
      </c>
      <c r="AE455" s="26">
        <v>4</v>
      </c>
      <c r="AF455" s="26">
        <v>0</v>
      </c>
      <c r="AG455" s="26">
        <f t="shared" si="7"/>
        <v>4</v>
      </c>
    </row>
    <row r="456" spans="1:33" ht="16.5" x14ac:dyDescent="0.35">
      <c r="A456" s="26" t="s">
        <v>802</v>
      </c>
      <c r="B456" s="26" t="s">
        <v>64</v>
      </c>
      <c r="C456" s="26" t="s">
        <v>337</v>
      </c>
      <c r="D456" s="26" t="s">
        <v>581</v>
      </c>
      <c r="E456" s="26" t="s">
        <v>66</v>
      </c>
      <c r="F456" s="26" t="s">
        <v>561</v>
      </c>
      <c r="G456" s="26" t="s">
        <v>593</v>
      </c>
      <c r="H456" s="26" t="s">
        <v>803</v>
      </c>
      <c r="I456" s="26" t="s">
        <v>1300</v>
      </c>
      <c r="J456" s="26" t="s">
        <v>596</v>
      </c>
      <c r="K456" s="26" t="s">
        <v>597</v>
      </c>
      <c r="L456" s="27">
        <v>1</v>
      </c>
      <c r="M456" s="26" t="s">
        <v>624</v>
      </c>
      <c r="N456" s="26" t="s">
        <v>667</v>
      </c>
      <c r="O456" s="26" t="s">
        <v>569</v>
      </c>
      <c r="P456" s="26" t="s">
        <v>586</v>
      </c>
      <c r="Q456" s="26" t="s">
        <v>572</v>
      </c>
      <c r="R456" s="26" t="s">
        <v>572</v>
      </c>
      <c r="S456" s="26" t="s">
        <v>573</v>
      </c>
      <c r="T456" s="26" t="s">
        <v>601</v>
      </c>
      <c r="U456" s="26" t="s">
        <v>335</v>
      </c>
      <c r="V456" s="26" t="s">
        <v>335</v>
      </c>
      <c r="W456" s="26" t="s">
        <v>13</v>
      </c>
      <c r="X456" s="26" t="s">
        <v>323</v>
      </c>
      <c r="Y456" s="26" t="s">
        <v>811</v>
      </c>
      <c r="Z456" s="26" t="s">
        <v>806</v>
      </c>
      <c r="AA456" s="26" t="s">
        <v>807</v>
      </c>
      <c r="AB456" s="26" t="s">
        <v>808</v>
      </c>
      <c r="AC456" s="26"/>
      <c r="AD456" s="26">
        <v>2021</v>
      </c>
      <c r="AE456" s="26">
        <v>2</v>
      </c>
      <c r="AF456" s="26">
        <v>0</v>
      </c>
      <c r="AG456" s="26">
        <f t="shared" si="7"/>
        <v>2</v>
      </c>
    </row>
    <row r="457" spans="1:33" ht="16.5" x14ac:dyDescent="0.35">
      <c r="A457" s="26" t="s">
        <v>802</v>
      </c>
      <c r="B457" s="26" t="s">
        <v>64</v>
      </c>
      <c r="C457" s="26" t="s">
        <v>337</v>
      </c>
      <c r="D457" s="26" t="s">
        <v>581</v>
      </c>
      <c r="E457" s="26" t="s">
        <v>67</v>
      </c>
      <c r="F457" s="26" t="s">
        <v>561</v>
      </c>
      <c r="G457" s="26" t="s">
        <v>593</v>
      </c>
      <c r="H457" s="26" t="s">
        <v>803</v>
      </c>
      <c r="I457" s="26" t="s">
        <v>1301</v>
      </c>
      <c r="J457" s="26" t="s">
        <v>596</v>
      </c>
      <c r="K457" s="26" t="s">
        <v>597</v>
      </c>
      <c r="L457" s="27">
        <v>1</v>
      </c>
      <c r="M457" s="26" t="s">
        <v>1302</v>
      </c>
      <c r="N457" s="26" t="s">
        <v>667</v>
      </c>
      <c r="O457" s="26" t="s">
        <v>569</v>
      </c>
      <c r="P457" s="26" t="s">
        <v>586</v>
      </c>
      <c r="Q457" s="26" t="s">
        <v>572</v>
      </c>
      <c r="R457" s="26" t="s">
        <v>572</v>
      </c>
      <c r="S457" s="26" t="s">
        <v>573</v>
      </c>
      <c r="T457" s="26" t="s">
        <v>601</v>
      </c>
      <c r="U457" s="26" t="s">
        <v>335</v>
      </c>
      <c r="V457" s="26" t="s">
        <v>335</v>
      </c>
      <c r="W457" s="26" t="s">
        <v>13</v>
      </c>
      <c r="X457" s="26" t="s">
        <v>323</v>
      </c>
      <c r="Y457" s="26" t="s">
        <v>989</v>
      </c>
      <c r="Z457" s="26" t="s">
        <v>806</v>
      </c>
      <c r="AA457" s="26" t="s">
        <v>807</v>
      </c>
      <c r="AB457" s="26" t="s">
        <v>808</v>
      </c>
      <c r="AC457" s="26"/>
      <c r="AD457" s="26">
        <v>2021</v>
      </c>
      <c r="AE457" s="26">
        <v>30</v>
      </c>
      <c r="AF457" s="26">
        <v>0</v>
      </c>
      <c r="AG457" s="26">
        <f t="shared" si="7"/>
        <v>30</v>
      </c>
    </row>
    <row r="458" spans="1:33" ht="16.5" x14ac:dyDescent="0.35">
      <c r="A458" s="26" t="s">
        <v>802</v>
      </c>
      <c r="B458" s="26" t="s">
        <v>64</v>
      </c>
      <c r="C458" s="26" t="s">
        <v>337</v>
      </c>
      <c r="D458" s="26" t="s">
        <v>581</v>
      </c>
      <c r="E458" s="26" t="s">
        <v>68</v>
      </c>
      <c r="F458" s="26" t="s">
        <v>561</v>
      </c>
      <c r="G458" s="26" t="s">
        <v>593</v>
      </c>
      <c r="H458" s="26" t="s">
        <v>803</v>
      </c>
      <c r="I458" s="26" t="s">
        <v>1303</v>
      </c>
      <c r="J458" s="26" t="s">
        <v>596</v>
      </c>
      <c r="K458" s="26" t="s">
        <v>597</v>
      </c>
      <c r="L458" s="27">
        <v>1</v>
      </c>
      <c r="M458" s="26" t="s">
        <v>1304</v>
      </c>
      <c r="N458" s="26" t="s">
        <v>667</v>
      </c>
      <c r="O458" s="26" t="s">
        <v>569</v>
      </c>
      <c r="P458" s="26" t="s">
        <v>586</v>
      </c>
      <c r="Q458" s="26" t="s">
        <v>572</v>
      </c>
      <c r="R458" s="26" t="s">
        <v>572</v>
      </c>
      <c r="S458" s="26" t="s">
        <v>573</v>
      </c>
      <c r="T458" s="26" t="s">
        <v>601</v>
      </c>
      <c r="U458" s="26" t="s">
        <v>335</v>
      </c>
      <c r="V458" s="26" t="s">
        <v>335</v>
      </c>
      <c r="W458" s="26" t="s">
        <v>13</v>
      </c>
      <c r="X458" s="26" t="s">
        <v>323</v>
      </c>
      <c r="Y458" s="26" t="s">
        <v>1095</v>
      </c>
      <c r="Z458" s="26" t="s">
        <v>806</v>
      </c>
      <c r="AA458" s="26" t="s">
        <v>807</v>
      </c>
      <c r="AB458" s="26" t="s">
        <v>808</v>
      </c>
      <c r="AC458" s="26"/>
      <c r="AD458" s="26">
        <v>2021</v>
      </c>
      <c r="AE458" s="26">
        <v>52</v>
      </c>
      <c r="AF458" s="26">
        <v>0</v>
      </c>
      <c r="AG458" s="26">
        <f t="shared" si="7"/>
        <v>52</v>
      </c>
    </row>
    <row r="459" spans="1:33" ht="16.5" x14ac:dyDescent="0.35">
      <c r="A459" s="26" t="s">
        <v>802</v>
      </c>
      <c r="B459" s="26" t="s">
        <v>64</v>
      </c>
      <c r="C459" s="26" t="s">
        <v>337</v>
      </c>
      <c r="D459" s="26" t="s">
        <v>581</v>
      </c>
      <c r="E459" s="26" t="s">
        <v>69</v>
      </c>
      <c r="F459" s="26" t="s">
        <v>561</v>
      </c>
      <c r="G459" s="26" t="s">
        <v>593</v>
      </c>
      <c r="H459" s="26" t="s">
        <v>803</v>
      </c>
      <c r="I459" s="26" t="s">
        <v>1305</v>
      </c>
      <c r="J459" s="26" t="s">
        <v>596</v>
      </c>
      <c r="K459" s="26" t="s">
        <v>597</v>
      </c>
      <c r="L459" s="27">
        <v>1</v>
      </c>
      <c r="M459" s="26" t="s">
        <v>1304</v>
      </c>
      <c r="N459" s="26" t="s">
        <v>667</v>
      </c>
      <c r="O459" s="26" t="s">
        <v>569</v>
      </c>
      <c r="P459" s="26" t="s">
        <v>586</v>
      </c>
      <c r="Q459" s="26" t="s">
        <v>572</v>
      </c>
      <c r="R459" s="26" t="s">
        <v>572</v>
      </c>
      <c r="S459" s="26" t="s">
        <v>573</v>
      </c>
      <c r="T459" s="26" t="s">
        <v>601</v>
      </c>
      <c r="U459" s="26" t="s">
        <v>335</v>
      </c>
      <c r="V459" s="26" t="s">
        <v>335</v>
      </c>
      <c r="W459" s="26" t="s">
        <v>13</v>
      </c>
      <c r="X459" s="26" t="s">
        <v>323</v>
      </c>
      <c r="Y459" s="26" t="s">
        <v>1097</v>
      </c>
      <c r="Z459" s="26" t="s">
        <v>806</v>
      </c>
      <c r="AA459" s="26" t="s">
        <v>807</v>
      </c>
      <c r="AB459" s="26" t="s">
        <v>808</v>
      </c>
      <c r="AC459" s="26"/>
      <c r="AD459" s="26">
        <v>2021</v>
      </c>
      <c r="AE459" s="26">
        <v>41</v>
      </c>
      <c r="AF459" s="26">
        <v>0</v>
      </c>
      <c r="AG459" s="26">
        <f t="shared" si="7"/>
        <v>41</v>
      </c>
    </row>
    <row r="460" spans="1:33" ht="16.5" x14ac:dyDescent="0.35">
      <c r="A460" s="26" t="s">
        <v>802</v>
      </c>
      <c r="B460" s="26" t="s">
        <v>64</v>
      </c>
      <c r="C460" s="26" t="s">
        <v>340</v>
      </c>
      <c r="D460" s="26" t="s">
        <v>581</v>
      </c>
      <c r="E460" s="26" t="s">
        <v>66</v>
      </c>
      <c r="F460" s="26" t="s">
        <v>561</v>
      </c>
      <c r="G460" s="26" t="s">
        <v>593</v>
      </c>
      <c r="H460" s="26" t="s">
        <v>803</v>
      </c>
      <c r="I460" s="26" t="s">
        <v>1306</v>
      </c>
      <c r="J460" s="26" t="s">
        <v>596</v>
      </c>
      <c r="K460" s="26" t="s">
        <v>597</v>
      </c>
      <c r="L460" s="27">
        <v>1</v>
      </c>
      <c r="M460" s="26" t="s">
        <v>1307</v>
      </c>
      <c r="N460" s="26" t="s">
        <v>667</v>
      </c>
      <c r="O460" s="26" t="s">
        <v>569</v>
      </c>
      <c r="P460" s="26" t="s">
        <v>586</v>
      </c>
      <c r="Q460" s="26" t="s">
        <v>572</v>
      </c>
      <c r="R460" s="26" t="s">
        <v>572</v>
      </c>
      <c r="S460" s="26" t="s">
        <v>573</v>
      </c>
      <c r="T460" s="26" t="s">
        <v>601</v>
      </c>
      <c r="U460" s="26" t="s">
        <v>338</v>
      </c>
      <c r="V460" s="26" t="s">
        <v>338</v>
      </c>
      <c r="W460" s="26" t="s">
        <v>13</v>
      </c>
      <c r="X460" s="26" t="s">
        <v>339</v>
      </c>
      <c r="Y460" s="26" t="s">
        <v>915</v>
      </c>
      <c r="Z460" s="26" t="s">
        <v>806</v>
      </c>
      <c r="AA460" s="26" t="s">
        <v>807</v>
      </c>
      <c r="AB460" s="26" t="s">
        <v>808</v>
      </c>
      <c r="AC460" s="26"/>
      <c r="AD460" s="26">
        <v>2021</v>
      </c>
      <c r="AE460" s="26">
        <v>3</v>
      </c>
      <c r="AF460" s="26">
        <v>0</v>
      </c>
      <c r="AG460" s="26">
        <f t="shared" si="7"/>
        <v>3</v>
      </c>
    </row>
    <row r="461" spans="1:33" ht="16.5" x14ac:dyDescent="0.35">
      <c r="A461" s="26" t="s">
        <v>802</v>
      </c>
      <c r="B461" s="26" t="s">
        <v>64</v>
      </c>
      <c r="C461" s="26" t="s">
        <v>340</v>
      </c>
      <c r="D461" s="26" t="s">
        <v>581</v>
      </c>
      <c r="E461" s="26" t="s">
        <v>67</v>
      </c>
      <c r="F461" s="26" t="s">
        <v>561</v>
      </c>
      <c r="G461" s="26" t="s">
        <v>593</v>
      </c>
      <c r="H461" s="26" t="s">
        <v>803</v>
      </c>
      <c r="I461" s="26" t="s">
        <v>1308</v>
      </c>
      <c r="J461" s="26" t="s">
        <v>596</v>
      </c>
      <c r="K461" s="26" t="s">
        <v>597</v>
      </c>
      <c r="L461" s="27">
        <v>1</v>
      </c>
      <c r="M461" s="26" t="s">
        <v>1307</v>
      </c>
      <c r="N461" s="26" t="s">
        <v>667</v>
      </c>
      <c r="O461" s="26" t="s">
        <v>569</v>
      </c>
      <c r="P461" s="26" t="s">
        <v>586</v>
      </c>
      <c r="Q461" s="26" t="s">
        <v>572</v>
      </c>
      <c r="R461" s="26" t="s">
        <v>572</v>
      </c>
      <c r="S461" s="26" t="s">
        <v>573</v>
      </c>
      <c r="T461" s="26" t="s">
        <v>601</v>
      </c>
      <c r="U461" s="26" t="s">
        <v>338</v>
      </c>
      <c r="V461" s="26" t="s">
        <v>338</v>
      </c>
      <c r="W461" s="26" t="s">
        <v>13</v>
      </c>
      <c r="X461" s="26" t="s">
        <v>339</v>
      </c>
      <c r="Y461" s="26" t="s">
        <v>917</v>
      </c>
      <c r="Z461" s="26" t="s">
        <v>806</v>
      </c>
      <c r="AA461" s="26" t="s">
        <v>807</v>
      </c>
      <c r="AB461" s="26" t="s">
        <v>808</v>
      </c>
      <c r="AC461" s="26"/>
      <c r="AD461" s="26">
        <v>2021</v>
      </c>
      <c r="AE461" s="26">
        <v>2</v>
      </c>
      <c r="AF461" s="26">
        <v>0</v>
      </c>
      <c r="AG461" s="26">
        <f t="shared" si="7"/>
        <v>2</v>
      </c>
    </row>
    <row r="462" spans="1:33" ht="16.5" x14ac:dyDescent="0.35">
      <c r="A462" s="26" t="s">
        <v>802</v>
      </c>
      <c r="B462" s="26" t="s">
        <v>64</v>
      </c>
      <c r="C462" s="26" t="s">
        <v>342</v>
      </c>
      <c r="D462" s="26" t="s">
        <v>581</v>
      </c>
      <c r="E462" s="26" t="s">
        <v>66</v>
      </c>
      <c r="F462" s="26" t="s">
        <v>561</v>
      </c>
      <c r="G462" s="26" t="s">
        <v>593</v>
      </c>
      <c r="H462" s="26" t="s">
        <v>803</v>
      </c>
      <c r="I462" s="26" t="s">
        <v>1309</v>
      </c>
      <c r="J462" s="26" t="s">
        <v>596</v>
      </c>
      <c r="K462" s="26" t="s">
        <v>597</v>
      </c>
      <c r="L462" s="27">
        <v>1</v>
      </c>
      <c r="M462" s="26" t="s">
        <v>1307</v>
      </c>
      <c r="N462" s="26" t="s">
        <v>667</v>
      </c>
      <c r="O462" s="26" t="s">
        <v>569</v>
      </c>
      <c r="P462" s="26" t="s">
        <v>586</v>
      </c>
      <c r="Q462" s="26" t="s">
        <v>572</v>
      </c>
      <c r="R462" s="26" t="s">
        <v>572</v>
      </c>
      <c r="S462" s="26" t="s">
        <v>573</v>
      </c>
      <c r="T462" s="26" t="s">
        <v>601</v>
      </c>
      <c r="U462" s="26" t="s">
        <v>341</v>
      </c>
      <c r="V462" s="26" t="s">
        <v>341</v>
      </c>
      <c r="W462" s="26" t="s">
        <v>13</v>
      </c>
      <c r="X462" s="26" t="s">
        <v>339</v>
      </c>
      <c r="Y462" s="26" t="s">
        <v>915</v>
      </c>
      <c r="Z462" s="26" t="s">
        <v>806</v>
      </c>
      <c r="AA462" s="26" t="s">
        <v>807</v>
      </c>
      <c r="AB462" s="26" t="s">
        <v>808</v>
      </c>
      <c r="AC462" s="26"/>
      <c r="AD462" s="26">
        <v>2021</v>
      </c>
      <c r="AE462" s="26">
        <v>2</v>
      </c>
      <c r="AF462" s="26">
        <v>0</v>
      </c>
      <c r="AG462" s="26">
        <f t="shared" si="7"/>
        <v>2</v>
      </c>
    </row>
    <row r="463" spans="1:33" ht="16.5" x14ac:dyDescent="0.35">
      <c r="A463" s="26" t="s">
        <v>802</v>
      </c>
      <c r="B463" s="26" t="s">
        <v>64</v>
      </c>
      <c r="C463" s="26" t="s">
        <v>342</v>
      </c>
      <c r="D463" s="26" t="s">
        <v>581</v>
      </c>
      <c r="E463" s="26" t="s">
        <v>67</v>
      </c>
      <c r="F463" s="26" t="s">
        <v>561</v>
      </c>
      <c r="G463" s="26" t="s">
        <v>593</v>
      </c>
      <c r="H463" s="26" t="s">
        <v>803</v>
      </c>
      <c r="I463" s="26" t="s">
        <v>1310</v>
      </c>
      <c r="J463" s="26" t="s">
        <v>596</v>
      </c>
      <c r="K463" s="26" t="s">
        <v>597</v>
      </c>
      <c r="L463" s="27">
        <v>1</v>
      </c>
      <c r="M463" s="26" t="s">
        <v>1307</v>
      </c>
      <c r="N463" s="26" t="s">
        <v>667</v>
      </c>
      <c r="O463" s="26" t="s">
        <v>569</v>
      </c>
      <c r="P463" s="26" t="s">
        <v>586</v>
      </c>
      <c r="Q463" s="26" t="s">
        <v>572</v>
      </c>
      <c r="R463" s="26" t="s">
        <v>572</v>
      </c>
      <c r="S463" s="26" t="s">
        <v>573</v>
      </c>
      <c r="T463" s="26" t="s">
        <v>601</v>
      </c>
      <c r="U463" s="26" t="s">
        <v>341</v>
      </c>
      <c r="V463" s="26" t="s">
        <v>341</v>
      </c>
      <c r="W463" s="26" t="s">
        <v>13</v>
      </c>
      <c r="X463" s="26" t="s">
        <v>339</v>
      </c>
      <c r="Y463" s="26" t="s">
        <v>917</v>
      </c>
      <c r="Z463" s="26" t="s">
        <v>806</v>
      </c>
      <c r="AA463" s="26" t="s">
        <v>807</v>
      </c>
      <c r="AB463" s="26" t="s">
        <v>808</v>
      </c>
      <c r="AC463" s="26"/>
      <c r="AD463" s="26">
        <v>2021</v>
      </c>
      <c r="AE463" s="26">
        <v>3</v>
      </c>
      <c r="AF463" s="26">
        <v>0</v>
      </c>
      <c r="AG463" s="26">
        <f t="shared" si="7"/>
        <v>3</v>
      </c>
    </row>
    <row r="464" spans="1:33" ht="16.5" x14ac:dyDescent="0.35">
      <c r="A464" s="26" t="s">
        <v>802</v>
      </c>
      <c r="B464" s="26" t="s">
        <v>64</v>
      </c>
      <c r="C464" s="26" t="s">
        <v>345</v>
      </c>
      <c r="D464" s="26" t="s">
        <v>581</v>
      </c>
      <c r="E464" s="26" t="s">
        <v>66</v>
      </c>
      <c r="F464" s="26" t="s">
        <v>561</v>
      </c>
      <c r="G464" s="26" t="s">
        <v>593</v>
      </c>
      <c r="H464" s="26" t="s">
        <v>803</v>
      </c>
      <c r="I464" s="26" t="s">
        <v>1311</v>
      </c>
      <c r="J464" s="26" t="s">
        <v>596</v>
      </c>
      <c r="K464" s="26" t="s">
        <v>597</v>
      </c>
      <c r="L464" s="27">
        <v>1</v>
      </c>
      <c r="M464" s="26" t="s">
        <v>1312</v>
      </c>
      <c r="N464" s="26" t="s">
        <v>599</v>
      </c>
      <c r="O464" s="26" t="s">
        <v>600</v>
      </c>
      <c r="P464" s="26" t="s">
        <v>586</v>
      </c>
      <c r="Q464" s="26" t="s">
        <v>572</v>
      </c>
      <c r="R464" s="26" t="s">
        <v>572</v>
      </c>
      <c r="S464" s="26" t="s">
        <v>573</v>
      </c>
      <c r="T464" s="26" t="s">
        <v>601</v>
      </c>
      <c r="U464" s="26" t="s">
        <v>343</v>
      </c>
      <c r="V464" s="26" t="s">
        <v>343</v>
      </c>
      <c r="W464" s="26" t="s">
        <v>13</v>
      </c>
      <c r="X464" s="26" t="s">
        <v>344</v>
      </c>
      <c r="Y464" s="26" t="s">
        <v>1051</v>
      </c>
      <c r="Z464" s="26" t="s">
        <v>806</v>
      </c>
      <c r="AA464" s="26" t="s">
        <v>807</v>
      </c>
      <c r="AB464" s="26" t="s">
        <v>808</v>
      </c>
      <c r="AC464" s="26"/>
      <c r="AD464" s="26">
        <v>2021</v>
      </c>
      <c r="AE464" s="26">
        <v>0</v>
      </c>
      <c r="AF464" s="26">
        <v>0</v>
      </c>
      <c r="AG464" s="26">
        <f t="shared" si="7"/>
        <v>0</v>
      </c>
    </row>
    <row r="465" spans="1:33" ht="16.5" x14ac:dyDescent="0.35">
      <c r="A465" s="26" t="s">
        <v>802</v>
      </c>
      <c r="B465" s="26" t="s">
        <v>64</v>
      </c>
      <c r="C465" s="26" t="s">
        <v>345</v>
      </c>
      <c r="D465" s="26" t="s">
        <v>581</v>
      </c>
      <c r="E465" s="26" t="s">
        <v>67</v>
      </c>
      <c r="F465" s="26" t="s">
        <v>561</v>
      </c>
      <c r="G465" s="26" t="s">
        <v>593</v>
      </c>
      <c r="H465" s="26" t="s">
        <v>803</v>
      </c>
      <c r="I465" s="26" t="s">
        <v>1313</v>
      </c>
      <c r="J465" s="26" t="s">
        <v>596</v>
      </c>
      <c r="K465" s="26" t="s">
        <v>597</v>
      </c>
      <c r="L465" s="27">
        <v>1</v>
      </c>
      <c r="M465" s="26" t="s">
        <v>1312</v>
      </c>
      <c r="N465" s="26" t="s">
        <v>599</v>
      </c>
      <c r="O465" s="26" t="s">
        <v>600</v>
      </c>
      <c r="P465" s="26" t="s">
        <v>586</v>
      </c>
      <c r="Q465" s="26" t="s">
        <v>572</v>
      </c>
      <c r="R465" s="26" t="s">
        <v>572</v>
      </c>
      <c r="S465" s="26" t="s">
        <v>573</v>
      </c>
      <c r="T465" s="26" t="s">
        <v>601</v>
      </c>
      <c r="U465" s="26" t="s">
        <v>343</v>
      </c>
      <c r="V465" s="26" t="s">
        <v>343</v>
      </c>
      <c r="W465" s="26" t="s">
        <v>13</v>
      </c>
      <c r="X465" s="26" t="s">
        <v>344</v>
      </c>
      <c r="Y465" s="26" t="s">
        <v>1053</v>
      </c>
      <c r="Z465" s="26" t="s">
        <v>806</v>
      </c>
      <c r="AA465" s="26" t="s">
        <v>807</v>
      </c>
      <c r="AB465" s="26" t="s">
        <v>808</v>
      </c>
      <c r="AC465" s="26"/>
      <c r="AD465" s="26">
        <v>2021</v>
      </c>
      <c r="AE465" s="26">
        <v>3</v>
      </c>
      <c r="AF465" s="26">
        <v>0</v>
      </c>
      <c r="AG465" s="26">
        <f t="shared" si="7"/>
        <v>3</v>
      </c>
    </row>
    <row r="466" spans="1:33" ht="16.5" x14ac:dyDescent="0.35">
      <c r="A466" s="26" t="s">
        <v>802</v>
      </c>
      <c r="B466" s="26" t="s">
        <v>64</v>
      </c>
      <c r="C466" s="26" t="s">
        <v>347</v>
      </c>
      <c r="D466" s="26" t="s">
        <v>581</v>
      </c>
      <c r="E466" s="26" t="s">
        <v>66</v>
      </c>
      <c r="F466" s="26" t="s">
        <v>561</v>
      </c>
      <c r="G466" s="26" t="s">
        <v>593</v>
      </c>
      <c r="H466" s="26" t="s">
        <v>803</v>
      </c>
      <c r="I466" s="26" t="s">
        <v>1314</v>
      </c>
      <c r="J466" s="26" t="s">
        <v>596</v>
      </c>
      <c r="K466" s="26" t="s">
        <v>597</v>
      </c>
      <c r="L466" s="27">
        <v>1</v>
      </c>
      <c r="M466" s="26" t="s">
        <v>804</v>
      </c>
      <c r="N466" s="26" t="s">
        <v>599</v>
      </c>
      <c r="O466" s="26" t="s">
        <v>600</v>
      </c>
      <c r="P466" s="26" t="s">
        <v>586</v>
      </c>
      <c r="Q466" s="26" t="s">
        <v>572</v>
      </c>
      <c r="R466" s="26" t="s">
        <v>572</v>
      </c>
      <c r="S466" s="26" t="s">
        <v>573</v>
      </c>
      <c r="T466" s="26" t="s">
        <v>601</v>
      </c>
      <c r="U466" s="26" t="s">
        <v>346</v>
      </c>
      <c r="V466" s="26" t="s">
        <v>346</v>
      </c>
      <c r="W466" s="26" t="s">
        <v>13</v>
      </c>
      <c r="X466" s="26" t="s">
        <v>344</v>
      </c>
      <c r="Y466" s="26" t="s">
        <v>1051</v>
      </c>
      <c r="Z466" s="26" t="s">
        <v>806</v>
      </c>
      <c r="AA466" s="26" t="s">
        <v>807</v>
      </c>
      <c r="AB466" s="26" t="s">
        <v>808</v>
      </c>
      <c r="AC466" s="26"/>
      <c r="AD466" s="26">
        <v>2021</v>
      </c>
      <c r="AE466" s="26">
        <v>0</v>
      </c>
      <c r="AF466" s="26">
        <v>0</v>
      </c>
      <c r="AG466" s="26">
        <f t="shared" si="7"/>
        <v>0</v>
      </c>
    </row>
    <row r="467" spans="1:33" ht="16.5" x14ac:dyDescent="0.35">
      <c r="A467" s="26" t="s">
        <v>802</v>
      </c>
      <c r="B467" s="26" t="s">
        <v>64</v>
      </c>
      <c r="C467" s="26" t="s">
        <v>347</v>
      </c>
      <c r="D467" s="26" t="s">
        <v>581</v>
      </c>
      <c r="E467" s="26" t="s">
        <v>67</v>
      </c>
      <c r="F467" s="26" t="s">
        <v>561</v>
      </c>
      <c r="G467" s="26" t="s">
        <v>593</v>
      </c>
      <c r="H467" s="26" t="s">
        <v>803</v>
      </c>
      <c r="I467" s="26" t="s">
        <v>1315</v>
      </c>
      <c r="J467" s="26" t="s">
        <v>596</v>
      </c>
      <c r="K467" s="26" t="s">
        <v>597</v>
      </c>
      <c r="L467" s="27">
        <v>1</v>
      </c>
      <c r="M467" s="26" t="s">
        <v>804</v>
      </c>
      <c r="N467" s="26" t="s">
        <v>599</v>
      </c>
      <c r="O467" s="26" t="s">
        <v>600</v>
      </c>
      <c r="P467" s="26" t="s">
        <v>586</v>
      </c>
      <c r="Q467" s="26" t="s">
        <v>572</v>
      </c>
      <c r="R467" s="26" t="s">
        <v>572</v>
      </c>
      <c r="S467" s="26" t="s">
        <v>573</v>
      </c>
      <c r="T467" s="26" t="s">
        <v>601</v>
      </c>
      <c r="U467" s="26" t="s">
        <v>346</v>
      </c>
      <c r="V467" s="26" t="s">
        <v>346</v>
      </c>
      <c r="W467" s="26" t="s">
        <v>13</v>
      </c>
      <c r="X467" s="26" t="s">
        <v>344</v>
      </c>
      <c r="Y467" s="26" t="s">
        <v>1053</v>
      </c>
      <c r="Z467" s="26" t="s">
        <v>806</v>
      </c>
      <c r="AA467" s="26" t="s">
        <v>807</v>
      </c>
      <c r="AB467" s="26" t="s">
        <v>808</v>
      </c>
      <c r="AC467" s="26"/>
      <c r="AD467" s="26">
        <v>2021</v>
      </c>
      <c r="AE467" s="26">
        <v>1</v>
      </c>
      <c r="AF467" s="26">
        <v>0</v>
      </c>
      <c r="AG467" s="26">
        <f t="shared" si="7"/>
        <v>1</v>
      </c>
    </row>
    <row r="468" spans="1:33" ht="16.5" x14ac:dyDescent="0.35">
      <c r="A468" s="26" t="s">
        <v>802</v>
      </c>
      <c r="B468" s="26" t="s">
        <v>64</v>
      </c>
      <c r="C468" s="26" t="s">
        <v>347</v>
      </c>
      <c r="D468" s="26" t="s">
        <v>581</v>
      </c>
      <c r="E468" s="26" t="s">
        <v>68</v>
      </c>
      <c r="F468" s="26" t="s">
        <v>561</v>
      </c>
      <c r="G468" s="26" t="s">
        <v>593</v>
      </c>
      <c r="H468" s="26" t="s">
        <v>803</v>
      </c>
      <c r="I468" s="26" t="s">
        <v>1316</v>
      </c>
      <c r="J468" s="26" t="s">
        <v>596</v>
      </c>
      <c r="K468" s="26" t="s">
        <v>597</v>
      </c>
      <c r="L468" s="27">
        <v>1</v>
      </c>
      <c r="M468" s="26" t="s">
        <v>1312</v>
      </c>
      <c r="N468" s="26" t="s">
        <v>599</v>
      </c>
      <c r="O468" s="26" t="s">
        <v>600</v>
      </c>
      <c r="P468" s="26" t="s">
        <v>586</v>
      </c>
      <c r="Q468" s="26" t="s">
        <v>572</v>
      </c>
      <c r="R468" s="26" t="s">
        <v>572</v>
      </c>
      <c r="S468" s="26" t="s">
        <v>573</v>
      </c>
      <c r="T468" s="26" t="s">
        <v>601</v>
      </c>
      <c r="U468" s="26" t="s">
        <v>346</v>
      </c>
      <c r="V468" s="26" t="s">
        <v>346</v>
      </c>
      <c r="W468" s="26" t="s">
        <v>13</v>
      </c>
      <c r="X468" s="26" t="s">
        <v>344</v>
      </c>
      <c r="Y468" s="26" t="s">
        <v>971</v>
      </c>
      <c r="Z468" s="26" t="s">
        <v>806</v>
      </c>
      <c r="AA468" s="26" t="s">
        <v>807</v>
      </c>
      <c r="AB468" s="26" t="s">
        <v>808</v>
      </c>
      <c r="AC468" s="26"/>
      <c r="AD468" s="26">
        <v>2021</v>
      </c>
      <c r="AE468" s="26">
        <v>0</v>
      </c>
      <c r="AF468" s="26">
        <v>0</v>
      </c>
      <c r="AG468" s="26">
        <f t="shared" si="7"/>
        <v>0</v>
      </c>
    </row>
    <row r="469" spans="1:33" ht="16.5" x14ac:dyDescent="0.35">
      <c r="A469" s="26" t="s">
        <v>802</v>
      </c>
      <c r="B469" s="26" t="s">
        <v>64</v>
      </c>
      <c r="C469" s="26" t="s">
        <v>349</v>
      </c>
      <c r="D469" s="26" t="s">
        <v>581</v>
      </c>
      <c r="E469" s="26" t="s">
        <v>66</v>
      </c>
      <c r="F469" s="26" t="s">
        <v>561</v>
      </c>
      <c r="G469" s="26" t="s">
        <v>593</v>
      </c>
      <c r="H469" s="26" t="s">
        <v>803</v>
      </c>
      <c r="I469" s="26" t="s">
        <v>1317</v>
      </c>
      <c r="J469" s="26" t="s">
        <v>596</v>
      </c>
      <c r="K469" s="26" t="s">
        <v>597</v>
      </c>
      <c r="L469" s="27">
        <v>1</v>
      </c>
      <c r="M469" s="26" t="s">
        <v>1318</v>
      </c>
      <c r="N469" s="26" t="s">
        <v>599</v>
      </c>
      <c r="O469" s="26" t="s">
        <v>600</v>
      </c>
      <c r="P469" s="26" t="s">
        <v>586</v>
      </c>
      <c r="Q469" s="26" t="s">
        <v>572</v>
      </c>
      <c r="R469" s="26" t="s">
        <v>572</v>
      </c>
      <c r="S469" s="26" t="s">
        <v>573</v>
      </c>
      <c r="T469" s="26" t="s">
        <v>601</v>
      </c>
      <c r="U469" s="26" t="s">
        <v>348</v>
      </c>
      <c r="V469" s="26" t="s">
        <v>348</v>
      </c>
      <c r="W469" s="26" t="s">
        <v>13</v>
      </c>
      <c r="X469" s="26" t="s">
        <v>344</v>
      </c>
      <c r="Y469" s="26" t="s">
        <v>1319</v>
      </c>
      <c r="Z469" s="26" t="s">
        <v>806</v>
      </c>
      <c r="AA469" s="26" t="s">
        <v>807</v>
      </c>
      <c r="AB469" s="26" t="s">
        <v>808</v>
      </c>
      <c r="AC469" s="26"/>
      <c r="AD469" s="26">
        <v>2021</v>
      </c>
      <c r="AE469" s="26">
        <v>0</v>
      </c>
      <c r="AF469" s="26">
        <v>0</v>
      </c>
      <c r="AG469" s="26">
        <f t="shared" si="7"/>
        <v>0</v>
      </c>
    </row>
    <row r="470" spans="1:33" ht="16.5" x14ac:dyDescent="0.35">
      <c r="A470" s="26" t="s">
        <v>802</v>
      </c>
      <c r="B470" s="26" t="s">
        <v>64</v>
      </c>
      <c r="C470" s="26" t="s">
        <v>349</v>
      </c>
      <c r="D470" s="26" t="s">
        <v>581</v>
      </c>
      <c r="E470" s="26" t="s">
        <v>67</v>
      </c>
      <c r="F470" s="26" t="s">
        <v>561</v>
      </c>
      <c r="G470" s="26" t="s">
        <v>593</v>
      </c>
      <c r="H470" s="26" t="s">
        <v>803</v>
      </c>
      <c r="I470" s="26" t="s">
        <v>1320</v>
      </c>
      <c r="J470" s="26" t="s">
        <v>596</v>
      </c>
      <c r="K470" s="26" t="s">
        <v>597</v>
      </c>
      <c r="L470" s="27">
        <v>1</v>
      </c>
      <c r="M470" s="26" t="s">
        <v>1318</v>
      </c>
      <c r="N470" s="26" t="s">
        <v>599</v>
      </c>
      <c r="O470" s="26" t="s">
        <v>600</v>
      </c>
      <c r="P470" s="26" t="s">
        <v>586</v>
      </c>
      <c r="Q470" s="26" t="s">
        <v>572</v>
      </c>
      <c r="R470" s="26" t="s">
        <v>572</v>
      </c>
      <c r="S470" s="26" t="s">
        <v>573</v>
      </c>
      <c r="T470" s="26" t="s">
        <v>601</v>
      </c>
      <c r="U470" s="26" t="s">
        <v>348</v>
      </c>
      <c r="V470" s="26" t="s">
        <v>348</v>
      </c>
      <c r="W470" s="26" t="s">
        <v>13</v>
      </c>
      <c r="X470" s="26" t="s">
        <v>344</v>
      </c>
      <c r="Y470" s="26" t="s">
        <v>1321</v>
      </c>
      <c r="Z470" s="26" t="s">
        <v>806</v>
      </c>
      <c r="AA470" s="26" t="s">
        <v>807</v>
      </c>
      <c r="AB470" s="26" t="s">
        <v>808</v>
      </c>
      <c r="AC470" s="26"/>
      <c r="AD470" s="26">
        <v>2021</v>
      </c>
      <c r="AE470" s="26">
        <v>1</v>
      </c>
      <c r="AF470" s="26">
        <v>0</v>
      </c>
      <c r="AG470" s="26">
        <f t="shared" si="7"/>
        <v>1</v>
      </c>
    </row>
    <row r="471" spans="1:33" ht="16.5" x14ac:dyDescent="0.35">
      <c r="A471" s="26" t="s">
        <v>802</v>
      </c>
      <c r="B471" s="26" t="s">
        <v>64</v>
      </c>
      <c r="C471" s="26" t="s">
        <v>351</v>
      </c>
      <c r="D471" s="26" t="s">
        <v>581</v>
      </c>
      <c r="E471" s="26" t="s">
        <v>113</v>
      </c>
      <c r="F471" s="26" t="s">
        <v>561</v>
      </c>
      <c r="G471" s="26" t="s">
        <v>593</v>
      </c>
      <c r="H471" s="26" t="s">
        <v>803</v>
      </c>
      <c r="I471" s="26" t="s">
        <v>1322</v>
      </c>
      <c r="J471" s="26" t="s">
        <v>596</v>
      </c>
      <c r="K471" s="26" t="s">
        <v>597</v>
      </c>
      <c r="L471" s="27">
        <v>1</v>
      </c>
      <c r="M471" s="26" t="s">
        <v>804</v>
      </c>
      <c r="N471" s="26" t="s">
        <v>628</v>
      </c>
      <c r="O471" s="26" t="s">
        <v>569</v>
      </c>
      <c r="P471" s="26" t="s">
        <v>586</v>
      </c>
      <c r="Q471" s="26" t="s">
        <v>572</v>
      </c>
      <c r="R471" s="26" t="s">
        <v>572</v>
      </c>
      <c r="S471" s="26" t="s">
        <v>573</v>
      </c>
      <c r="T471" s="26" t="s">
        <v>601</v>
      </c>
      <c r="U471" s="26" t="s">
        <v>350</v>
      </c>
      <c r="V471" s="26" t="s">
        <v>350</v>
      </c>
      <c r="W471" s="26" t="s">
        <v>13</v>
      </c>
      <c r="X471" s="26" t="s">
        <v>344</v>
      </c>
      <c r="Y471" s="26" t="s">
        <v>1323</v>
      </c>
      <c r="Z471" s="26" t="s">
        <v>806</v>
      </c>
      <c r="AA471" s="26" t="s">
        <v>807</v>
      </c>
      <c r="AB471" s="26" t="s">
        <v>808</v>
      </c>
      <c r="AC471" s="26"/>
      <c r="AD471" s="26">
        <v>2021</v>
      </c>
      <c r="AE471" s="26">
        <v>7</v>
      </c>
      <c r="AF471" s="26">
        <v>0</v>
      </c>
      <c r="AG471" s="26">
        <f t="shared" si="7"/>
        <v>7</v>
      </c>
    </row>
    <row r="472" spans="1:33" ht="16.5" x14ac:dyDescent="0.35">
      <c r="A472" s="26" t="s">
        <v>802</v>
      </c>
      <c r="B472" s="26" t="s">
        <v>64</v>
      </c>
      <c r="C472" s="26" t="s">
        <v>353</v>
      </c>
      <c r="D472" s="26" t="s">
        <v>581</v>
      </c>
      <c r="E472" s="26" t="s">
        <v>66</v>
      </c>
      <c r="F472" s="26" t="s">
        <v>561</v>
      </c>
      <c r="G472" s="26" t="s">
        <v>593</v>
      </c>
      <c r="H472" s="26" t="s">
        <v>803</v>
      </c>
      <c r="I472" s="26" t="s">
        <v>1324</v>
      </c>
      <c r="J472" s="26" t="s">
        <v>596</v>
      </c>
      <c r="K472" s="26" t="s">
        <v>597</v>
      </c>
      <c r="L472" s="27">
        <v>1</v>
      </c>
      <c r="M472" s="26" t="s">
        <v>804</v>
      </c>
      <c r="N472" s="26" t="s">
        <v>628</v>
      </c>
      <c r="O472" s="26" t="s">
        <v>569</v>
      </c>
      <c r="P472" s="26" t="s">
        <v>586</v>
      </c>
      <c r="Q472" s="26" t="s">
        <v>572</v>
      </c>
      <c r="R472" s="26" t="s">
        <v>572</v>
      </c>
      <c r="S472" s="26" t="s">
        <v>573</v>
      </c>
      <c r="T472" s="26" t="s">
        <v>601</v>
      </c>
      <c r="U472" s="26" t="s">
        <v>352</v>
      </c>
      <c r="V472" s="26" t="s">
        <v>352</v>
      </c>
      <c r="W472" s="26" t="s">
        <v>13</v>
      </c>
      <c r="X472" s="26" t="s">
        <v>344</v>
      </c>
      <c r="Y472" s="26" t="s">
        <v>1325</v>
      </c>
      <c r="Z472" s="26" t="s">
        <v>806</v>
      </c>
      <c r="AA472" s="26" t="s">
        <v>807</v>
      </c>
      <c r="AB472" s="26" t="s">
        <v>808</v>
      </c>
      <c r="AC472" s="26"/>
      <c r="AD472" s="26">
        <v>2021</v>
      </c>
      <c r="AE472" s="26">
        <v>1</v>
      </c>
      <c r="AF472" s="26">
        <v>0</v>
      </c>
      <c r="AG472" s="26">
        <f t="shared" si="7"/>
        <v>1</v>
      </c>
    </row>
    <row r="473" spans="1:33" ht="16.5" x14ac:dyDescent="0.35">
      <c r="A473" s="26" t="s">
        <v>802</v>
      </c>
      <c r="B473" s="26" t="s">
        <v>64</v>
      </c>
      <c r="C473" s="26" t="s">
        <v>353</v>
      </c>
      <c r="D473" s="26" t="s">
        <v>581</v>
      </c>
      <c r="E473" s="26" t="s">
        <v>67</v>
      </c>
      <c r="F473" s="26" t="s">
        <v>561</v>
      </c>
      <c r="G473" s="26" t="s">
        <v>593</v>
      </c>
      <c r="H473" s="26" t="s">
        <v>803</v>
      </c>
      <c r="I473" s="26" t="s">
        <v>1326</v>
      </c>
      <c r="J473" s="26" t="s">
        <v>596</v>
      </c>
      <c r="K473" s="26" t="s">
        <v>597</v>
      </c>
      <c r="L473" s="27">
        <v>1</v>
      </c>
      <c r="M473" s="26" t="s">
        <v>804</v>
      </c>
      <c r="N473" s="26" t="s">
        <v>628</v>
      </c>
      <c r="O473" s="26" t="s">
        <v>569</v>
      </c>
      <c r="P473" s="26" t="s">
        <v>586</v>
      </c>
      <c r="Q473" s="26" t="s">
        <v>572</v>
      </c>
      <c r="R473" s="26" t="s">
        <v>572</v>
      </c>
      <c r="S473" s="26" t="s">
        <v>573</v>
      </c>
      <c r="T473" s="26" t="s">
        <v>601</v>
      </c>
      <c r="U473" s="26" t="s">
        <v>352</v>
      </c>
      <c r="V473" s="26" t="s">
        <v>352</v>
      </c>
      <c r="W473" s="26" t="s">
        <v>13</v>
      </c>
      <c r="X473" s="26" t="s">
        <v>344</v>
      </c>
      <c r="Y473" s="26" t="s">
        <v>1327</v>
      </c>
      <c r="Z473" s="26" t="s">
        <v>806</v>
      </c>
      <c r="AA473" s="26" t="s">
        <v>807</v>
      </c>
      <c r="AB473" s="26" t="s">
        <v>808</v>
      </c>
      <c r="AC473" s="26"/>
      <c r="AD473" s="26">
        <v>2021</v>
      </c>
      <c r="AE473" s="26">
        <v>5</v>
      </c>
      <c r="AF473" s="26">
        <v>0</v>
      </c>
      <c r="AG473" s="26">
        <f t="shared" si="7"/>
        <v>5</v>
      </c>
    </row>
    <row r="474" spans="1:33" ht="16.5" x14ac:dyDescent="0.35">
      <c r="A474" s="26" t="s">
        <v>802</v>
      </c>
      <c r="B474" s="26" t="s">
        <v>64</v>
      </c>
      <c r="C474" s="26" t="s">
        <v>353</v>
      </c>
      <c r="D474" s="26" t="s">
        <v>581</v>
      </c>
      <c r="E474" s="26" t="s">
        <v>68</v>
      </c>
      <c r="F474" s="26" t="s">
        <v>561</v>
      </c>
      <c r="G474" s="26" t="s">
        <v>593</v>
      </c>
      <c r="H474" s="26" t="s">
        <v>803</v>
      </c>
      <c r="I474" s="26" t="s">
        <v>1328</v>
      </c>
      <c r="J474" s="26" t="s">
        <v>596</v>
      </c>
      <c r="K474" s="26" t="s">
        <v>597</v>
      </c>
      <c r="L474" s="27">
        <v>1</v>
      </c>
      <c r="M474" s="26" t="s">
        <v>1312</v>
      </c>
      <c r="N474" s="26" t="s">
        <v>628</v>
      </c>
      <c r="O474" s="26" t="s">
        <v>569</v>
      </c>
      <c r="P474" s="26" t="s">
        <v>586</v>
      </c>
      <c r="Q474" s="26" t="s">
        <v>572</v>
      </c>
      <c r="R474" s="26" t="s">
        <v>572</v>
      </c>
      <c r="S474" s="26" t="s">
        <v>573</v>
      </c>
      <c r="T474" s="26" t="s">
        <v>601</v>
      </c>
      <c r="U474" s="26" t="s">
        <v>352</v>
      </c>
      <c r="V474" s="26" t="s">
        <v>352</v>
      </c>
      <c r="W474" s="26" t="s">
        <v>13</v>
      </c>
      <c r="X474" s="26" t="s">
        <v>344</v>
      </c>
      <c r="Y474" s="26" t="s">
        <v>1323</v>
      </c>
      <c r="Z474" s="26" t="s">
        <v>806</v>
      </c>
      <c r="AA474" s="26" t="s">
        <v>807</v>
      </c>
      <c r="AB474" s="26" t="s">
        <v>808</v>
      </c>
      <c r="AC474" s="26"/>
      <c r="AD474" s="26">
        <v>2021</v>
      </c>
      <c r="AE474" s="26">
        <v>3</v>
      </c>
      <c r="AF474" s="26">
        <v>0</v>
      </c>
      <c r="AG474" s="26">
        <f t="shared" si="7"/>
        <v>3</v>
      </c>
    </row>
    <row r="475" spans="1:33" ht="16.5" x14ac:dyDescent="0.35">
      <c r="A475" s="26" t="s">
        <v>802</v>
      </c>
      <c r="B475" s="26" t="s">
        <v>64</v>
      </c>
      <c r="C475" s="26" t="s">
        <v>355</v>
      </c>
      <c r="D475" s="26" t="s">
        <v>581</v>
      </c>
      <c r="E475" s="26" t="s">
        <v>113</v>
      </c>
      <c r="F475" s="26" t="s">
        <v>561</v>
      </c>
      <c r="G475" s="26" t="s">
        <v>593</v>
      </c>
      <c r="H475" s="26" t="s">
        <v>803</v>
      </c>
      <c r="I475" s="26" t="s">
        <v>1329</v>
      </c>
      <c r="J475" s="26" t="s">
        <v>596</v>
      </c>
      <c r="K475" s="26" t="s">
        <v>597</v>
      </c>
      <c r="L475" s="27">
        <v>1</v>
      </c>
      <c r="M475" s="26" t="s">
        <v>1330</v>
      </c>
      <c r="N475" s="26" t="s">
        <v>599</v>
      </c>
      <c r="O475" s="26" t="s">
        <v>600</v>
      </c>
      <c r="P475" s="26" t="s">
        <v>586</v>
      </c>
      <c r="Q475" s="26" t="s">
        <v>572</v>
      </c>
      <c r="R475" s="26" t="s">
        <v>572</v>
      </c>
      <c r="S475" s="26" t="s">
        <v>573</v>
      </c>
      <c r="T475" s="26" t="s">
        <v>601</v>
      </c>
      <c r="U475" s="26" t="s">
        <v>354</v>
      </c>
      <c r="V475" s="26" t="s">
        <v>354</v>
      </c>
      <c r="W475" s="26" t="s">
        <v>13</v>
      </c>
      <c r="X475" s="26" t="s">
        <v>344</v>
      </c>
      <c r="Y475" s="26" t="s">
        <v>1323</v>
      </c>
      <c r="Z475" s="26" t="s">
        <v>806</v>
      </c>
      <c r="AA475" s="26" t="s">
        <v>807</v>
      </c>
      <c r="AB475" s="26" t="s">
        <v>808</v>
      </c>
      <c r="AC475" s="26"/>
      <c r="AD475" s="26">
        <v>2021</v>
      </c>
      <c r="AE475" s="26">
        <v>4</v>
      </c>
      <c r="AF475" s="26">
        <v>0</v>
      </c>
      <c r="AG475" s="26">
        <f t="shared" si="7"/>
        <v>4</v>
      </c>
    </row>
    <row r="476" spans="1:33" ht="16.5" x14ac:dyDescent="0.35">
      <c r="A476" s="26" t="s">
        <v>802</v>
      </c>
      <c r="B476" s="26" t="s">
        <v>64</v>
      </c>
      <c r="C476" s="26" t="s">
        <v>357</v>
      </c>
      <c r="D476" s="26" t="s">
        <v>581</v>
      </c>
      <c r="E476" s="26" t="s">
        <v>113</v>
      </c>
      <c r="F476" s="26" t="s">
        <v>561</v>
      </c>
      <c r="G476" s="26" t="s">
        <v>593</v>
      </c>
      <c r="H476" s="26" t="s">
        <v>803</v>
      </c>
      <c r="I476" s="26" t="s">
        <v>1331</v>
      </c>
      <c r="J476" s="26" t="s">
        <v>596</v>
      </c>
      <c r="K476" s="26" t="s">
        <v>597</v>
      </c>
      <c r="L476" s="27">
        <v>1</v>
      </c>
      <c r="M476" s="26" t="s">
        <v>1332</v>
      </c>
      <c r="N476" s="26" t="s">
        <v>599</v>
      </c>
      <c r="O476" s="26" t="s">
        <v>600</v>
      </c>
      <c r="P476" s="26" t="s">
        <v>586</v>
      </c>
      <c r="Q476" s="26" t="s">
        <v>572</v>
      </c>
      <c r="R476" s="26" t="s">
        <v>572</v>
      </c>
      <c r="S476" s="26" t="s">
        <v>573</v>
      </c>
      <c r="T476" s="26" t="s">
        <v>601</v>
      </c>
      <c r="U476" s="26" t="s">
        <v>356</v>
      </c>
      <c r="V476" s="26" t="s">
        <v>356</v>
      </c>
      <c r="W476" s="26" t="s">
        <v>13</v>
      </c>
      <c r="X476" s="26" t="s">
        <v>344</v>
      </c>
      <c r="Y476" s="26" t="s">
        <v>975</v>
      </c>
      <c r="Z476" s="26" t="s">
        <v>806</v>
      </c>
      <c r="AA476" s="26" t="s">
        <v>807</v>
      </c>
      <c r="AB476" s="26" t="s">
        <v>808</v>
      </c>
      <c r="AC476" s="26"/>
      <c r="AD476" s="26">
        <v>2021</v>
      </c>
      <c r="AE476" s="26">
        <v>5</v>
      </c>
      <c r="AF476" s="26">
        <v>0</v>
      </c>
      <c r="AG476" s="26">
        <f t="shared" si="7"/>
        <v>5</v>
      </c>
    </row>
    <row r="477" spans="1:33" ht="16.5" x14ac:dyDescent="0.35">
      <c r="A477" s="26" t="s">
        <v>802</v>
      </c>
      <c r="B477" s="26" t="s">
        <v>64</v>
      </c>
      <c r="C477" s="26" t="s">
        <v>360</v>
      </c>
      <c r="D477" s="26" t="s">
        <v>581</v>
      </c>
      <c r="E477" s="26" t="s">
        <v>113</v>
      </c>
      <c r="F477" s="26" t="s">
        <v>561</v>
      </c>
      <c r="G477" s="26" t="s">
        <v>593</v>
      </c>
      <c r="H477" s="26" t="s">
        <v>803</v>
      </c>
      <c r="I477" s="26" t="s">
        <v>1333</v>
      </c>
      <c r="J477" s="26" t="s">
        <v>596</v>
      </c>
      <c r="K477" s="26" t="s">
        <v>597</v>
      </c>
      <c r="L477" s="27">
        <v>1</v>
      </c>
      <c r="M477" s="26" t="s">
        <v>1334</v>
      </c>
      <c r="N477" s="26" t="s">
        <v>667</v>
      </c>
      <c r="O477" s="26" t="s">
        <v>569</v>
      </c>
      <c r="P477" s="26" t="s">
        <v>586</v>
      </c>
      <c r="Q477" s="26" t="s">
        <v>572</v>
      </c>
      <c r="R477" s="26" t="s">
        <v>572</v>
      </c>
      <c r="S477" s="26" t="s">
        <v>573</v>
      </c>
      <c r="T477" s="26" t="s">
        <v>601</v>
      </c>
      <c r="U477" s="26" t="s">
        <v>358</v>
      </c>
      <c r="V477" s="26" t="s">
        <v>358</v>
      </c>
      <c r="W477" s="26" t="s">
        <v>13</v>
      </c>
      <c r="X477" s="26" t="s">
        <v>359</v>
      </c>
      <c r="Y477" s="26" t="s">
        <v>971</v>
      </c>
      <c r="Z477" s="26" t="s">
        <v>806</v>
      </c>
      <c r="AA477" s="26" t="s">
        <v>807</v>
      </c>
      <c r="AB477" s="26" t="s">
        <v>808</v>
      </c>
      <c r="AC477" s="26"/>
      <c r="AD477" s="26">
        <v>2021</v>
      </c>
      <c r="AE477" s="26">
        <v>8</v>
      </c>
      <c r="AF477" s="26">
        <v>0</v>
      </c>
      <c r="AG477" s="26">
        <f t="shared" si="7"/>
        <v>8</v>
      </c>
    </row>
    <row r="478" spans="1:33" ht="16.5" x14ac:dyDescent="0.35">
      <c r="A478" s="26" t="s">
        <v>802</v>
      </c>
      <c r="B478" s="26" t="s">
        <v>64</v>
      </c>
      <c r="C478" s="26" t="s">
        <v>362</v>
      </c>
      <c r="D478" s="26" t="s">
        <v>581</v>
      </c>
      <c r="E478" s="26" t="s">
        <v>113</v>
      </c>
      <c r="F478" s="26" t="s">
        <v>561</v>
      </c>
      <c r="G478" s="26" t="s">
        <v>593</v>
      </c>
      <c r="H478" s="26" t="s">
        <v>803</v>
      </c>
      <c r="I478" s="26" t="s">
        <v>1335</v>
      </c>
      <c r="J478" s="26" t="s">
        <v>596</v>
      </c>
      <c r="K478" s="26" t="s">
        <v>597</v>
      </c>
      <c r="L478" s="27">
        <v>2</v>
      </c>
      <c r="M478" s="26" t="s">
        <v>1336</v>
      </c>
      <c r="N478" s="26" t="s">
        <v>628</v>
      </c>
      <c r="O478" s="26" t="s">
        <v>569</v>
      </c>
      <c r="P478" s="26" t="s">
        <v>586</v>
      </c>
      <c r="Q478" s="26" t="s">
        <v>572</v>
      </c>
      <c r="R478" s="26" t="s">
        <v>572</v>
      </c>
      <c r="S478" s="26" t="s">
        <v>573</v>
      </c>
      <c r="T478" s="26" t="s">
        <v>601</v>
      </c>
      <c r="U478" s="26" t="s">
        <v>361</v>
      </c>
      <c r="V478" s="26" t="s">
        <v>361</v>
      </c>
      <c r="W478" s="26" t="s">
        <v>13</v>
      </c>
      <c r="X478" s="26" t="s">
        <v>359</v>
      </c>
      <c r="Y478" s="26" t="s">
        <v>1337</v>
      </c>
      <c r="Z478" s="26" t="s">
        <v>806</v>
      </c>
      <c r="AA478" s="26" t="s">
        <v>807</v>
      </c>
      <c r="AB478" s="26" t="s">
        <v>808</v>
      </c>
      <c r="AC478" s="26"/>
      <c r="AD478" s="26">
        <v>2021</v>
      </c>
      <c r="AE478" s="26">
        <v>51</v>
      </c>
      <c r="AF478" s="26">
        <v>0</v>
      </c>
      <c r="AG478" s="26">
        <f t="shared" si="7"/>
        <v>51</v>
      </c>
    </row>
    <row r="479" spans="1:33" ht="16.5" x14ac:dyDescent="0.35">
      <c r="A479" s="26" t="s">
        <v>802</v>
      </c>
      <c r="B479" s="26" t="s">
        <v>64</v>
      </c>
      <c r="C479" s="26" t="s">
        <v>364</v>
      </c>
      <c r="D479" s="26" t="s">
        <v>581</v>
      </c>
      <c r="E479" s="26" t="s">
        <v>113</v>
      </c>
      <c r="F479" s="26" t="s">
        <v>561</v>
      </c>
      <c r="G479" s="26" t="s">
        <v>593</v>
      </c>
      <c r="H479" s="26" t="s">
        <v>803</v>
      </c>
      <c r="I479" s="26" t="s">
        <v>1338</v>
      </c>
      <c r="J479" s="26" t="s">
        <v>596</v>
      </c>
      <c r="K479" s="26" t="s">
        <v>597</v>
      </c>
      <c r="L479" s="27">
        <v>1</v>
      </c>
      <c r="M479" s="26" t="s">
        <v>804</v>
      </c>
      <c r="N479" s="26" t="s">
        <v>628</v>
      </c>
      <c r="O479" s="26" t="s">
        <v>569</v>
      </c>
      <c r="P479" s="26" t="s">
        <v>586</v>
      </c>
      <c r="Q479" s="26" t="s">
        <v>572</v>
      </c>
      <c r="R479" s="26" t="s">
        <v>572</v>
      </c>
      <c r="S479" s="26" t="s">
        <v>573</v>
      </c>
      <c r="T479" s="26" t="s">
        <v>601</v>
      </c>
      <c r="U479" s="26" t="s">
        <v>363</v>
      </c>
      <c r="V479" s="26" t="s">
        <v>363</v>
      </c>
      <c r="W479" s="26" t="s">
        <v>13</v>
      </c>
      <c r="X479" s="26" t="s">
        <v>359</v>
      </c>
      <c r="Y479" s="26" t="s">
        <v>1339</v>
      </c>
      <c r="Z479" s="26" t="s">
        <v>806</v>
      </c>
      <c r="AA479" s="26" t="s">
        <v>807</v>
      </c>
      <c r="AB479" s="26" t="s">
        <v>808</v>
      </c>
      <c r="AC479" s="26"/>
      <c r="AD479" s="26">
        <v>2021</v>
      </c>
      <c r="AE479" s="26">
        <v>7</v>
      </c>
      <c r="AF479" s="26">
        <v>0</v>
      </c>
      <c r="AG479" s="26">
        <f t="shared" si="7"/>
        <v>7</v>
      </c>
    </row>
    <row r="480" spans="1:33" ht="16.5" x14ac:dyDescent="0.35">
      <c r="A480" s="26" t="s">
        <v>802</v>
      </c>
      <c r="B480" s="26" t="s">
        <v>64</v>
      </c>
      <c r="C480" s="26" t="s">
        <v>366</v>
      </c>
      <c r="D480" s="26" t="s">
        <v>581</v>
      </c>
      <c r="E480" s="26" t="s">
        <v>113</v>
      </c>
      <c r="F480" s="26" t="s">
        <v>561</v>
      </c>
      <c r="G480" s="26" t="s">
        <v>593</v>
      </c>
      <c r="H480" s="26" t="s">
        <v>803</v>
      </c>
      <c r="I480" s="26" t="s">
        <v>1340</v>
      </c>
      <c r="J480" s="26" t="s">
        <v>596</v>
      </c>
      <c r="K480" s="26" t="s">
        <v>597</v>
      </c>
      <c r="L480" s="27">
        <v>2</v>
      </c>
      <c r="M480" s="26" t="s">
        <v>1341</v>
      </c>
      <c r="N480" s="26" t="s">
        <v>628</v>
      </c>
      <c r="O480" s="26" t="s">
        <v>569</v>
      </c>
      <c r="P480" s="26" t="s">
        <v>586</v>
      </c>
      <c r="Q480" s="26" t="s">
        <v>572</v>
      </c>
      <c r="R480" s="26" t="s">
        <v>572</v>
      </c>
      <c r="S480" s="26" t="s">
        <v>573</v>
      </c>
      <c r="T480" s="26" t="s">
        <v>601</v>
      </c>
      <c r="U480" s="26" t="s">
        <v>365</v>
      </c>
      <c r="V480" s="26" t="s">
        <v>365</v>
      </c>
      <c r="W480" s="26" t="s">
        <v>13</v>
      </c>
      <c r="X480" s="26" t="s">
        <v>359</v>
      </c>
      <c r="Y480" s="26" t="s">
        <v>979</v>
      </c>
      <c r="Z480" s="26" t="s">
        <v>806</v>
      </c>
      <c r="AA480" s="26" t="s">
        <v>807</v>
      </c>
      <c r="AB480" s="26" t="s">
        <v>808</v>
      </c>
      <c r="AC480" s="26"/>
      <c r="AD480" s="26">
        <v>2021</v>
      </c>
      <c r="AE480" s="26">
        <v>102</v>
      </c>
      <c r="AF480" s="26">
        <v>0</v>
      </c>
      <c r="AG480" s="26">
        <f t="shared" si="7"/>
        <v>102</v>
      </c>
    </row>
    <row r="481" spans="1:33" ht="16.5" x14ac:dyDescent="0.35">
      <c r="A481" s="26" t="s">
        <v>802</v>
      </c>
      <c r="B481" s="26" t="s">
        <v>64</v>
      </c>
      <c r="C481" s="26" t="s">
        <v>368</v>
      </c>
      <c r="D481" s="26" t="s">
        <v>581</v>
      </c>
      <c r="E481" s="26" t="s">
        <v>113</v>
      </c>
      <c r="F481" s="26" t="s">
        <v>561</v>
      </c>
      <c r="G481" s="26" t="s">
        <v>593</v>
      </c>
      <c r="H481" s="26" t="s">
        <v>803</v>
      </c>
      <c r="I481" s="26" t="s">
        <v>1342</v>
      </c>
      <c r="J481" s="26" t="s">
        <v>596</v>
      </c>
      <c r="K481" s="26" t="s">
        <v>597</v>
      </c>
      <c r="L481" s="27">
        <v>1</v>
      </c>
      <c r="M481" s="26" t="s">
        <v>1228</v>
      </c>
      <c r="N481" s="26" t="s">
        <v>667</v>
      </c>
      <c r="O481" s="26" t="s">
        <v>569</v>
      </c>
      <c r="P481" s="26" t="s">
        <v>586</v>
      </c>
      <c r="Q481" s="26" t="s">
        <v>572</v>
      </c>
      <c r="R481" s="26" t="s">
        <v>572</v>
      </c>
      <c r="S481" s="26" t="s">
        <v>573</v>
      </c>
      <c r="T481" s="26" t="s">
        <v>601</v>
      </c>
      <c r="U481" s="26" t="s">
        <v>367</v>
      </c>
      <c r="V481" s="26" t="s">
        <v>367</v>
      </c>
      <c r="W481" s="26" t="s">
        <v>13</v>
      </c>
      <c r="X481" s="26" t="s">
        <v>359</v>
      </c>
      <c r="Y481" s="26" t="s">
        <v>975</v>
      </c>
      <c r="Z481" s="26" t="s">
        <v>806</v>
      </c>
      <c r="AA481" s="26" t="s">
        <v>807</v>
      </c>
      <c r="AB481" s="26" t="s">
        <v>808</v>
      </c>
      <c r="AC481" s="26"/>
      <c r="AD481" s="26">
        <v>2021</v>
      </c>
      <c r="AE481" s="26">
        <v>7</v>
      </c>
      <c r="AF481" s="26">
        <v>0</v>
      </c>
      <c r="AG481" s="26">
        <f t="shared" si="7"/>
        <v>7</v>
      </c>
    </row>
    <row r="482" spans="1:33" ht="16.5" x14ac:dyDescent="0.35">
      <c r="A482" s="26" t="s">
        <v>802</v>
      </c>
      <c r="B482" s="26" t="s">
        <v>64</v>
      </c>
      <c r="C482" s="26" t="s">
        <v>370</v>
      </c>
      <c r="D482" s="26" t="s">
        <v>581</v>
      </c>
      <c r="E482" s="26" t="s">
        <v>113</v>
      </c>
      <c r="F482" s="26" t="s">
        <v>561</v>
      </c>
      <c r="G482" s="26" t="s">
        <v>593</v>
      </c>
      <c r="H482" s="26" t="s">
        <v>803</v>
      </c>
      <c r="I482" s="26" t="s">
        <v>1343</v>
      </c>
      <c r="J482" s="26" t="s">
        <v>596</v>
      </c>
      <c r="K482" s="26" t="s">
        <v>597</v>
      </c>
      <c r="L482" s="27">
        <v>1</v>
      </c>
      <c r="M482" s="26" t="s">
        <v>1344</v>
      </c>
      <c r="N482" s="26" t="s">
        <v>667</v>
      </c>
      <c r="O482" s="26" t="s">
        <v>569</v>
      </c>
      <c r="P482" s="26" t="s">
        <v>586</v>
      </c>
      <c r="Q482" s="26" t="s">
        <v>572</v>
      </c>
      <c r="R482" s="26" t="s">
        <v>572</v>
      </c>
      <c r="S482" s="26" t="s">
        <v>573</v>
      </c>
      <c r="T482" s="26" t="s">
        <v>601</v>
      </c>
      <c r="U482" s="26" t="s">
        <v>369</v>
      </c>
      <c r="V482" s="26" t="s">
        <v>369</v>
      </c>
      <c r="W482" s="26" t="s">
        <v>13</v>
      </c>
      <c r="X482" s="26" t="s">
        <v>359</v>
      </c>
      <c r="Y482" s="26" t="s">
        <v>971</v>
      </c>
      <c r="Z482" s="26" t="s">
        <v>806</v>
      </c>
      <c r="AA482" s="26" t="s">
        <v>807</v>
      </c>
      <c r="AB482" s="26" t="s">
        <v>808</v>
      </c>
      <c r="AC482" s="26"/>
      <c r="AD482" s="26">
        <v>2021</v>
      </c>
      <c r="AE482" s="26">
        <v>0</v>
      </c>
      <c r="AF482" s="26">
        <v>0</v>
      </c>
      <c r="AG482" s="26">
        <f t="shared" si="7"/>
        <v>0</v>
      </c>
    </row>
    <row r="483" spans="1:33" ht="16.5" x14ac:dyDescent="0.35">
      <c r="A483" s="26" t="s">
        <v>802</v>
      </c>
      <c r="B483" s="26" t="s">
        <v>64</v>
      </c>
      <c r="C483" s="26" t="s">
        <v>372</v>
      </c>
      <c r="D483" s="26" t="s">
        <v>581</v>
      </c>
      <c r="E483" s="26" t="s">
        <v>113</v>
      </c>
      <c r="F483" s="26" t="s">
        <v>561</v>
      </c>
      <c r="G483" s="26" t="s">
        <v>593</v>
      </c>
      <c r="H483" s="26" t="s">
        <v>803</v>
      </c>
      <c r="I483" s="26" t="s">
        <v>1345</v>
      </c>
      <c r="J483" s="26" t="s">
        <v>596</v>
      </c>
      <c r="K483" s="26" t="s">
        <v>597</v>
      </c>
      <c r="L483" s="27">
        <v>2</v>
      </c>
      <c r="M483" s="26" t="s">
        <v>1346</v>
      </c>
      <c r="N483" s="26" t="s">
        <v>667</v>
      </c>
      <c r="O483" s="26" t="s">
        <v>569</v>
      </c>
      <c r="P483" s="26" t="s">
        <v>586</v>
      </c>
      <c r="Q483" s="26" t="s">
        <v>572</v>
      </c>
      <c r="R483" s="26" t="s">
        <v>572</v>
      </c>
      <c r="S483" s="26" t="s">
        <v>573</v>
      </c>
      <c r="T483" s="26" t="s">
        <v>601</v>
      </c>
      <c r="U483" s="26" t="s">
        <v>371</v>
      </c>
      <c r="V483" s="26" t="s">
        <v>371</v>
      </c>
      <c r="W483" s="26" t="s">
        <v>13</v>
      </c>
      <c r="X483" s="26" t="s">
        <v>359</v>
      </c>
      <c r="Y483" s="26" t="s">
        <v>979</v>
      </c>
      <c r="Z483" s="26" t="s">
        <v>806</v>
      </c>
      <c r="AA483" s="26" t="s">
        <v>807</v>
      </c>
      <c r="AB483" s="26" t="s">
        <v>808</v>
      </c>
      <c r="AC483" s="26"/>
      <c r="AD483" s="26">
        <v>2021</v>
      </c>
      <c r="AE483" s="26">
        <v>41</v>
      </c>
      <c r="AF483" s="26">
        <v>0</v>
      </c>
      <c r="AG483" s="26">
        <f t="shared" si="7"/>
        <v>41</v>
      </c>
    </row>
    <row r="484" spans="1:33" ht="16.5" x14ac:dyDescent="0.35">
      <c r="A484" s="26" t="s">
        <v>802</v>
      </c>
      <c r="B484" s="26" t="s">
        <v>64</v>
      </c>
      <c r="C484" s="26" t="s">
        <v>374</v>
      </c>
      <c r="D484" s="26" t="s">
        <v>581</v>
      </c>
      <c r="E484" s="26" t="s">
        <v>113</v>
      </c>
      <c r="F484" s="26" t="s">
        <v>561</v>
      </c>
      <c r="G484" s="26" t="s">
        <v>593</v>
      </c>
      <c r="H484" s="26" t="s">
        <v>803</v>
      </c>
      <c r="I484" s="26" t="s">
        <v>1347</v>
      </c>
      <c r="J484" s="26" t="s">
        <v>596</v>
      </c>
      <c r="K484" s="26" t="s">
        <v>597</v>
      </c>
      <c r="L484" s="27">
        <v>1</v>
      </c>
      <c r="M484" s="26" t="s">
        <v>1348</v>
      </c>
      <c r="N484" s="26" t="s">
        <v>628</v>
      </c>
      <c r="O484" s="26" t="s">
        <v>569</v>
      </c>
      <c r="P484" s="26" t="s">
        <v>586</v>
      </c>
      <c r="Q484" s="26" t="s">
        <v>572</v>
      </c>
      <c r="R484" s="26" t="s">
        <v>572</v>
      </c>
      <c r="S484" s="26" t="s">
        <v>573</v>
      </c>
      <c r="T484" s="26" t="s">
        <v>601</v>
      </c>
      <c r="U484" s="26" t="s">
        <v>373</v>
      </c>
      <c r="V484" s="26" t="s">
        <v>373</v>
      </c>
      <c r="W484" s="26" t="s">
        <v>13</v>
      </c>
      <c r="X484" s="26" t="s">
        <v>359</v>
      </c>
      <c r="Y484" s="26" t="s">
        <v>1337</v>
      </c>
      <c r="Z484" s="26" t="s">
        <v>806</v>
      </c>
      <c r="AA484" s="26" t="s">
        <v>807</v>
      </c>
      <c r="AB484" s="26" t="s">
        <v>808</v>
      </c>
      <c r="AC484" s="26"/>
      <c r="AD484" s="26">
        <v>2021</v>
      </c>
      <c r="AE484" s="26">
        <v>8</v>
      </c>
      <c r="AF484" s="26">
        <v>0</v>
      </c>
      <c r="AG484" s="26">
        <f t="shared" si="7"/>
        <v>8</v>
      </c>
    </row>
    <row r="485" spans="1:33" ht="16.5" x14ac:dyDescent="0.35">
      <c r="A485" s="26" t="s">
        <v>802</v>
      </c>
      <c r="B485" s="26" t="s">
        <v>64</v>
      </c>
      <c r="C485" s="26" t="s">
        <v>376</v>
      </c>
      <c r="D485" s="26" t="s">
        <v>581</v>
      </c>
      <c r="E485" s="26" t="s">
        <v>113</v>
      </c>
      <c r="F485" s="26" t="s">
        <v>561</v>
      </c>
      <c r="G485" s="26" t="s">
        <v>593</v>
      </c>
      <c r="H485" s="26" t="s">
        <v>803</v>
      </c>
      <c r="I485" s="26" t="s">
        <v>1349</v>
      </c>
      <c r="J485" s="26" t="s">
        <v>596</v>
      </c>
      <c r="K485" s="26" t="s">
        <v>597</v>
      </c>
      <c r="L485" s="27">
        <v>1</v>
      </c>
      <c r="M485" s="26" t="s">
        <v>804</v>
      </c>
      <c r="N485" s="26" t="s">
        <v>667</v>
      </c>
      <c r="O485" s="26" t="s">
        <v>569</v>
      </c>
      <c r="P485" s="26" t="s">
        <v>586</v>
      </c>
      <c r="Q485" s="26" t="s">
        <v>572</v>
      </c>
      <c r="R485" s="26" t="s">
        <v>572</v>
      </c>
      <c r="S485" s="26" t="s">
        <v>573</v>
      </c>
      <c r="T485" s="26" t="s">
        <v>601</v>
      </c>
      <c r="U485" s="26" t="s">
        <v>375</v>
      </c>
      <c r="V485" s="26" t="s">
        <v>375</v>
      </c>
      <c r="W485" s="26" t="s">
        <v>13</v>
      </c>
      <c r="X485" s="26" t="s">
        <v>359</v>
      </c>
      <c r="Y485" s="26" t="s">
        <v>975</v>
      </c>
      <c r="Z485" s="26" t="s">
        <v>806</v>
      </c>
      <c r="AA485" s="26" t="s">
        <v>807</v>
      </c>
      <c r="AB485" s="26" t="s">
        <v>808</v>
      </c>
      <c r="AC485" s="26"/>
      <c r="AD485" s="26">
        <v>2021</v>
      </c>
      <c r="AE485" s="26">
        <v>4</v>
      </c>
      <c r="AF485" s="26">
        <v>0</v>
      </c>
      <c r="AG485" s="26">
        <f t="shared" si="7"/>
        <v>4</v>
      </c>
    </row>
    <row r="486" spans="1:33" ht="16.5" x14ac:dyDescent="0.35">
      <c r="A486" s="26" t="s">
        <v>802</v>
      </c>
      <c r="B486" s="26" t="s">
        <v>64</v>
      </c>
      <c r="C486" s="26" t="s">
        <v>378</v>
      </c>
      <c r="D486" s="26" t="s">
        <v>581</v>
      </c>
      <c r="E486" s="26" t="s">
        <v>113</v>
      </c>
      <c r="F486" s="26" t="s">
        <v>561</v>
      </c>
      <c r="G486" s="26" t="s">
        <v>593</v>
      </c>
      <c r="H486" s="26" t="s">
        <v>803</v>
      </c>
      <c r="I486" s="26" t="s">
        <v>1350</v>
      </c>
      <c r="J486" s="26" t="s">
        <v>596</v>
      </c>
      <c r="K486" s="26" t="s">
        <v>597</v>
      </c>
      <c r="L486" s="27">
        <v>1</v>
      </c>
      <c r="M486" s="26" t="s">
        <v>804</v>
      </c>
      <c r="N486" s="26" t="s">
        <v>667</v>
      </c>
      <c r="O486" s="26" t="s">
        <v>569</v>
      </c>
      <c r="P486" s="26" t="s">
        <v>586</v>
      </c>
      <c r="Q486" s="26" t="s">
        <v>572</v>
      </c>
      <c r="R486" s="26" t="s">
        <v>572</v>
      </c>
      <c r="S486" s="26" t="s">
        <v>573</v>
      </c>
      <c r="T486" s="26" t="s">
        <v>601</v>
      </c>
      <c r="U486" s="26" t="s">
        <v>377</v>
      </c>
      <c r="V486" s="26" t="s">
        <v>377</v>
      </c>
      <c r="W486" s="26" t="s">
        <v>13</v>
      </c>
      <c r="X486" s="26" t="s">
        <v>359</v>
      </c>
      <c r="Y486" s="26" t="s">
        <v>971</v>
      </c>
      <c r="Z486" s="26" t="s">
        <v>806</v>
      </c>
      <c r="AA486" s="26" t="s">
        <v>807</v>
      </c>
      <c r="AB486" s="26" t="s">
        <v>808</v>
      </c>
      <c r="AC486" s="26"/>
      <c r="AD486" s="26">
        <v>2021</v>
      </c>
      <c r="AE486" s="26">
        <v>1</v>
      </c>
      <c r="AF486" s="26">
        <v>0</v>
      </c>
      <c r="AG486" s="26">
        <f t="shared" si="7"/>
        <v>1</v>
      </c>
    </row>
    <row r="487" spans="1:33" ht="16.5" x14ac:dyDescent="0.35">
      <c r="A487" s="26" t="s">
        <v>802</v>
      </c>
      <c r="B487" s="26" t="s">
        <v>64</v>
      </c>
      <c r="C487" s="26" t="s">
        <v>380</v>
      </c>
      <c r="D487" s="26" t="s">
        <v>581</v>
      </c>
      <c r="E487" s="26" t="s">
        <v>113</v>
      </c>
      <c r="F487" s="26" t="s">
        <v>561</v>
      </c>
      <c r="G487" s="26" t="s">
        <v>593</v>
      </c>
      <c r="H487" s="26" t="s">
        <v>803</v>
      </c>
      <c r="I487" s="26" t="s">
        <v>1351</v>
      </c>
      <c r="J487" s="26" t="s">
        <v>596</v>
      </c>
      <c r="K487" s="26" t="s">
        <v>597</v>
      </c>
      <c r="L487" s="27">
        <v>1</v>
      </c>
      <c r="M487" s="26" t="s">
        <v>1352</v>
      </c>
      <c r="N487" s="26" t="s">
        <v>628</v>
      </c>
      <c r="O487" s="26" t="s">
        <v>569</v>
      </c>
      <c r="P487" s="26" t="s">
        <v>586</v>
      </c>
      <c r="Q487" s="26" t="s">
        <v>572</v>
      </c>
      <c r="R487" s="26" t="s">
        <v>572</v>
      </c>
      <c r="S487" s="26" t="s">
        <v>573</v>
      </c>
      <c r="T487" s="26" t="s">
        <v>601</v>
      </c>
      <c r="U487" s="26" t="s">
        <v>379</v>
      </c>
      <c r="V487" s="26" t="s">
        <v>379</v>
      </c>
      <c r="W487" s="26" t="s">
        <v>13</v>
      </c>
      <c r="X487" s="26" t="s">
        <v>359</v>
      </c>
      <c r="Y487" s="26" t="s">
        <v>1339</v>
      </c>
      <c r="Z487" s="26" t="s">
        <v>806</v>
      </c>
      <c r="AA487" s="26" t="s">
        <v>807</v>
      </c>
      <c r="AB487" s="26" t="s">
        <v>808</v>
      </c>
      <c r="AC487" s="26"/>
      <c r="AD487" s="26">
        <v>2021</v>
      </c>
      <c r="AE487" s="26">
        <v>7</v>
      </c>
      <c r="AF487" s="26">
        <v>0</v>
      </c>
      <c r="AG487" s="26">
        <f t="shared" si="7"/>
        <v>7</v>
      </c>
    </row>
    <row r="488" spans="1:33" ht="16.5" x14ac:dyDescent="0.35">
      <c r="A488" s="26" t="s">
        <v>802</v>
      </c>
      <c r="B488" s="26" t="s">
        <v>64</v>
      </c>
      <c r="C488" s="26" t="s">
        <v>382</v>
      </c>
      <c r="D488" s="26" t="s">
        <v>581</v>
      </c>
      <c r="E488" s="26" t="s">
        <v>113</v>
      </c>
      <c r="F488" s="26" t="s">
        <v>561</v>
      </c>
      <c r="G488" s="26" t="s">
        <v>593</v>
      </c>
      <c r="H488" s="26" t="s">
        <v>803</v>
      </c>
      <c r="I488" s="26" t="s">
        <v>1353</v>
      </c>
      <c r="J488" s="26" t="s">
        <v>596</v>
      </c>
      <c r="K488" s="26" t="s">
        <v>597</v>
      </c>
      <c r="L488" s="27">
        <v>2</v>
      </c>
      <c r="M488" s="26" t="s">
        <v>1352</v>
      </c>
      <c r="N488" s="26" t="s">
        <v>667</v>
      </c>
      <c r="O488" s="26" t="s">
        <v>569</v>
      </c>
      <c r="P488" s="26" t="s">
        <v>586</v>
      </c>
      <c r="Q488" s="26" t="s">
        <v>572</v>
      </c>
      <c r="R488" s="26" t="s">
        <v>572</v>
      </c>
      <c r="S488" s="26" t="s">
        <v>573</v>
      </c>
      <c r="T488" s="26" t="s">
        <v>601</v>
      </c>
      <c r="U488" s="26" t="s">
        <v>381</v>
      </c>
      <c r="V488" s="26" t="s">
        <v>381</v>
      </c>
      <c r="W488" s="26" t="s">
        <v>13</v>
      </c>
      <c r="X488" s="26" t="s">
        <v>359</v>
      </c>
      <c r="Y488" s="26" t="s">
        <v>1354</v>
      </c>
      <c r="Z488" s="26" t="s">
        <v>806</v>
      </c>
      <c r="AA488" s="26" t="s">
        <v>807</v>
      </c>
      <c r="AB488" s="26" t="s">
        <v>808</v>
      </c>
      <c r="AC488" s="26"/>
      <c r="AD488" s="26">
        <v>2021</v>
      </c>
      <c r="AE488" s="26">
        <v>2</v>
      </c>
      <c r="AF488" s="26">
        <v>0</v>
      </c>
      <c r="AG488" s="26">
        <f t="shared" si="7"/>
        <v>2</v>
      </c>
    </row>
    <row r="489" spans="1:33" ht="16.5" x14ac:dyDescent="0.35">
      <c r="A489" s="26" t="s">
        <v>802</v>
      </c>
      <c r="B489" s="26" t="s">
        <v>64</v>
      </c>
      <c r="C489" s="26" t="s">
        <v>384</v>
      </c>
      <c r="D489" s="26" t="s">
        <v>581</v>
      </c>
      <c r="E489" s="26" t="s">
        <v>113</v>
      </c>
      <c r="F489" s="26" t="s">
        <v>561</v>
      </c>
      <c r="G489" s="26" t="s">
        <v>593</v>
      </c>
      <c r="H489" s="26" t="s">
        <v>803</v>
      </c>
      <c r="I489" s="26" t="s">
        <v>1355</v>
      </c>
      <c r="J489" s="26" t="s">
        <v>596</v>
      </c>
      <c r="K489" s="26" t="s">
        <v>597</v>
      </c>
      <c r="L489" s="27">
        <v>2</v>
      </c>
      <c r="M489" s="26" t="s">
        <v>804</v>
      </c>
      <c r="N489" s="26" t="s">
        <v>667</v>
      </c>
      <c r="O489" s="26" t="s">
        <v>569</v>
      </c>
      <c r="P489" s="26" t="s">
        <v>586</v>
      </c>
      <c r="Q489" s="26" t="s">
        <v>572</v>
      </c>
      <c r="R489" s="26" t="s">
        <v>572</v>
      </c>
      <c r="S489" s="26" t="s">
        <v>573</v>
      </c>
      <c r="T489" s="26" t="s">
        <v>601</v>
      </c>
      <c r="U489" s="26" t="s">
        <v>383</v>
      </c>
      <c r="V489" s="26" t="s">
        <v>383</v>
      </c>
      <c r="W489" s="26" t="s">
        <v>13</v>
      </c>
      <c r="X489" s="26" t="s">
        <v>359</v>
      </c>
      <c r="Y489" s="26" t="s">
        <v>971</v>
      </c>
      <c r="Z489" s="26" t="s">
        <v>806</v>
      </c>
      <c r="AA489" s="26" t="s">
        <v>807</v>
      </c>
      <c r="AB489" s="26" t="s">
        <v>808</v>
      </c>
      <c r="AC489" s="26"/>
      <c r="AD489" s="26">
        <v>2021</v>
      </c>
      <c r="AE489" s="26">
        <v>0</v>
      </c>
      <c r="AF489" s="26">
        <v>0</v>
      </c>
      <c r="AG489" s="26">
        <f t="shared" si="7"/>
        <v>0</v>
      </c>
    </row>
    <row r="490" spans="1:33" ht="16.5" x14ac:dyDescent="0.35">
      <c r="A490" s="26" t="s">
        <v>802</v>
      </c>
      <c r="B490" s="26" t="s">
        <v>64</v>
      </c>
      <c r="C490" s="26" t="s">
        <v>386</v>
      </c>
      <c r="D490" s="26" t="s">
        <v>581</v>
      </c>
      <c r="E490" s="26" t="s">
        <v>66</v>
      </c>
      <c r="F490" s="26" t="s">
        <v>561</v>
      </c>
      <c r="G490" s="26" t="s">
        <v>593</v>
      </c>
      <c r="H490" s="26" t="s">
        <v>803</v>
      </c>
      <c r="I490" s="26" t="s">
        <v>1356</v>
      </c>
      <c r="J490" s="26" t="s">
        <v>596</v>
      </c>
      <c r="K490" s="26" t="s">
        <v>597</v>
      </c>
      <c r="L490" s="27">
        <v>1</v>
      </c>
      <c r="M490" s="26" t="s">
        <v>1357</v>
      </c>
      <c r="N490" s="26" t="s">
        <v>667</v>
      </c>
      <c r="O490" s="26" t="s">
        <v>569</v>
      </c>
      <c r="P490" s="26" t="s">
        <v>586</v>
      </c>
      <c r="Q490" s="26" t="s">
        <v>572</v>
      </c>
      <c r="R490" s="26" t="s">
        <v>572</v>
      </c>
      <c r="S490" s="26" t="s">
        <v>573</v>
      </c>
      <c r="T490" s="26" t="s">
        <v>601</v>
      </c>
      <c r="U490" s="26" t="s">
        <v>385</v>
      </c>
      <c r="V490" s="26" t="s">
        <v>385</v>
      </c>
      <c r="W490" s="26" t="s">
        <v>13</v>
      </c>
      <c r="X490" s="26" t="s">
        <v>28</v>
      </c>
      <c r="Y490" s="26" t="s">
        <v>838</v>
      </c>
      <c r="Z490" s="26" t="s">
        <v>806</v>
      </c>
      <c r="AA490" s="26" t="s">
        <v>807</v>
      </c>
      <c r="AB490" s="26" t="s">
        <v>808</v>
      </c>
      <c r="AC490" s="26"/>
      <c r="AD490" s="26">
        <v>2021</v>
      </c>
      <c r="AE490" s="26">
        <v>1</v>
      </c>
      <c r="AF490" s="26">
        <v>0</v>
      </c>
      <c r="AG490" s="26">
        <f t="shared" si="7"/>
        <v>1</v>
      </c>
    </row>
    <row r="491" spans="1:33" ht="16.5" x14ac:dyDescent="0.35">
      <c r="A491" s="26" t="s">
        <v>802</v>
      </c>
      <c r="B491" s="26" t="s">
        <v>64</v>
      </c>
      <c r="C491" s="26" t="s">
        <v>386</v>
      </c>
      <c r="D491" s="26" t="s">
        <v>581</v>
      </c>
      <c r="E491" s="26" t="s">
        <v>67</v>
      </c>
      <c r="F491" s="26" t="s">
        <v>561</v>
      </c>
      <c r="G491" s="26" t="s">
        <v>593</v>
      </c>
      <c r="H491" s="26" t="s">
        <v>803</v>
      </c>
      <c r="I491" s="26" t="s">
        <v>1358</v>
      </c>
      <c r="J491" s="26" t="s">
        <v>596</v>
      </c>
      <c r="K491" s="26" t="s">
        <v>597</v>
      </c>
      <c r="L491" s="27">
        <v>1</v>
      </c>
      <c r="M491" s="26" t="s">
        <v>1359</v>
      </c>
      <c r="N491" s="26" t="s">
        <v>667</v>
      </c>
      <c r="O491" s="26" t="s">
        <v>569</v>
      </c>
      <c r="P491" s="26" t="s">
        <v>586</v>
      </c>
      <c r="Q491" s="26" t="s">
        <v>572</v>
      </c>
      <c r="R491" s="26" t="s">
        <v>572</v>
      </c>
      <c r="S491" s="26" t="s">
        <v>573</v>
      </c>
      <c r="T491" s="26" t="s">
        <v>601</v>
      </c>
      <c r="U491" s="26" t="s">
        <v>385</v>
      </c>
      <c r="V491" s="26" t="s">
        <v>385</v>
      </c>
      <c r="W491" s="26" t="s">
        <v>13</v>
      </c>
      <c r="X491" s="26" t="s">
        <v>28</v>
      </c>
      <c r="Y491" s="26" t="s">
        <v>838</v>
      </c>
      <c r="Z491" s="26" t="s">
        <v>806</v>
      </c>
      <c r="AA491" s="26" t="s">
        <v>807</v>
      </c>
      <c r="AB491" s="26" t="s">
        <v>808</v>
      </c>
      <c r="AC491" s="26"/>
      <c r="AD491" s="26">
        <v>2021</v>
      </c>
      <c r="AE491" s="26">
        <v>6</v>
      </c>
      <c r="AF491" s="26">
        <v>0</v>
      </c>
      <c r="AG491" s="26">
        <f t="shared" si="7"/>
        <v>6</v>
      </c>
    </row>
    <row r="492" spans="1:33" ht="16.5" x14ac:dyDescent="0.35">
      <c r="A492" s="26" t="s">
        <v>802</v>
      </c>
      <c r="B492" s="26" t="s">
        <v>64</v>
      </c>
      <c r="C492" s="26" t="s">
        <v>388</v>
      </c>
      <c r="D492" s="26" t="s">
        <v>581</v>
      </c>
      <c r="E492" s="26" t="s">
        <v>66</v>
      </c>
      <c r="F492" s="26" t="s">
        <v>561</v>
      </c>
      <c r="G492" s="26" t="s">
        <v>593</v>
      </c>
      <c r="H492" s="26" t="s">
        <v>803</v>
      </c>
      <c r="I492" s="26" t="s">
        <v>1360</v>
      </c>
      <c r="J492" s="26" t="s">
        <v>596</v>
      </c>
      <c r="K492" s="26" t="s">
        <v>597</v>
      </c>
      <c r="L492" s="27">
        <v>1</v>
      </c>
      <c r="M492" s="26" t="s">
        <v>1361</v>
      </c>
      <c r="N492" s="26" t="s">
        <v>667</v>
      </c>
      <c r="O492" s="26" t="s">
        <v>569</v>
      </c>
      <c r="P492" s="26" t="s">
        <v>586</v>
      </c>
      <c r="Q492" s="26" t="s">
        <v>572</v>
      </c>
      <c r="R492" s="26" t="s">
        <v>572</v>
      </c>
      <c r="S492" s="26" t="s">
        <v>573</v>
      </c>
      <c r="T492" s="26" t="s">
        <v>601</v>
      </c>
      <c r="U492" s="26" t="s">
        <v>387</v>
      </c>
      <c r="V492" s="26" t="s">
        <v>387</v>
      </c>
      <c r="W492" s="26" t="s">
        <v>13</v>
      </c>
      <c r="X492" s="26" t="s">
        <v>28</v>
      </c>
      <c r="Y492" s="26" t="s">
        <v>834</v>
      </c>
      <c r="Z492" s="26" t="s">
        <v>806</v>
      </c>
      <c r="AA492" s="26" t="s">
        <v>807</v>
      </c>
      <c r="AB492" s="26" t="s">
        <v>808</v>
      </c>
      <c r="AC492" s="26"/>
      <c r="AD492" s="26">
        <v>2021</v>
      </c>
      <c r="AE492" s="26">
        <v>2</v>
      </c>
      <c r="AF492" s="26">
        <v>0</v>
      </c>
      <c r="AG492" s="26">
        <f t="shared" si="7"/>
        <v>2</v>
      </c>
    </row>
    <row r="493" spans="1:33" ht="16.5" x14ac:dyDescent="0.35">
      <c r="A493" s="26" t="s">
        <v>802</v>
      </c>
      <c r="B493" s="26" t="s">
        <v>64</v>
      </c>
      <c r="C493" s="26" t="s">
        <v>388</v>
      </c>
      <c r="D493" s="26" t="s">
        <v>581</v>
      </c>
      <c r="E493" s="26" t="s">
        <v>67</v>
      </c>
      <c r="F493" s="26" t="s">
        <v>561</v>
      </c>
      <c r="G493" s="26" t="s">
        <v>593</v>
      </c>
      <c r="H493" s="26" t="s">
        <v>803</v>
      </c>
      <c r="I493" s="26" t="s">
        <v>1362</v>
      </c>
      <c r="J493" s="26" t="s">
        <v>596</v>
      </c>
      <c r="K493" s="26" t="s">
        <v>597</v>
      </c>
      <c r="L493" s="27">
        <v>1</v>
      </c>
      <c r="M493" s="26" t="s">
        <v>1361</v>
      </c>
      <c r="N493" s="26" t="s">
        <v>667</v>
      </c>
      <c r="O493" s="26" t="s">
        <v>569</v>
      </c>
      <c r="P493" s="26" t="s">
        <v>586</v>
      </c>
      <c r="Q493" s="26" t="s">
        <v>572</v>
      </c>
      <c r="R493" s="26" t="s">
        <v>572</v>
      </c>
      <c r="S493" s="26" t="s">
        <v>573</v>
      </c>
      <c r="T493" s="26" t="s">
        <v>601</v>
      </c>
      <c r="U493" s="26" t="s">
        <v>387</v>
      </c>
      <c r="V493" s="26" t="s">
        <v>387</v>
      </c>
      <c r="W493" s="26" t="s">
        <v>13</v>
      </c>
      <c r="X493" s="26" t="s">
        <v>28</v>
      </c>
      <c r="Y493" s="26" t="s">
        <v>836</v>
      </c>
      <c r="Z493" s="26" t="s">
        <v>806</v>
      </c>
      <c r="AA493" s="26" t="s">
        <v>807</v>
      </c>
      <c r="AB493" s="26" t="s">
        <v>808</v>
      </c>
      <c r="AC493" s="26"/>
      <c r="AD493" s="26">
        <v>2021</v>
      </c>
      <c r="AE493" s="26">
        <v>0</v>
      </c>
      <c r="AF493" s="26">
        <v>0</v>
      </c>
      <c r="AG493" s="26">
        <f t="shared" si="7"/>
        <v>0</v>
      </c>
    </row>
    <row r="494" spans="1:33" ht="16.5" x14ac:dyDescent="0.35">
      <c r="A494" s="26" t="s">
        <v>802</v>
      </c>
      <c r="B494" s="26" t="s">
        <v>64</v>
      </c>
      <c r="C494" s="26" t="s">
        <v>390</v>
      </c>
      <c r="D494" s="26" t="s">
        <v>581</v>
      </c>
      <c r="E494" s="26" t="s">
        <v>66</v>
      </c>
      <c r="F494" s="26" t="s">
        <v>561</v>
      </c>
      <c r="G494" s="26" t="s">
        <v>593</v>
      </c>
      <c r="H494" s="26" t="s">
        <v>803</v>
      </c>
      <c r="I494" s="26" t="s">
        <v>1363</v>
      </c>
      <c r="J494" s="26" t="s">
        <v>596</v>
      </c>
      <c r="K494" s="26" t="s">
        <v>597</v>
      </c>
      <c r="L494" s="27">
        <v>1</v>
      </c>
      <c r="M494" s="26" t="s">
        <v>1357</v>
      </c>
      <c r="N494" s="26" t="s">
        <v>667</v>
      </c>
      <c r="O494" s="26" t="s">
        <v>569</v>
      </c>
      <c r="P494" s="26" t="s">
        <v>586</v>
      </c>
      <c r="Q494" s="26" t="s">
        <v>572</v>
      </c>
      <c r="R494" s="26" t="s">
        <v>572</v>
      </c>
      <c r="S494" s="26" t="s">
        <v>573</v>
      </c>
      <c r="T494" s="26" t="s">
        <v>601</v>
      </c>
      <c r="U494" s="26" t="s">
        <v>389</v>
      </c>
      <c r="V494" s="26" t="s">
        <v>389</v>
      </c>
      <c r="W494" s="26" t="s">
        <v>13</v>
      </c>
      <c r="X494" s="26" t="s">
        <v>28</v>
      </c>
      <c r="Y494" s="26" t="s">
        <v>838</v>
      </c>
      <c r="Z494" s="26" t="s">
        <v>806</v>
      </c>
      <c r="AA494" s="26" t="s">
        <v>807</v>
      </c>
      <c r="AB494" s="26" t="s">
        <v>808</v>
      </c>
      <c r="AC494" s="26"/>
      <c r="AD494" s="26">
        <v>2021</v>
      </c>
      <c r="AE494" s="26">
        <v>1</v>
      </c>
      <c r="AF494" s="26">
        <v>0</v>
      </c>
      <c r="AG494" s="26">
        <f t="shared" si="7"/>
        <v>1</v>
      </c>
    </row>
    <row r="495" spans="1:33" ht="16.5" x14ac:dyDescent="0.35">
      <c r="A495" s="26" t="s">
        <v>802</v>
      </c>
      <c r="B495" s="26" t="s">
        <v>64</v>
      </c>
      <c r="C495" s="26" t="s">
        <v>390</v>
      </c>
      <c r="D495" s="26" t="s">
        <v>581</v>
      </c>
      <c r="E495" s="26" t="s">
        <v>67</v>
      </c>
      <c r="F495" s="26" t="s">
        <v>561</v>
      </c>
      <c r="G495" s="26" t="s">
        <v>593</v>
      </c>
      <c r="H495" s="26" t="s">
        <v>803</v>
      </c>
      <c r="I495" s="26" t="s">
        <v>1364</v>
      </c>
      <c r="J495" s="26" t="s">
        <v>596</v>
      </c>
      <c r="K495" s="26" t="s">
        <v>597</v>
      </c>
      <c r="L495" s="27">
        <v>1</v>
      </c>
      <c r="M495" s="26" t="s">
        <v>1359</v>
      </c>
      <c r="N495" s="26" t="s">
        <v>667</v>
      </c>
      <c r="O495" s="26" t="s">
        <v>569</v>
      </c>
      <c r="P495" s="26" t="s">
        <v>586</v>
      </c>
      <c r="Q495" s="26" t="s">
        <v>572</v>
      </c>
      <c r="R495" s="26" t="s">
        <v>572</v>
      </c>
      <c r="S495" s="26" t="s">
        <v>573</v>
      </c>
      <c r="T495" s="26" t="s">
        <v>601</v>
      </c>
      <c r="U495" s="26" t="s">
        <v>389</v>
      </c>
      <c r="V495" s="26" t="s">
        <v>389</v>
      </c>
      <c r="W495" s="26" t="s">
        <v>13</v>
      </c>
      <c r="X495" s="26" t="s">
        <v>28</v>
      </c>
      <c r="Y495" s="26" t="s">
        <v>838</v>
      </c>
      <c r="Z495" s="26" t="s">
        <v>806</v>
      </c>
      <c r="AA495" s="26" t="s">
        <v>807</v>
      </c>
      <c r="AB495" s="26" t="s">
        <v>808</v>
      </c>
      <c r="AC495" s="26"/>
      <c r="AD495" s="26">
        <v>2021</v>
      </c>
      <c r="AE495" s="26">
        <v>1</v>
      </c>
      <c r="AF495" s="26">
        <v>0</v>
      </c>
      <c r="AG495" s="26">
        <f t="shared" si="7"/>
        <v>1</v>
      </c>
    </row>
    <row r="496" spans="1:33" ht="16.5" x14ac:dyDescent="0.35">
      <c r="A496" s="26" t="s">
        <v>802</v>
      </c>
      <c r="B496" s="26" t="s">
        <v>64</v>
      </c>
      <c r="C496" s="26" t="s">
        <v>392</v>
      </c>
      <c r="D496" s="26" t="s">
        <v>581</v>
      </c>
      <c r="E496" s="26" t="s">
        <v>66</v>
      </c>
      <c r="F496" s="26" t="s">
        <v>561</v>
      </c>
      <c r="G496" s="26" t="s">
        <v>593</v>
      </c>
      <c r="H496" s="26" t="s">
        <v>803</v>
      </c>
      <c r="I496" s="26" t="s">
        <v>1365</v>
      </c>
      <c r="J496" s="26" t="s">
        <v>596</v>
      </c>
      <c r="K496" s="26" t="s">
        <v>597</v>
      </c>
      <c r="L496" s="27">
        <v>1</v>
      </c>
      <c r="M496" s="26" t="s">
        <v>1366</v>
      </c>
      <c r="N496" s="26" t="s">
        <v>667</v>
      </c>
      <c r="O496" s="26" t="s">
        <v>569</v>
      </c>
      <c r="P496" s="26" t="s">
        <v>586</v>
      </c>
      <c r="Q496" s="26" t="s">
        <v>572</v>
      </c>
      <c r="R496" s="26" t="s">
        <v>572</v>
      </c>
      <c r="S496" s="26" t="s">
        <v>573</v>
      </c>
      <c r="T496" s="26" t="s">
        <v>601</v>
      </c>
      <c r="U496" s="26" t="s">
        <v>391</v>
      </c>
      <c r="V496" s="26" t="s">
        <v>391</v>
      </c>
      <c r="W496" s="26" t="s">
        <v>13</v>
      </c>
      <c r="X496" s="26" t="s">
        <v>28</v>
      </c>
      <c r="Y496" s="26" t="s">
        <v>834</v>
      </c>
      <c r="Z496" s="26" t="s">
        <v>806</v>
      </c>
      <c r="AA496" s="26" t="s">
        <v>807</v>
      </c>
      <c r="AB496" s="26" t="s">
        <v>808</v>
      </c>
      <c r="AC496" s="26"/>
      <c r="AD496" s="26">
        <v>2021</v>
      </c>
      <c r="AE496" s="26">
        <v>4</v>
      </c>
      <c r="AF496" s="26">
        <v>0</v>
      </c>
      <c r="AG496" s="26">
        <f t="shared" si="7"/>
        <v>4</v>
      </c>
    </row>
    <row r="497" spans="1:33" ht="16.5" x14ac:dyDescent="0.35">
      <c r="A497" s="26" t="s">
        <v>802</v>
      </c>
      <c r="B497" s="26" t="s">
        <v>64</v>
      </c>
      <c r="C497" s="26" t="s">
        <v>392</v>
      </c>
      <c r="D497" s="26" t="s">
        <v>581</v>
      </c>
      <c r="E497" s="26" t="s">
        <v>67</v>
      </c>
      <c r="F497" s="26" t="s">
        <v>561</v>
      </c>
      <c r="G497" s="26" t="s">
        <v>593</v>
      </c>
      <c r="H497" s="26" t="s">
        <v>803</v>
      </c>
      <c r="I497" s="26" t="s">
        <v>1367</v>
      </c>
      <c r="J497" s="26" t="s">
        <v>596</v>
      </c>
      <c r="K497" s="26" t="s">
        <v>597</v>
      </c>
      <c r="L497" s="27">
        <v>1</v>
      </c>
      <c r="M497" s="26" t="s">
        <v>1366</v>
      </c>
      <c r="N497" s="26" t="s">
        <v>667</v>
      </c>
      <c r="O497" s="26" t="s">
        <v>569</v>
      </c>
      <c r="P497" s="26" t="s">
        <v>586</v>
      </c>
      <c r="Q497" s="26" t="s">
        <v>572</v>
      </c>
      <c r="R497" s="26" t="s">
        <v>572</v>
      </c>
      <c r="S497" s="26" t="s">
        <v>573</v>
      </c>
      <c r="T497" s="26" t="s">
        <v>601</v>
      </c>
      <c r="U497" s="26" t="s">
        <v>391</v>
      </c>
      <c r="V497" s="26" t="s">
        <v>391</v>
      </c>
      <c r="W497" s="26" t="s">
        <v>13</v>
      </c>
      <c r="X497" s="26" t="s">
        <v>28</v>
      </c>
      <c r="Y497" s="26" t="s">
        <v>836</v>
      </c>
      <c r="Z497" s="26" t="s">
        <v>806</v>
      </c>
      <c r="AA497" s="26" t="s">
        <v>807</v>
      </c>
      <c r="AB497" s="26" t="s">
        <v>808</v>
      </c>
      <c r="AC497" s="26"/>
      <c r="AD497" s="26">
        <v>2021</v>
      </c>
      <c r="AE497" s="26">
        <v>0</v>
      </c>
      <c r="AF497" s="26">
        <v>0</v>
      </c>
      <c r="AG497" s="26">
        <f t="shared" si="7"/>
        <v>0</v>
      </c>
    </row>
    <row r="498" spans="1:33" ht="16.5" x14ac:dyDescent="0.35">
      <c r="A498" s="26" t="s">
        <v>802</v>
      </c>
      <c r="B498" s="26" t="s">
        <v>64</v>
      </c>
      <c r="C498" s="26" t="s">
        <v>394</v>
      </c>
      <c r="D498" s="26" t="s">
        <v>581</v>
      </c>
      <c r="E498" s="26" t="s">
        <v>66</v>
      </c>
      <c r="F498" s="26" t="s">
        <v>561</v>
      </c>
      <c r="G498" s="26" t="s">
        <v>593</v>
      </c>
      <c r="H498" s="26" t="s">
        <v>803</v>
      </c>
      <c r="I498" s="26" t="s">
        <v>1368</v>
      </c>
      <c r="J498" s="26" t="s">
        <v>596</v>
      </c>
      <c r="K498" s="26" t="s">
        <v>597</v>
      </c>
      <c r="L498" s="27">
        <v>1</v>
      </c>
      <c r="M498" s="26" t="s">
        <v>1369</v>
      </c>
      <c r="N498" s="26" t="s">
        <v>667</v>
      </c>
      <c r="O498" s="26" t="s">
        <v>569</v>
      </c>
      <c r="P498" s="26" t="s">
        <v>586</v>
      </c>
      <c r="Q498" s="26" t="s">
        <v>572</v>
      </c>
      <c r="R498" s="26" t="s">
        <v>572</v>
      </c>
      <c r="S498" s="26" t="s">
        <v>573</v>
      </c>
      <c r="T498" s="26" t="s">
        <v>601</v>
      </c>
      <c r="U498" s="26" t="s">
        <v>393</v>
      </c>
      <c r="V498" s="26" t="s">
        <v>393</v>
      </c>
      <c r="W498" s="26" t="s">
        <v>13</v>
      </c>
      <c r="X498" s="26" t="s">
        <v>28</v>
      </c>
      <c r="Y498" s="26" t="s">
        <v>838</v>
      </c>
      <c r="Z498" s="26" t="s">
        <v>806</v>
      </c>
      <c r="AA498" s="26" t="s">
        <v>807</v>
      </c>
      <c r="AB498" s="26" t="s">
        <v>808</v>
      </c>
      <c r="AC498" s="26"/>
      <c r="AD498" s="26">
        <v>2021</v>
      </c>
      <c r="AE498" s="26">
        <v>8</v>
      </c>
      <c r="AF498" s="26">
        <v>0</v>
      </c>
      <c r="AG498" s="26">
        <f t="shared" si="7"/>
        <v>8</v>
      </c>
    </row>
    <row r="499" spans="1:33" ht="16.5" x14ac:dyDescent="0.35">
      <c r="A499" s="26" t="s">
        <v>802</v>
      </c>
      <c r="B499" s="26" t="s">
        <v>64</v>
      </c>
      <c r="C499" s="26" t="s">
        <v>394</v>
      </c>
      <c r="D499" s="26" t="s">
        <v>581</v>
      </c>
      <c r="E499" s="26" t="s">
        <v>67</v>
      </c>
      <c r="F499" s="26" t="s">
        <v>561</v>
      </c>
      <c r="G499" s="26" t="s">
        <v>593</v>
      </c>
      <c r="H499" s="26" t="s">
        <v>803</v>
      </c>
      <c r="I499" s="26" t="s">
        <v>1370</v>
      </c>
      <c r="J499" s="26" t="s">
        <v>596</v>
      </c>
      <c r="K499" s="26" t="s">
        <v>597</v>
      </c>
      <c r="L499" s="27">
        <v>1</v>
      </c>
      <c r="M499" s="26" t="s">
        <v>840</v>
      </c>
      <c r="N499" s="26" t="s">
        <v>667</v>
      </c>
      <c r="O499" s="26" t="s">
        <v>569</v>
      </c>
      <c r="P499" s="26" t="s">
        <v>586</v>
      </c>
      <c r="Q499" s="26" t="s">
        <v>571</v>
      </c>
      <c r="R499" s="26" t="s">
        <v>800</v>
      </c>
      <c r="S499" s="26" t="s">
        <v>573</v>
      </c>
      <c r="T499" s="26" t="s">
        <v>601</v>
      </c>
      <c r="U499" s="26" t="s">
        <v>393</v>
      </c>
      <c r="V499" s="26" t="s">
        <v>393</v>
      </c>
      <c r="W499" s="26" t="s">
        <v>13</v>
      </c>
      <c r="X499" s="26" t="s">
        <v>28</v>
      </c>
      <c r="Y499" s="26" t="s">
        <v>841</v>
      </c>
      <c r="Z499" s="26" t="s">
        <v>806</v>
      </c>
      <c r="AA499" s="26" t="s">
        <v>807</v>
      </c>
      <c r="AB499" s="26" t="s">
        <v>808</v>
      </c>
      <c r="AC499" s="26"/>
      <c r="AD499" s="26">
        <v>2021</v>
      </c>
      <c r="AE499" s="26">
        <v>3</v>
      </c>
      <c r="AF499" s="26">
        <v>0</v>
      </c>
      <c r="AG499" s="26">
        <f t="shared" si="7"/>
        <v>3</v>
      </c>
    </row>
    <row r="500" spans="1:33" ht="16.5" x14ac:dyDescent="0.35">
      <c r="A500" s="26" t="s">
        <v>802</v>
      </c>
      <c r="B500" s="26" t="s">
        <v>64</v>
      </c>
      <c r="C500" s="26" t="s">
        <v>396</v>
      </c>
      <c r="D500" s="26" t="s">
        <v>581</v>
      </c>
      <c r="E500" s="26" t="s">
        <v>66</v>
      </c>
      <c r="F500" s="26" t="s">
        <v>561</v>
      </c>
      <c r="G500" s="26" t="s">
        <v>593</v>
      </c>
      <c r="H500" s="26" t="s">
        <v>803</v>
      </c>
      <c r="I500" s="26" t="s">
        <v>1371</v>
      </c>
      <c r="J500" s="26" t="s">
        <v>596</v>
      </c>
      <c r="K500" s="26" t="s">
        <v>597</v>
      </c>
      <c r="L500" s="27">
        <v>1</v>
      </c>
      <c r="M500" s="26" t="s">
        <v>1372</v>
      </c>
      <c r="N500" s="26" t="s">
        <v>628</v>
      </c>
      <c r="O500" s="26" t="s">
        <v>569</v>
      </c>
      <c r="P500" s="26" t="s">
        <v>586</v>
      </c>
      <c r="Q500" s="26" t="s">
        <v>572</v>
      </c>
      <c r="R500" s="26" t="s">
        <v>572</v>
      </c>
      <c r="S500" s="26" t="s">
        <v>573</v>
      </c>
      <c r="T500" s="26" t="s">
        <v>601</v>
      </c>
      <c r="U500" s="26" t="s">
        <v>395</v>
      </c>
      <c r="V500" s="26" t="s">
        <v>395</v>
      </c>
      <c r="W500" s="26" t="s">
        <v>13</v>
      </c>
      <c r="X500" s="26" t="s">
        <v>28</v>
      </c>
      <c r="Y500" s="26" t="s">
        <v>1373</v>
      </c>
      <c r="Z500" s="26" t="s">
        <v>806</v>
      </c>
      <c r="AA500" s="26" t="s">
        <v>807</v>
      </c>
      <c r="AB500" s="26" t="s">
        <v>808</v>
      </c>
      <c r="AC500" s="26"/>
      <c r="AD500" s="26">
        <v>2021</v>
      </c>
      <c r="AE500" s="26">
        <v>4</v>
      </c>
      <c r="AF500" s="26">
        <v>0</v>
      </c>
      <c r="AG500" s="26">
        <f t="shared" si="7"/>
        <v>4</v>
      </c>
    </row>
    <row r="501" spans="1:33" ht="16.5" x14ac:dyDescent="0.35">
      <c r="A501" s="26" t="s">
        <v>802</v>
      </c>
      <c r="B501" s="26" t="s">
        <v>64</v>
      </c>
      <c r="C501" s="26" t="s">
        <v>396</v>
      </c>
      <c r="D501" s="26" t="s">
        <v>581</v>
      </c>
      <c r="E501" s="26" t="s">
        <v>67</v>
      </c>
      <c r="F501" s="26" t="s">
        <v>561</v>
      </c>
      <c r="G501" s="26" t="s">
        <v>593</v>
      </c>
      <c r="H501" s="26" t="s">
        <v>803</v>
      </c>
      <c r="I501" s="26" t="s">
        <v>1374</v>
      </c>
      <c r="J501" s="26" t="s">
        <v>596</v>
      </c>
      <c r="K501" s="26" t="s">
        <v>597</v>
      </c>
      <c r="L501" s="27">
        <v>1</v>
      </c>
      <c r="M501" s="26" t="s">
        <v>1375</v>
      </c>
      <c r="N501" s="26" t="s">
        <v>628</v>
      </c>
      <c r="O501" s="26" t="s">
        <v>569</v>
      </c>
      <c r="P501" s="26" t="s">
        <v>586</v>
      </c>
      <c r="Q501" s="26" t="s">
        <v>572</v>
      </c>
      <c r="R501" s="26" t="s">
        <v>572</v>
      </c>
      <c r="S501" s="26" t="s">
        <v>573</v>
      </c>
      <c r="T501" s="26" t="s">
        <v>601</v>
      </c>
      <c r="U501" s="26" t="s">
        <v>395</v>
      </c>
      <c r="V501" s="26" t="s">
        <v>395</v>
      </c>
      <c r="W501" s="26" t="s">
        <v>13</v>
      </c>
      <c r="X501" s="26" t="s">
        <v>28</v>
      </c>
      <c r="Y501" s="26" t="s">
        <v>1373</v>
      </c>
      <c r="Z501" s="26" t="s">
        <v>806</v>
      </c>
      <c r="AA501" s="26" t="s">
        <v>807</v>
      </c>
      <c r="AB501" s="26" t="s">
        <v>808</v>
      </c>
      <c r="AC501" s="26"/>
      <c r="AD501" s="26">
        <v>2021</v>
      </c>
      <c r="AE501" s="26">
        <v>16</v>
      </c>
      <c r="AF501" s="26">
        <v>0</v>
      </c>
      <c r="AG501" s="26">
        <f t="shared" si="7"/>
        <v>16</v>
      </c>
    </row>
    <row r="502" spans="1:33" ht="16.5" x14ac:dyDescent="0.35">
      <c r="A502" s="26" t="s">
        <v>802</v>
      </c>
      <c r="B502" s="26" t="s">
        <v>64</v>
      </c>
      <c r="C502" s="26" t="s">
        <v>398</v>
      </c>
      <c r="D502" s="26" t="s">
        <v>581</v>
      </c>
      <c r="E502" s="26" t="s">
        <v>66</v>
      </c>
      <c r="F502" s="26" t="s">
        <v>561</v>
      </c>
      <c r="G502" s="26" t="s">
        <v>593</v>
      </c>
      <c r="H502" s="26" t="s">
        <v>803</v>
      </c>
      <c r="I502" s="26" t="s">
        <v>1376</v>
      </c>
      <c r="J502" s="26" t="s">
        <v>596</v>
      </c>
      <c r="K502" s="26" t="s">
        <v>597</v>
      </c>
      <c r="L502" s="27">
        <v>2</v>
      </c>
      <c r="M502" s="26" t="s">
        <v>1377</v>
      </c>
      <c r="N502" s="26" t="s">
        <v>628</v>
      </c>
      <c r="O502" s="26" t="s">
        <v>569</v>
      </c>
      <c r="P502" s="26" t="s">
        <v>586</v>
      </c>
      <c r="Q502" s="26" t="s">
        <v>572</v>
      </c>
      <c r="R502" s="26" t="s">
        <v>572</v>
      </c>
      <c r="S502" s="26" t="s">
        <v>573</v>
      </c>
      <c r="T502" s="26" t="s">
        <v>601</v>
      </c>
      <c r="U502" s="26" t="s">
        <v>397</v>
      </c>
      <c r="V502" s="26" t="s">
        <v>397</v>
      </c>
      <c r="W502" s="26" t="s">
        <v>13</v>
      </c>
      <c r="X502" s="26" t="s">
        <v>28</v>
      </c>
      <c r="Y502" s="26" t="s">
        <v>838</v>
      </c>
      <c r="Z502" s="26" t="s">
        <v>806</v>
      </c>
      <c r="AA502" s="26" t="s">
        <v>807</v>
      </c>
      <c r="AB502" s="26" t="s">
        <v>808</v>
      </c>
      <c r="AC502" s="26"/>
      <c r="AD502" s="26">
        <v>2021</v>
      </c>
      <c r="AE502" s="26">
        <v>11</v>
      </c>
      <c r="AF502" s="26">
        <v>0</v>
      </c>
      <c r="AG502" s="26">
        <f t="shared" si="7"/>
        <v>11</v>
      </c>
    </row>
    <row r="503" spans="1:33" ht="16.5" x14ac:dyDescent="0.35">
      <c r="A503" s="26" t="s">
        <v>802</v>
      </c>
      <c r="B503" s="26" t="s">
        <v>64</v>
      </c>
      <c r="C503" s="26" t="s">
        <v>398</v>
      </c>
      <c r="D503" s="26" t="s">
        <v>581</v>
      </c>
      <c r="E503" s="26" t="s">
        <v>67</v>
      </c>
      <c r="F503" s="26" t="s">
        <v>561</v>
      </c>
      <c r="G503" s="26" t="s">
        <v>593</v>
      </c>
      <c r="H503" s="26" t="s">
        <v>803</v>
      </c>
      <c r="I503" s="26" t="s">
        <v>1378</v>
      </c>
      <c r="J503" s="26" t="s">
        <v>596</v>
      </c>
      <c r="K503" s="26" t="s">
        <v>597</v>
      </c>
      <c r="L503" s="27">
        <v>1</v>
      </c>
      <c r="M503" s="26" t="s">
        <v>1379</v>
      </c>
      <c r="N503" s="26" t="s">
        <v>628</v>
      </c>
      <c r="O503" s="26" t="s">
        <v>569</v>
      </c>
      <c r="P503" s="26" t="s">
        <v>586</v>
      </c>
      <c r="Q503" s="26" t="s">
        <v>572</v>
      </c>
      <c r="R503" s="26" t="s">
        <v>572</v>
      </c>
      <c r="S503" s="26" t="s">
        <v>573</v>
      </c>
      <c r="T503" s="26" t="s">
        <v>601</v>
      </c>
      <c r="U503" s="26" t="s">
        <v>397</v>
      </c>
      <c r="V503" s="26" t="s">
        <v>397</v>
      </c>
      <c r="W503" s="26" t="s">
        <v>13</v>
      </c>
      <c r="X503" s="26" t="s">
        <v>28</v>
      </c>
      <c r="Y503" s="26" t="s">
        <v>838</v>
      </c>
      <c r="Z503" s="26" t="s">
        <v>806</v>
      </c>
      <c r="AA503" s="26" t="s">
        <v>807</v>
      </c>
      <c r="AB503" s="26" t="s">
        <v>808</v>
      </c>
      <c r="AC503" s="26"/>
      <c r="AD503" s="26">
        <v>2021</v>
      </c>
      <c r="AE503" s="26">
        <v>19</v>
      </c>
      <c r="AF503" s="26">
        <v>0</v>
      </c>
      <c r="AG503" s="26">
        <f t="shared" si="7"/>
        <v>19</v>
      </c>
    </row>
    <row r="504" spans="1:33" ht="16.5" x14ac:dyDescent="0.35">
      <c r="A504" s="26" t="s">
        <v>802</v>
      </c>
      <c r="B504" s="26" t="s">
        <v>64</v>
      </c>
      <c r="C504" s="26" t="s">
        <v>400</v>
      </c>
      <c r="D504" s="26" t="s">
        <v>581</v>
      </c>
      <c r="E504" s="26" t="s">
        <v>66</v>
      </c>
      <c r="F504" s="26" t="s">
        <v>561</v>
      </c>
      <c r="G504" s="26" t="s">
        <v>593</v>
      </c>
      <c r="H504" s="26" t="s">
        <v>803</v>
      </c>
      <c r="I504" s="26" t="s">
        <v>1380</v>
      </c>
      <c r="J504" s="26" t="s">
        <v>596</v>
      </c>
      <c r="K504" s="26" t="s">
        <v>597</v>
      </c>
      <c r="L504" s="27">
        <v>2</v>
      </c>
      <c r="M504" s="26" t="s">
        <v>1381</v>
      </c>
      <c r="N504" s="26" t="s">
        <v>628</v>
      </c>
      <c r="O504" s="26" t="s">
        <v>569</v>
      </c>
      <c r="P504" s="26" t="s">
        <v>586</v>
      </c>
      <c r="Q504" s="26" t="s">
        <v>572</v>
      </c>
      <c r="R504" s="26" t="s">
        <v>572</v>
      </c>
      <c r="S504" s="26" t="s">
        <v>573</v>
      </c>
      <c r="T504" s="26" t="s">
        <v>601</v>
      </c>
      <c r="U504" s="26" t="s">
        <v>399</v>
      </c>
      <c r="V504" s="26" t="s">
        <v>399</v>
      </c>
      <c r="W504" s="26" t="s">
        <v>13</v>
      </c>
      <c r="X504" s="26" t="s">
        <v>28</v>
      </c>
      <c r="Y504" s="26" t="s">
        <v>1382</v>
      </c>
      <c r="Z504" s="26" t="s">
        <v>806</v>
      </c>
      <c r="AA504" s="26" t="s">
        <v>807</v>
      </c>
      <c r="AB504" s="26" t="s">
        <v>808</v>
      </c>
      <c r="AC504" s="26"/>
      <c r="AD504" s="26">
        <v>2021</v>
      </c>
      <c r="AE504" s="26">
        <v>15</v>
      </c>
      <c r="AF504" s="26">
        <v>0</v>
      </c>
      <c r="AG504" s="26">
        <f t="shared" si="7"/>
        <v>15</v>
      </c>
    </row>
    <row r="505" spans="1:33" ht="16.5" x14ac:dyDescent="0.35">
      <c r="A505" s="26" t="s">
        <v>802</v>
      </c>
      <c r="B505" s="26" t="s">
        <v>64</v>
      </c>
      <c r="C505" s="26" t="s">
        <v>400</v>
      </c>
      <c r="D505" s="26" t="s">
        <v>581</v>
      </c>
      <c r="E505" s="26" t="s">
        <v>67</v>
      </c>
      <c r="F505" s="26" t="s">
        <v>561</v>
      </c>
      <c r="G505" s="26" t="s">
        <v>593</v>
      </c>
      <c r="H505" s="26" t="s">
        <v>803</v>
      </c>
      <c r="I505" s="26" t="s">
        <v>1383</v>
      </c>
      <c r="J505" s="26" t="s">
        <v>596</v>
      </c>
      <c r="K505" s="26" t="s">
        <v>597</v>
      </c>
      <c r="L505" s="27">
        <v>2</v>
      </c>
      <c r="M505" s="26" t="s">
        <v>1381</v>
      </c>
      <c r="N505" s="26" t="s">
        <v>628</v>
      </c>
      <c r="O505" s="26" t="s">
        <v>569</v>
      </c>
      <c r="P505" s="26" t="s">
        <v>586</v>
      </c>
      <c r="Q505" s="26" t="s">
        <v>572</v>
      </c>
      <c r="R505" s="26" t="s">
        <v>572</v>
      </c>
      <c r="S505" s="26" t="s">
        <v>573</v>
      </c>
      <c r="T505" s="26" t="s">
        <v>601</v>
      </c>
      <c r="U505" s="26" t="s">
        <v>399</v>
      </c>
      <c r="V505" s="26" t="s">
        <v>399</v>
      </c>
      <c r="W505" s="26" t="s">
        <v>13</v>
      </c>
      <c r="X505" s="26" t="s">
        <v>28</v>
      </c>
      <c r="Y505" s="26" t="s">
        <v>1384</v>
      </c>
      <c r="Z505" s="26" t="s">
        <v>806</v>
      </c>
      <c r="AA505" s="26" t="s">
        <v>807</v>
      </c>
      <c r="AB505" s="26" t="s">
        <v>808</v>
      </c>
      <c r="AC505" s="26"/>
      <c r="AD505" s="26">
        <v>2021</v>
      </c>
      <c r="AE505" s="26">
        <v>6</v>
      </c>
      <c r="AF505" s="26">
        <v>0</v>
      </c>
      <c r="AG505" s="26">
        <f t="shared" si="7"/>
        <v>6</v>
      </c>
    </row>
    <row r="506" spans="1:33" ht="16.5" x14ac:dyDescent="0.35">
      <c r="A506" s="26" t="s">
        <v>802</v>
      </c>
      <c r="B506" s="26" t="s">
        <v>64</v>
      </c>
      <c r="C506" s="26" t="s">
        <v>402</v>
      </c>
      <c r="D506" s="26" t="s">
        <v>581</v>
      </c>
      <c r="E506" s="26" t="s">
        <v>66</v>
      </c>
      <c r="F506" s="26" t="s">
        <v>561</v>
      </c>
      <c r="G506" s="26" t="s">
        <v>593</v>
      </c>
      <c r="H506" s="26" t="s">
        <v>803</v>
      </c>
      <c r="I506" s="26" t="s">
        <v>1385</v>
      </c>
      <c r="J506" s="26" t="s">
        <v>596</v>
      </c>
      <c r="K506" s="26" t="s">
        <v>597</v>
      </c>
      <c r="L506" s="27">
        <v>2</v>
      </c>
      <c r="M506" s="26" t="s">
        <v>1379</v>
      </c>
      <c r="N506" s="26" t="s">
        <v>667</v>
      </c>
      <c r="O506" s="26" t="s">
        <v>569</v>
      </c>
      <c r="P506" s="26" t="s">
        <v>586</v>
      </c>
      <c r="Q506" s="26" t="s">
        <v>572</v>
      </c>
      <c r="R506" s="26" t="s">
        <v>572</v>
      </c>
      <c r="S506" s="26" t="s">
        <v>573</v>
      </c>
      <c r="T506" s="26" t="s">
        <v>601</v>
      </c>
      <c r="U506" s="26" t="s">
        <v>401</v>
      </c>
      <c r="V506" s="26" t="s">
        <v>401</v>
      </c>
      <c r="W506" s="26" t="s">
        <v>13</v>
      </c>
      <c r="X506" s="26" t="s">
        <v>28</v>
      </c>
      <c r="Y506" s="26" t="s">
        <v>1386</v>
      </c>
      <c r="Z506" s="26" t="s">
        <v>806</v>
      </c>
      <c r="AA506" s="26" t="s">
        <v>807</v>
      </c>
      <c r="AB506" s="26" t="s">
        <v>808</v>
      </c>
      <c r="AC506" s="26"/>
      <c r="AD506" s="26">
        <v>2021</v>
      </c>
      <c r="AE506" s="26">
        <v>6</v>
      </c>
      <c r="AF506" s="26">
        <v>0</v>
      </c>
      <c r="AG506" s="26">
        <f t="shared" si="7"/>
        <v>6</v>
      </c>
    </row>
    <row r="507" spans="1:33" ht="16.5" x14ac:dyDescent="0.35">
      <c r="A507" s="26" t="s">
        <v>802</v>
      </c>
      <c r="B507" s="26" t="s">
        <v>64</v>
      </c>
      <c r="C507" s="26" t="s">
        <v>402</v>
      </c>
      <c r="D507" s="26" t="s">
        <v>581</v>
      </c>
      <c r="E507" s="26" t="s">
        <v>67</v>
      </c>
      <c r="F507" s="26" t="s">
        <v>561</v>
      </c>
      <c r="G507" s="26" t="s">
        <v>593</v>
      </c>
      <c r="H507" s="26" t="s">
        <v>803</v>
      </c>
      <c r="I507" s="26" t="s">
        <v>1387</v>
      </c>
      <c r="J507" s="26" t="s">
        <v>596</v>
      </c>
      <c r="K507" s="26" t="s">
        <v>597</v>
      </c>
      <c r="L507" s="27">
        <v>1</v>
      </c>
      <c r="M507" s="26" t="s">
        <v>1377</v>
      </c>
      <c r="N507" s="26" t="s">
        <v>667</v>
      </c>
      <c r="O507" s="26" t="s">
        <v>569</v>
      </c>
      <c r="P507" s="26" t="s">
        <v>586</v>
      </c>
      <c r="Q507" s="26" t="s">
        <v>572</v>
      </c>
      <c r="R507" s="26" t="s">
        <v>572</v>
      </c>
      <c r="S507" s="26" t="s">
        <v>573</v>
      </c>
      <c r="T507" s="26" t="s">
        <v>601</v>
      </c>
      <c r="U507" s="26" t="s">
        <v>401</v>
      </c>
      <c r="V507" s="26" t="s">
        <v>401</v>
      </c>
      <c r="W507" s="26" t="s">
        <v>13</v>
      </c>
      <c r="X507" s="26" t="s">
        <v>28</v>
      </c>
      <c r="Y507" s="26" t="s">
        <v>1386</v>
      </c>
      <c r="Z507" s="26" t="s">
        <v>806</v>
      </c>
      <c r="AA507" s="26" t="s">
        <v>807</v>
      </c>
      <c r="AB507" s="26" t="s">
        <v>808</v>
      </c>
      <c r="AC507" s="26"/>
      <c r="AD507" s="26">
        <v>2021</v>
      </c>
      <c r="AE507" s="26">
        <v>1</v>
      </c>
      <c r="AF507" s="26">
        <v>0</v>
      </c>
      <c r="AG507" s="26">
        <f t="shared" si="7"/>
        <v>1</v>
      </c>
    </row>
    <row r="508" spans="1:33" ht="16.5" x14ac:dyDescent="0.35">
      <c r="A508" s="26" t="s">
        <v>802</v>
      </c>
      <c r="B508" s="26" t="s">
        <v>64</v>
      </c>
      <c r="C508" s="26" t="s">
        <v>404</v>
      </c>
      <c r="D508" s="26" t="s">
        <v>581</v>
      </c>
      <c r="E508" s="26" t="s">
        <v>66</v>
      </c>
      <c r="F508" s="26" t="s">
        <v>561</v>
      </c>
      <c r="G508" s="26" t="s">
        <v>593</v>
      </c>
      <c r="H508" s="26" t="s">
        <v>803</v>
      </c>
      <c r="I508" s="26" t="s">
        <v>1388</v>
      </c>
      <c r="J508" s="26" t="s">
        <v>596</v>
      </c>
      <c r="K508" s="26" t="s">
        <v>597</v>
      </c>
      <c r="L508" s="27">
        <v>1</v>
      </c>
      <c r="M508" s="26" t="s">
        <v>1372</v>
      </c>
      <c r="N508" s="26" t="s">
        <v>628</v>
      </c>
      <c r="O508" s="26" t="s">
        <v>569</v>
      </c>
      <c r="P508" s="26" t="s">
        <v>586</v>
      </c>
      <c r="Q508" s="26" t="s">
        <v>572</v>
      </c>
      <c r="R508" s="26" t="s">
        <v>572</v>
      </c>
      <c r="S508" s="26" t="s">
        <v>573</v>
      </c>
      <c r="T508" s="26" t="s">
        <v>601</v>
      </c>
      <c r="U508" s="26" t="s">
        <v>403</v>
      </c>
      <c r="V508" s="26" t="s">
        <v>403</v>
      </c>
      <c r="W508" s="26" t="s">
        <v>13</v>
      </c>
      <c r="X508" s="26" t="s">
        <v>28</v>
      </c>
      <c r="Y508" s="26" t="s">
        <v>1382</v>
      </c>
      <c r="Z508" s="26" t="s">
        <v>806</v>
      </c>
      <c r="AA508" s="26" t="s">
        <v>807</v>
      </c>
      <c r="AB508" s="26" t="s">
        <v>808</v>
      </c>
      <c r="AC508" s="26"/>
      <c r="AD508" s="26">
        <v>2021</v>
      </c>
      <c r="AE508" s="26">
        <v>8</v>
      </c>
      <c r="AF508" s="26">
        <v>0</v>
      </c>
      <c r="AG508" s="26">
        <f t="shared" si="7"/>
        <v>8</v>
      </c>
    </row>
    <row r="509" spans="1:33" ht="16.5" x14ac:dyDescent="0.35">
      <c r="A509" s="26" t="s">
        <v>802</v>
      </c>
      <c r="B509" s="26" t="s">
        <v>64</v>
      </c>
      <c r="C509" s="26" t="s">
        <v>404</v>
      </c>
      <c r="D509" s="26" t="s">
        <v>581</v>
      </c>
      <c r="E509" s="26" t="s">
        <v>67</v>
      </c>
      <c r="F509" s="26" t="s">
        <v>561</v>
      </c>
      <c r="G509" s="26" t="s">
        <v>593</v>
      </c>
      <c r="H509" s="26" t="s">
        <v>803</v>
      </c>
      <c r="I509" s="26" t="s">
        <v>1389</v>
      </c>
      <c r="J509" s="26" t="s">
        <v>596</v>
      </c>
      <c r="K509" s="26" t="s">
        <v>597</v>
      </c>
      <c r="L509" s="27">
        <v>1</v>
      </c>
      <c r="M509" s="26" t="s">
        <v>1372</v>
      </c>
      <c r="N509" s="26" t="s">
        <v>628</v>
      </c>
      <c r="O509" s="26" t="s">
        <v>569</v>
      </c>
      <c r="P509" s="26" t="s">
        <v>586</v>
      </c>
      <c r="Q509" s="26" t="s">
        <v>572</v>
      </c>
      <c r="R509" s="26" t="s">
        <v>572</v>
      </c>
      <c r="S509" s="26" t="s">
        <v>573</v>
      </c>
      <c r="T509" s="26" t="s">
        <v>601</v>
      </c>
      <c r="U509" s="26" t="s">
        <v>403</v>
      </c>
      <c r="V509" s="26" t="s">
        <v>403</v>
      </c>
      <c r="W509" s="26" t="s">
        <v>13</v>
      </c>
      <c r="X509" s="26" t="s">
        <v>28</v>
      </c>
      <c r="Y509" s="26" t="s">
        <v>1384</v>
      </c>
      <c r="Z509" s="26" t="s">
        <v>806</v>
      </c>
      <c r="AA509" s="26" t="s">
        <v>807</v>
      </c>
      <c r="AB509" s="26" t="s">
        <v>808</v>
      </c>
      <c r="AC509" s="26"/>
      <c r="AD509" s="26">
        <v>2021</v>
      </c>
      <c r="AE509" s="26">
        <v>3</v>
      </c>
      <c r="AF509" s="26">
        <v>0</v>
      </c>
      <c r="AG509" s="26">
        <f t="shared" si="7"/>
        <v>3</v>
      </c>
    </row>
    <row r="510" spans="1:33" ht="16.5" x14ac:dyDescent="0.35">
      <c r="A510" s="26" t="s">
        <v>802</v>
      </c>
      <c r="B510" s="26" t="s">
        <v>64</v>
      </c>
      <c r="C510" s="26" t="s">
        <v>406</v>
      </c>
      <c r="D510" s="26" t="s">
        <v>581</v>
      </c>
      <c r="E510" s="26" t="s">
        <v>66</v>
      </c>
      <c r="F510" s="26" t="s">
        <v>561</v>
      </c>
      <c r="G510" s="26" t="s">
        <v>593</v>
      </c>
      <c r="H510" s="26" t="s">
        <v>803</v>
      </c>
      <c r="I510" s="26" t="s">
        <v>1390</v>
      </c>
      <c r="J510" s="26" t="s">
        <v>596</v>
      </c>
      <c r="K510" s="26" t="s">
        <v>597</v>
      </c>
      <c r="L510" s="27">
        <v>2</v>
      </c>
      <c r="M510" s="26" t="s">
        <v>1379</v>
      </c>
      <c r="N510" s="26" t="s">
        <v>667</v>
      </c>
      <c r="O510" s="26" t="s">
        <v>569</v>
      </c>
      <c r="P510" s="26" t="s">
        <v>586</v>
      </c>
      <c r="Q510" s="26" t="s">
        <v>572</v>
      </c>
      <c r="R510" s="26" t="s">
        <v>572</v>
      </c>
      <c r="S510" s="26" t="s">
        <v>573</v>
      </c>
      <c r="T510" s="26" t="s">
        <v>601</v>
      </c>
      <c r="U510" s="26" t="s">
        <v>405</v>
      </c>
      <c r="V510" s="26" t="s">
        <v>405</v>
      </c>
      <c r="W510" s="26" t="s">
        <v>13</v>
      </c>
      <c r="X510" s="26" t="s">
        <v>28</v>
      </c>
      <c r="Y510" s="26" t="s">
        <v>834</v>
      </c>
      <c r="Z510" s="26" t="s">
        <v>806</v>
      </c>
      <c r="AA510" s="26" t="s">
        <v>807</v>
      </c>
      <c r="AB510" s="26" t="s">
        <v>808</v>
      </c>
      <c r="AC510" s="26"/>
      <c r="AD510" s="26">
        <v>2021</v>
      </c>
      <c r="AE510" s="26">
        <v>3</v>
      </c>
      <c r="AF510" s="26">
        <v>0</v>
      </c>
      <c r="AG510" s="26">
        <f t="shared" si="7"/>
        <v>3</v>
      </c>
    </row>
    <row r="511" spans="1:33" ht="16.5" x14ac:dyDescent="0.35">
      <c r="A511" s="26" t="s">
        <v>802</v>
      </c>
      <c r="B511" s="26" t="s">
        <v>64</v>
      </c>
      <c r="C511" s="26" t="s">
        <v>406</v>
      </c>
      <c r="D511" s="26" t="s">
        <v>581</v>
      </c>
      <c r="E511" s="26" t="s">
        <v>67</v>
      </c>
      <c r="F511" s="26" t="s">
        <v>561</v>
      </c>
      <c r="G511" s="26" t="s">
        <v>593</v>
      </c>
      <c r="H511" s="26" t="s">
        <v>803</v>
      </c>
      <c r="I511" s="26" t="s">
        <v>1391</v>
      </c>
      <c r="J511" s="26" t="s">
        <v>596</v>
      </c>
      <c r="K511" s="26" t="s">
        <v>597</v>
      </c>
      <c r="L511" s="27">
        <v>2</v>
      </c>
      <c r="M511" s="26" t="s">
        <v>1379</v>
      </c>
      <c r="N511" s="26" t="s">
        <v>667</v>
      </c>
      <c r="O511" s="26" t="s">
        <v>569</v>
      </c>
      <c r="P511" s="26" t="s">
        <v>586</v>
      </c>
      <c r="Q511" s="26" t="s">
        <v>572</v>
      </c>
      <c r="R511" s="26" t="s">
        <v>572</v>
      </c>
      <c r="S511" s="26" t="s">
        <v>573</v>
      </c>
      <c r="T511" s="26" t="s">
        <v>601</v>
      </c>
      <c r="U511" s="26" t="s">
        <v>405</v>
      </c>
      <c r="V511" s="26" t="s">
        <v>405</v>
      </c>
      <c r="W511" s="26" t="s">
        <v>13</v>
      </c>
      <c r="X511" s="26" t="s">
        <v>28</v>
      </c>
      <c r="Y511" s="26" t="s">
        <v>836</v>
      </c>
      <c r="Z511" s="26" t="s">
        <v>806</v>
      </c>
      <c r="AA511" s="26" t="s">
        <v>807</v>
      </c>
      <c r="AB511" s="26" t="s">
        <v>808</v>
      </c>
      <c r="AC511" s="26"/>
      <c r="AD511" s="26">
        <v>2021</v>
      </c>
      <c r="AE511" s="26">
        <v>1</v>
      </c>
      <c r="AF511" s="26">
        <v>0</v>
      </c>
      <c r="AG511" s="26">
        <f t="shared" si="7"/>
        <v>1</v>
      </c>
    </row>
    <row r="512" spans="1:33" ht="16.5" x14ac:dyDescent="0.35">
      <c r="A512" s="26" t="s">
        <v>802</v>
      </c>
      <c r="B512" s="26" t="s">
        <v>64</v>
      </c>
      <c r="C512" s="26" t="s">
        <v>408</v>
      </c>
      <c r="D512" s="26" t="s">
        <v>581</v>
      </c>
      <c r="E512" s="26" t="s">
        <v>66</v>
      </c>
      <c r="F512" s="26" t="s">
        <v>561</v>
      </c>
      <c r="G512" s="26" t="s">
        <v>593</v>
      </c>
      <c r="H512" s="26" t="s">
        <v>803</v>
      </c>
      <c r="I512" s="26" t="s">
        <v>1392</v>
      </c>
      <c r="J512" s="26" t="s">
        <v>596</v>
      </c>
      <c r="K512" s="26" t="s">
        <v>597</v>
      </c>
      <c r="L512" s="27">
        <v>1</v>
      </c>
      <c r="M512" s="26" t="s">
        <v>804</v>
      </c>
      <c r="N512" s="26" t="s">
        <v>667</v>
      </c>
      <c r="O512" s="26" t="s">
        <v>569</v>
      </c>
      <c r="P512" s="26" t="s">
        <v>586</v>
      </c>
      <c r="Q512" s="26" t="s">
        <v>572</v>
      </c>
      <c r="R512" s="26" t="s">
        <v>572</v>
      </c>
      <c r="S512" s="26" t="s">
        <v>573</v>
      </c>
      <c r="T512" s="26" t="s">
        <v>601</v>
      </c>
      <c r="U512" s="26" t="s">
        <v>407</v>
      </c>
      <c r="V512" s="26" t="s">
        <v>407</v>
      </c>
      <c r="W512" s="26" t="s">
        <v>13</v>
      </c>
      <c r="X512" s="26" t="s">
        <v>28</v>
      </c>
      <c r="Y512" s="26" t="s">
        <v>834</v>
      </c>
      <c r="Z512" s="26" t="s">
        <v>806</v>
      </c>
      <c r="AA512" s="26" t="s">
        <v>807</v>
      </c>
      <c r="AB512" s="26" t="s">
        <v>808</v>
      </c>
      <c r="AC512" s="26"/>
      <c r="AD512" s="26">
        <v>2021</v>
      </c>
      <c r="AE512" s="26">
        <v>1</v>
      </c>
      <c r="AF512" s="26">
        <v>0</v>
      </c>
      <c r="AG512" s="26">
        <f t="shared" si="7"/>
        <v>1</v>
      </c>
    </row>
    <row r="513" spans="1:33" ht="16.5" x14ac:dyDescent="0.35">
      <c r="A513" s="26" t="s">
        <v>802</v>
      </c>
      <c r="B513" s="26" t="s">
        <v>64</v>
      </c>
      <c r="C513" s="26" t="s">
        <v>408</v>
      </c>
      <c r="D513" s="26" t="s">
        <v>581</v>
      </c>
      <c r="E513" s="26" t="s">
        <v>67</v>
      </c>
      <c r="F513" s="26" t="s">
        <v>561</v>
      </c>
      <c r="G513" s="26" t="s">
        <v>593</v>
      </c>
      <c r="H513" s="26" t="s">
        <v>803</v>
      </c>
      <c r="I513" s="26" t="s">
        <v>1393</v>
      </c>
      <c r="J513" s="26" t="s">
        <v>596</v>
      </c>
      <c r="K513" s="26" t="s">
        <v>597</v>
      </c>
      <c r="L513" s="27">
        <v>1</v>
      </c>
      <c r="M513" s="26" t="s">
        <v>804</v>
      </c>
      <c r="N513" s="26" t="s">
        <v>667</v>
      </c>
      <c r="O513" s="26" t="s">
        <v>569</v>
      </c>
      <c r="P513" s="26" t="s">
        <v>586</v>
      </c>
      <c r="Q513" s="26" t="s">
        <v>572</v>
      </c>
      <c r="R513" s="26" t="s">
        <v>572</v>
      </c>
      <c r="S513" s="26" t="s">
        <v>573</v>
      </c>
      <c r="T513" s="26" t="s">
        <v>601</v>
      </c>
      <c r="U513" s="26" t="s">
        <v>407</v>
      </c>
      <c r="V513" s="26" t="s">
        <v>407</v>
      </c>
      <c r="W513" s="26" t="s">
        <v>13</v>
      </c>
      <c r="X513" s="26" t="s">
        <v>28</v>
      </c>
      <c r="Y513" s="26" t="s">
        <v>836</v>
      </c>
      <c r="Z513" s="26" t="s">
        <v>806</v>
      </c>
      <c r="AA513" s="26" t="s">
        <v>807</v>
      </c>
      <c r="AB513" s="26" t="s">
        <v>808</v>
      </c>
      <c r="AC513" s="26"/>
      <c r="AD513" s="26">
        <v>2021</v>
      </c>
      <c r="AE513" s="26">
        <v>1</v>
      </c>
      <c r="AF513" s="26">
        <v>0</v>
      </c>
      <c r="AG513" s="26">
        <f t="shared" si="7"/>
        <v>1</v>
      </c>
    </row>
    <row r="514" spans="1:33" ht="16.5" x14ac:dyDescent="0.35">
      <c r="A514" s="26" t="s">
        <v>802</v>
      </c>
      <c r="B514" s="26" t="s">
        <v>64</v>
      </c>
      <c r="C514" s="26" t="s">
        <v>410</v>
      </c>
      <c r="D514" s="26" t="s">
        <v>581</v>
      </c>
      <c r="E514" s="26" t="s">
        <v>66</v>
      </c>
      <c r="F514" s="26" t="s">
        <v>561</v>
      </c>
      <c r="G514" s="26" t="s">
        <v>593</v>
      </c>
      <c r="H514" s="26" t="s">
        <v>803</v>
      </c>
      <c r="I514" s="26" t="s">
        <v>1394</v>
      </c>
      <c r="J514" s="26" t="s">
        <v>596</v>
      </c>
      <c r="K514" s="26" t="s">
        <v>597</v>
      </c>
      <c r="L514" s="27">
        <v>1</v>
      </c>
      <c r="M514" s="26" t="s">
        <v>1379</v>
      </c>
      <c r="N514" s="26" t="s">
        <v>667</v>
      </c>
      <c r="O514" s="26" t="s">
        <v>569</v>
      </c>
      <c r="P514" s="26" t="s">
        <v>586</v>
      </c>
      <c r="Q514" s="26" t="s">
        <v>572</v>
      </c>
      <c r="R514" s="26" t="s">
        <v>572</v>
      </c>
      <c r="S514" s="26" t="s">
        <v>573</v>
      </c>
      <c r="T514" s="26" t="s">
        <v>601</v>
      </c>
      <c r="U514" s="26" t="s">
        <v>409</v>
      </c>
      <c r="V514" s="26" t="s">
        <v>409</v>
      </c>
      <c r="W514" s="26" t="s">
        <v>13</v>
      </c>
      <c r="X514" s="26" t="s">
        <v>28</v>
      </c>
      <c r="Y514" s="26" t="s">
        <v>838</v>
      </c>
      <c r="Z514" s="26" t="s">
        <v>806</v>
      </c>
      <c r="AA514" s="26" t="s">
        <v>807</v>
      </c>
      <c r="AB514" s="26" t="s">
        <v>808</v>
      </c>
      <c r="AC514" s="26"/>
      <c r="AD514" s="26">
        <v>2021</v>
      </c>
      <c r="AE514" s="26">
        <v>3</v>
      </c>
      <c r="AF514" s="26">
        <v>0</v>
      </c>
      <c r="AG514" s="26">
        <f t="shared" si="7"/>
        <v>3</v>
      </c>
    </row>
    <row r="515" spans="1:33" ht="16.5" x14ac:dyDescent="0.35">
      <c r="A515" s="26" t="s">
        <v>802</v>
      </c>
      <c r="B515" s="26" t="s">
        <v>64</v>
      </c>
      <c r="C515" s="26" t="s">
        <v>410</v>
      </c>
      <c r="D515" s="26" t="s">
        <v>581</v>
      </c>
      <c r="E515" s="26" t="s">
        <v>67</v>
      </c>
      <c r="F515" s="26" t="s">
        <v>561</v>
      </c>
      <c r="G515" s="26" t="s">
        <v>593</v>
      </c>
      <c r="H515" s="26" t="s">
        <v>803</v>
      </c>
      <c r="I515" s="26" t="s">
        <v>1395</v>
      </c>
      <c r="J515" s="26" t="s">
        <v>596</v>
      </c>
      <c r="K515" s="26" t="s">
        <v>597</v>
      </c>
      <c r="L515" s="27">
        <v>1</v>
      </c>
      <c r="M515" s="26" t="s">
        <v>840</v>
      </c>
      <c r="N515" s="26" t="s">
        <v>667</v>
      </c>
      <c r="O515" s="26" t="s">
        <v>569</v>
      </c>
      <c r="P515" s="26" t="s">
        <v>586</v>
      </c>
      <c r="Q515" s="26" t="s">
        <v>571</v>
      </c>
      <c r="R515" s="26" t="s">
        <v>800</v>
      </c>
      <c r="S515" s="26" t="s">
        <v>573</v>
      </c>
      <c r="T515" s="26" t="s">
        <v>601</v>
      </c>
      <c r="U515" s="26" t="s">
        <v>409</v>
      </c>
      <c r="V515" s="26" t="s">
        <v>409</v>
      </c>
      <c r="W515" s="26" t="s">
        <v>13</v>
      </c>
      <c r="X515" s="26" t="s">
        <v>28</v>
      </c>
      <c r="Y515" s="26" t="s">
        <v>841</v>
      </c>
      <c r="Z515" s="26" t="s">
        <v>806</v>
      </c>
      <c r="AA515" s="26" t="s">
        <v>807</v>
      </c>
      <c r="AB515" s="26" t="s">
        <v>808</v>
      </c>
      <c r="AC515" s="26"/>
      <c r="AD515" s="26">
        <v>2021</v>
      </c>
      <c r="AE515" s="26">
        <v>4</v>
      </c>
      <c r="AF515" s="26">
        <v>0</v>
      </c>
      <c r="AG515" s="26">
        <f t="shared" ref="AG515:AG578" si="8">AE515+AF515</f>
        <v>4</v>
      </c>
    </row>
    <row r="516" spans="1:33" ht="16.5" x14ac:dyDescent="0.35">
      <c r="A516" s="26" t="s">
        <v>802</v>
      </c>
      <c r="B516" s="26" t="s">
        <v>64</v>
      </c>
      <c r="C516" s="26" t="s">
        <v>412</v>
      </c>
      <c r="D516" s="26" t="s">
        <v>581</v>
      </c>
      <c r="E516" s="26" t="s">
        <v>66</v>
      </c>
      <c r="F516" s="26" t="s">
        <v>561</v>
      </c>
      <c r="G516" s="26" t="s">
        <v>593</v>
      </c>
      <c r="H516" s="26" t="s">
        <v>803</v>
      </c>
      <c r="I516" s="26" t="s">
        <v>1396</v>
      </c>
      <c r="J516" s="26" t="s">
        <v>596</v>
      </c>
      <c r="K516" s="26" t="s">
        <v>597</v>
      </c>
      <c r="L516" s="27">
        <v>1</v>
      </c>
      <c r="M516" s="26" t="s">
        <v>1372</v>
      </c>
      <c r="N516" s="26" t="s">
        <v>667</v>
      </c>
      <c r="O516" s="26" t="s">
        <v>569</v>
      </c>
      <c r="P516" s="26" t="s">
        <v>586</v>
      </c>
      <c r="Q516" s="26" t="s">
        <v>572</v>
      </c>
      <c r="R516" s="26" t="s">
        <v>572</v>
      </c>
      <c r="S516" s="26" t="s">
        <v>573</v>
      </c>
      <c r="T516" s="26" t="s">
        <v>601</v>
      </c>
      <c r="U516" s="26" t="s">
        <v>411</v>
      </c>
      <c r="V516" s="26" t="s">
        <v>411</v>
      </c>
      <c r="W516" s="26" t="s">
        <v>13</v>
      </c>
      <c r="X516" s="26" t="s">
        <v>28</v>
      </c>
      <c r="Y516" s="26" t="s">
        <v>834</v>
      </c>
      <c r="Z516" s="26" t="s">
        <v>806</v>
      </c>
      <c r="AA516" s="26" t="s">
        <v>807</v>
      </c>
      <c r="AB516" s="26" t="s">
        <v>808</v>
      </c>
      <c r="AC516" s="26"/>
      <c r="AD516" s="26">
        <v>2021</v>
      </c>
      <c r="AE516" s="26">
        <v>8</v>
      </c>
      <c r="AF516" s="26">
        <v>0</v>
      </c>
      <c r="AG516" s="26">
        <f t="shared" si="8"/>
        <v>8</v>
      </c>
    </row>
    <row r="517" spans="1:33" ht="16.5" x14ac:dyDescent="0.35">
      <c r="A517" s="26" t="s">
        <v>802</v>
      </c>
      <c r="B517" s="26" t="s">
        <v>64</v>
      </c>
      <c r="C517" s="26" t="s">
        <v>412</v>
      </c>
      <c r="D517" s="26" t="s">
        <v>581</v>
      </c>
      <c r="E517" s="26" t="s">
        <v>67</v>
      </c>
      <c r="F517" s="26" t="s">
        <v>561</v>
      </c>
      <c r="G517" s="26" t="s">
        <v>593</v>
      </c>
      <c r="H517" s="26" t="s">
        <v>803</v>
      </c>
      <c r="I517" s="26" t="s">
        <v>1397</v>
      </c>
      <c r="J517" s="26" t="s">
        <v>596</v>
      </c>
      <c r="K517" s="26" t="s">
        <v>597</v>
      </c>
      <c r="L517" s="27">
        <v>1</v>
      </c>
      <c r="M517" s="26" t="s">
        <v>1372</v>
      </c>
      <c r="N517" s="26" t="s">
        <v>667</v>
      </c>
      <c r="O517" s="26" t="s">
        <v>569</v>
      </c>
      <c r="P517" s="26" t="s">
        <v>586</v>
      </c>
      <c r="Q517" s="26" t="s">
        <v>572</v>
      </c>
      <c r="R517" s="26" t="s">
        <v>572</v>
      </c>
      <c r="S517" s="26" t="s">
        <v>573</v>
      </c>
      <c r="T517" s="26" t="s">
        <v>601</v>
      </c>
      <c r="U517" s="26" t="s">
        <v>411</v>
      </c>
      <c r="V517" s="26" t="s">
        <v>411</v>
      </c>
      <c r="W517" s="26" t="s">
        <v>13</v>
      </c>
      <c r="X517" s="26" t="s">
        <v>28</v>
      </c>
      <c r="Y517" s="26" t="s">
        <v>836</v>
      </c>
      <c r="Z517" s="26" t="s">
        <v>806</v>
      </c>
      <c r="AA517" s="26" t="s">
        <v>807</v>
      </c>
      <c r="AB517" s="26" t="s">
        <v>808</v>
      </c>
      <c r="AC517" s="26"/>
      <c r="AD517" s="26">
        <v>2021</v>
      </c>
      <c r="AE517" s="26">
        <v>1</v>
      </c>
      <c r="AF517" s="26">
        <v>0</v>
      </c>
      <c r="AG517" s="26">
        <f t="shared" si="8"/>
        <v>1</v>
      </c>
    </row>
    <row r="518" spans="1:33" ht="16.5" x14ac:dyDescent="0.35">
      <c r="A518" s="26" t="s">
        <v>802</v>
      </c>
      <c r="B518" s="26" t="s">
        <v>64</v>
      </c>
      <c r="C518" s="26" t="s">
        <v>414</v>
      </c>
      <c r="D518" s="26" t="s">
        <v>581</v>
      </c>
      <c r="E518" s="26" t="s">
        <v>66</v>
      </c>
      <c r="F518" s="26" t="s">
        <v>561</v>
      </c>
      <c r="G518" s="26" t="s">
        <v>593</v>
      </c>
      <c r="H518" s="26" t="s">
        <v>803</v>
      </c>
      <c r="I518" s="26" t="s">
        <v>1398</v>
      </c>
      <c r="J518" s="26" t="s">
        <v>596</v>
      </c>
      <c r="K518" s="26" t="s">
        <v>597</v>
      </c>
      <c r="L518" s="27">
        <v>2</v>
      </c>
      <c r="M518" s="26" t="s">
        <v>1372</v>
      </c>
      <c r="N518" s="26" t="s">
        <v>628</v>
      </c>
      <c r="O518" s="26" t="s">
        <v>569</v>
      </c>
      <c r="P518" s="26" t="s">
        <v>586</v>
      </c>
      <c r="Q518" s="26" t="s">
        <v>572</v>
      </c>
      <c r="R518" s="26" t="s">
        <v>572</v>
      </c>
      <c r="S518" s="26" t="s">
        <v>573</v>
      </c>
      <c r="T518" s="26" t="s">
        <v>601</v>
      </c>
      <c r="U518" s="26" t="s">
        <v>413</v>
      </c>
      <c r="V518" s="26" t="s">
        <v>413</v>
      </c>
      <c r="W518" s="26" t="s">
        <v>13</v>
      </c>
      <c r="X518" s="26" t="s">
        <v>28</v>
      </c>
      <c r="Y518" s="26" t="s">
        <v>1373</v>
      </c>
      <c r="Z518" s="26" t="s">
        <v>806</v>
      </c>
      <c r="AA518" s="26" t="s">
        <v>807</v>
      </c>
      <c r="AB518" s="26" t="s">
        <v>808</v>
      </c>
      <c r="AC518" s="26"/>
      <c r="AD518" s="26">
        <v>2021</v>
      </c>
      <c r="AE518" s="26">
        <v>25</v>
      </c>
      <c r="AF518" s="26">
        <v>0</v>
      </c>
      <c r="AG518" s="26">
        <f t="shared" si="8"/>
        <v>25</v>
      </c>
    </row>
    <row r="519" spans="1:33" ht="16.5" x14ac:dyDescent="0.35">
      <c r="A519" s="26" t="s">
        <v>802</v>
      </c>
      <c r="B519" s="26" t="s">
        <v>64</v>
      </c>
      <c r="C519" s="26" t="s">
        <v>414</v>
      </c>
      <c r="D519" s="26" t="s">
        <v>581</v>
      </c>
      <c r="E519" s="26" t="s">
        <v>67</v>
      </c>
      <c r="F519" s="26" t="s">
        <v>561</v>
      </c>
      <c r="G519" s="26" t="s">
        <v>593</v>
      </c>
      <c r="H519" s="26" t="s">
        <v>803</v>
      </c>
      <c r="I519" s="26" t="s">
        <v>1399</v>
      </c>
      <c r="J519" s="26" t="s">
        <v>596</v>
      </c>
      <c r="K519" s="26" t="s">
        <v>597</v>
      </c>
      <c r="L519" s="27">
        <v>1</v>
      </c>
      <c r="M519" s="26" t="s">
        <v>840</v>
      </c>
      <c r="N519" s="26" t="s">
        <v>667</v>
      </c>
      <c r="O519" s="26" t="s">
        <v>569</v>
      </c>
      <c r="P519" s="26" t="s">
        <v>586</v>
      </c>
      <c r="Q519" s="26" t="s">
        <v>571</v>
      </c>
      <c r="R519" s="26" t="s">
        <v>800</v>
      </c>
      <c r="S519" s="26" t="s">
        <v>573</v>
      </c>
      <c r="T519" s="26" t="s">
        <v>601</v>
      </c>
      <c r="U519" s="26" t="s">
        <v>413</v>
      </c>
      <c r="V519" s="26" t="s">
        <v>413</v>
      </c>
      <c r="W519" s="26" t="s">
        <v>13</v>
      </c>
      <c r="X519" s="26" t="s">
        <v>28</v>
      </c>
      <c r="Y519" s="26" t="s">
        <v>841</v>
      </c>
      <c r="Z519" s="26" t="s">
        <v>806</v>
      </c>
      <c r="AA519" s="26" t="s">
        <v>807</v>
      </c>
      <c r="AB519" s="26" t="s">
        <v>808</v>
      </c>
      <c r="AC519" s="26"/>
      <c r="AD519" s="26">
        <v>2021</v>
      </c>
      <c r="AE519" s="26">
        <v>1</v>
      </c>
      <c r="AF519" s="26">
        <v>0</v>
      </c>
      <c r="AG519" s="26">
        <f t="shared" si="8"/>
        <v>1</v>
      </c>
    </row>
    <row r="520" spans="1:33" ht="16.5" x14ac:dyDescent="0.35">
      <c r="A520" s="26" t="s">
        <v>802</v>
      </c>
      <c r="B520" s="26" t="s">
        <v>64</v>
      </c>
      <c r="C520" s="26" t="s">
        <v>416</v>
      </c>
      <c r="D520" s="26" t="s">
        <v>581</v>
      </c>
      <c r="E520" s="26" t="s">
        <v>66</v>
      </c>
      <c r="F520" s="26" t="s">
        <v>561</v>
      </c>
      <c r="G520" s="26" t="s">
        <v>593</v>
      </c>
      <c r="H520" s="26" t="s">
        <v>803</v>
      </c>
      <c r="I520" s="26" t="s">
        <v>1400</v>
      </c>
      <c r="J520" s="26" t="s">
        <v>596</v>
      </c>
      <c r="K520" s="26" t="s">
        <v>597</v>
      </c>
      <c r="L520" s="27">
        <v>2</v>
      </c>
      <c r="M520" s="26" t="s">
        <v>1372</v>
      </c>
      <c r="N520" s="26" t="s">
        <v>628</v>
      </c>
      <c r="O520" s="26" t="s">
        <v>569</v>
      </c>
      <c r="P520" s="26" t="s">
        <v>586</v>
      </c>
      <c r="Q520" s="26" t="s">
        <v>572</v>
      </c>
      <c r="R520" s="26" t="s">
        <v>572</v>
      </c>
      <c r="S520" s="26" t="s">
        <v>573</v>
      </c>
      <c r="T520" s="26" t="s">
        <v>601</v>
      </c>
      <c r="U520" s="26" t="s">
        <v>415</v>
      </c>
      <c r="V520" s="26" t="s">
        <v>415</v>
      </c>
      <c r="W520" s="26" t="s">
        <v>13</v>
      </c>
      <c r="X520" s="26" t="s">
        <v>28</v>
      </c>
      <c r="Y520" s="26" t="s">
        <v>1373</v>
      </c>
      <c r="Z520" s="26" t="s">
        <v>806</v>
      </c>
      <c r="AA520" s="26" t="s">
        <v>807</v>
      </c>
      <c r="AB520" s="26" t="s">
        <v>808</v>
      </c>
      <c r="AC520" s="26"/>
      <c r="AD520" s="26">
        <v>2021</v>
      </c>
      <c r="AE520" s="26">
        <v>10</v>
      </c>
      <c r="AF520" s="26">
        <v>0</v>
      </c>
      <c r="AG520" s="26">
        <f t="shared" si="8"/>
        <v>10</v>
      </c>
    </row>
    <row r="521" spans="1:33" ht="16.5" x14ac:dyDescent="0.35">
      <c r="A521" s="26" t="s">
        <v>802</v>
      </c>
      <c r="B521" s="26" t="s">
        <v>64</v>
      </c>
      <c r="C521" s="26" t="s">
        <v>416</v>
      </c>
      <c r="D521" s="26" t="s">
        <v>581</v>
      </c>
      <c r="E521" s="26" t="s">
        <v>67</v>
      </c>
      <c r="F521" s="26" t="s">
        <v>561</v>
      </c>
      <c r="G521" s="26" t="s">
        <v>593</v>
      </c>
      <c r="H521" s="26" t="s">
        <v>803</v>
      </c>
      <c r="I521" s="26" t="s">
        <v>1401</v>
      </c>
      <c r="J521" s="26" t="s">
        <v>596</v>
      </c>
      <c r="K521" s="26" t="s">
        <v>597</v>
      </c>
      <c r="L521" s="27">
        <v>1</v>
      </c>
      <c r="M521" s="26" t="s">
        <v>840</v>
      </c>
      <c r="N521" s="26" t="s">
        <v>667</v>
      </c>
      <c r="O521" s="26" t="s">
        <v>569</v>
      </c>
      <c r="P521" s="26" t="s">
        <v>586</v>
      </c>
      <c r="Q521" s="26" t="s">
        <v>571</v>
      </c>
      <c r="R521" s="26" t="s">
        <v>800</v>
      </c>
      <c r="S521" s="26" t="s">
        <v>573</v>
      </c>
      <c r="T521" s="26" t="s">
        <v>601</v>
      </c>
      <c r="U521" s="26" t="s">
        <v>415</v>
      </c>
      <c r="V521" s="26" t="s">
        <v>415</v>
      </c>
      <c r="W521" s="26" t="s">
        <v>13</v>
      </c>
      <c r="X521" s="26" t="s">
        <v>28</v>
      </c>
      <c r="Y521" s="26" t="s">
        <v>841</v>
      </c>
      <c r="Z521" s="26" t="s">
        <v>806</v>
      </c>
      <c r="AA521" s="26" t="s">
        <v>807</v>
      </c>
      <c r="AB521" s="26" t="s">
        <v>808</v>
      </c>
      <c r="AC521" s="26"/>
      <c r="AD521" s="26">
        <v>2021</v>
      </c>
      <c r="AE521" s="26">
        <v>0</v>
      </c>
      <c r="AF521" s="26">
        <v>0</v>
      </c>
      <c r="AG521" s="26">
        <f t="shared" si="8"/>
        <v>0</v>
      </c>
    </row>
    <row r="522" spans="1:33" ht="16.5" x14ac:dyDescent="0.35">
      <c r="A522" s="26" t="s">
        <v>1402</v>
      </c>
      <c r="B522" s="26" t="s">
        <v>417</v>
      </c>
      <c r="C522" s="26" t="s">
        <v>417</v>
      </c>
      <c r="D522" s="26" t="s">
        <v>581</v>
      </c>
      <c r="E522" s="26" t="s">
        <v>418</v>
      </c>
      <c r="F522" s="26" t="s">
        <v>561</v>
      </c>
      <c r="G522" s="26" t="s">
        <v>562</v>
      </c>
      <c r="H522" s="26" t="s">
        <v>1403</v>
      </c>
      <c r="I522" s="26" t="s">
        <v>1404</v>
      </c>
      <c r="J522" s="26" t="s">
        <v>584</v>
      </c>
      <c r="K522" s="26" t="s">
        <v>566</v>
      </c>
      <c r="L522" s="27">
        <v>1</v>
      </c>
      <c r="M522" s="26" t="s">
        <v>1405</v>
      </c>
      <c r="N522" s="26" t="s">
        <v>667</v>
      </c>
      <c r="O522" s="26" t="s">
        <v>569</v>
      </c>
      <c r="P522" s="26" t="s">
        <v>586</v>
      </c>
      <c r="Q522" s="26" t="s">
        <v>571</v>
      </c>
      <c r="R522" s="26" t="s">
        <v>572</v>
      </c>
      <c r="S522" s="26" t="s">
        <v>573</v>
      </c>
      <c r="T522" s="26" t="s">
        <v>574</v>
      </c>
      <c r="U522" s="26" t="s">
        <v>12</v>
      </c>
      <c r="V522" s="26" t="s">
        <v>12</v>
      </c>
      <c r="W522" s="26" t="s">
        <v>13</v>
      </c>
      <c r="X522" s="26" t="s">
        <v>14</v>
      </c>
      <c r="Y522" s="26" t="s">
        <v>1406</v>
      </c>
      <c r="Z522" s="26" t="s">
        <v>1407</v>
      </c>
      <c r="AA522" s="26" t="s">
        <v>1408</v>
      </c>
      <c r="AB522" s="26"/>
      <c r="AC522" s="26"/>
      <c r="AD522" s="26">
        <v>2021</v>
      </c>
      <c r="AE522" s="26">
        <v>52</v>
      </c>
      <c r="AF522" s="26">
        <v>0</v>
      </c>
      <c r="AG522" s="26">
        <f t="shared" si="8"/>
        <v>52</v>
      </c>
    </row>
    <row r="523" spans="1:33" ht="16.5" x14ac:dyDescent="0.35">
      <c r="A523" s="26" t="s">
        <v>1409</v>
      </c>
      <c r="B523" s="26" t="s">
        <v>419</v>
      </c>
      <c r="C523" s="26" t="s">
        <v>419</v>
      </c>
      <c r="D523" s="26" t="s">
        <v>581</v>
      </c>
      <c r="E523" s="26" t="s">
        <v>420</v>
      </c>
      <c r="F523" s="26" t="s">
        <v>561</v>
      </c>
      <c r="G523" s="26" t="s">
        <v>562</v>
      </c>
      <c r="H523" s="26" t="s">
        <v>1410</v>
      </c>
      <c r="I523" s="26" t="s">
        <v>1404</v>
      </c>
      <c r="J523" s="26" t="s">
        <v>584</v>
      </c>
      <c r="K523" s="26" t="s">
        <v>566</v>
      </c>
      <c r="L523" s="27">
        <v>1</v>
      </c>
      <c r="M523" s="26" t="s">
        <v>1411</v>
      </c>
      <c r="N523" s="26" t="s">
        <v>568</v>
      </c>
      <c r="O523" s="26" t="s">
        <v>569</v>
      </c>
      <c r="P523" s="26" t="s">
        <v>1412</v>
      </c>
      <c r="Q523" s="26" t="s">
        <v>571</v>
      </c>
      <c r="R523" s="26" t="s">
        <v>572</v>
      </c>
      <c r="S523" s="26" t="s">
        <v>731</v>
      </c>
      <c r="T523" s="26" t="s">
        <v>574</v>
      </c>
      <c r="U523" s="26" t="s">
        <v>12</v>
      </c>
      <c r="V523" s="26" t="s">
        <v>12</v>
      </c>
      <c r="W523" s="26" t="s">
        <v>13</v>
      </c>
      <c r="X523" s="26" t="s">
        <v>14</v>
      </c>
      <c r="Y523" s="26" t="s">
        <v>1413</v>
      </c>
      <c r="Z523" s="26" t="s">
        <v>1414</v>
      </c>
      <c r="AA523" s="26" t="s">
        <v>1415</v>
      </c>
      <c r="AB523" s="26"/>
      <c r="AC523" s="26"/>
      <c r="AD523" s="26">
        <v>2021</v>
      </c>
      <c r="AE523" s="26">
        <v>7</v>
      </c>
      <c r="AF523" s="26">
        <v>0</v>
      </c>
      <c r="AG523" s="26">
        <f t="shared" si="8"/>
        <v>7</v>
      </c>
    </row>
    <row r="524" spans="1:33" ht="16.5" x14ac:dyDescent="0.35">
      <c r="A524" s="26" t="s">
        <v>1416</v>
      </c>
      <c r="B524" s="26" t="s">
        <v>421</v>
      </c>
      <c r="C524" s="26" t="s">
        <v>421</v>
      </c>
      <c r="D524" s="26" t="s">
        <v>581</v>
      </c>
      <c r="E524" s="26" t="s">
        <v>422</v>
      </c>
      <c r="F524" s="26" t="s">
        <v>592</v>
      </c>
      <c r="G524" s="26" t="s">
        <v>562</v>
      </c>
      <c r="H524" s="26" t="s">
        <v>1417</v>
      </c>
      <c r="I524" s="26" t="s">
        <v>1418</v>
      </c>
      <c r="J524" s="26" t="s">
        <v>695</v>
      </c>
      <c r="K524" s="26" t="s">
        <v>597</v>
      </c>
      <c r="L524" s="27">
        <v>2</v>
      </c>
      <c r="M524" s="26" t="s">
        <v>1419</v>
      </c>
      <c r="N524" s="26" t="s">
        <v>667</v>
      </c>
      <c r="O524" s="26" t="s">
        <v>569</v>
      </c>
      <c r="P524" s="26" t="s">
        <v>570</v>
      </c>
      <c r="Q524" s="26" t="s">
        <v>572</v>
      </c>
      <c r="R524" s="26" t="s">
        <v>572</v>
      </c>
      <c r="S524" s="26" t="s">
        <v>573</v>
      </c>
      <c r="T524" s="26" t="s">
        <v>601</v>
      </c>
      <c r="U524" s="26" t="s">
        <v>12</v>
      </c>
      <c r="V524" s="26" t="s">
        <v>12</v>
      </c>
      <c r="W524" s="26" t="s">
        <v>13</v>
      </c>
      <c r="X524" s="26" t="s">
        <v>14</v>
      </c>
      <c r="Y524" s="26" t="s">
        <v>1420</v>
      </c>
      <c r="Z524" s="26" t="s">
        <v>1421</v>
      </c>
      <c r="AA524" s="26" t="s">
        <v>1422</v>
      </c>
      <c r="AB524" s="26"/>
      <c r="AC524" s="26"/>
      <c r="AD524" s="26">
        <v>2021</v>
      </c>
      <c r="AE524" s="26">
        <v>0</v>
      </c>
      <c r="AF524" s="26">
        <v>0</v>
      </c>
      <c r="AG524" s="26">
        <f t="shared" si="8"/>
        <v>0</v>
      </c>
    </row>
    <row r="525" spans="1:33" ht="16.5" x14ac:dyDescent="0.35">
      <c r="A525" s="26" t="s">
        <v>1416</v>
      </c>
      <c r="B525" s="26" t="s">
        <v>421</v>
      </c>
      <c r="C525" s="26" t="s">
        <v>421</v>
      </c>
      <c r="D525" s="26" t="s">
        <v>581</v>
      </c>
      <c r="E525" s="26" t="s">
        <v>423</v>
      </c>
      <c r="F525" s="26" t="s">
        <v>592</v>
      </c>
      <c r="G525" s="26" t="s">
        <v>562</v>
      </c>
      <c r="H525" s="26" t="s">
        <v>1417</v>
      </c>
      <c r="I525" s="26" t="s">
        <v>665</v>
      </c>
      <c r="J525" s="26" t="s">
        <v>695</v>
      </c>
      <c r="K525" s="26" t="s">
        <v>597</v>
      </c>
      <c r="L525" s="27">
        <v>1</v>
      </c>
      <c r="M525" s="26" t="s">
        <v>1423</v>
      </c>
      <c r="N525" s="26" t="s">
        <v>667</v>
      </c>
      <c r="O525" s="26" t="s">
        <v>569</v>
      </c>
      <c r="P525" s="26" t="s">
        <v>570</v>
      </c>
      <c r="Q525" s="26" t="s">
        <v>572</v>
      </c>
      <c r="R525" s="26" t="s">
        <v>572</v>
      </c>
      <c r="S525" s="26" t="s">
        <v>573</v>
      </c>
      <c r="T525" s="26" t="s">
        <v>601</v>
      </c>
      <c r="U525" s="26" t="s">
        <v>12</v>
      </c>
      <c r="V525" s="26" t="s">
        <v>12</v>
      </c>
      <c r="W525" s="26" t="s">
        <v>13</v>
      </c>
      <c r="X525" s="26" t="s">
        <v>14</v>
      </c>
      <c r="Y525" s="26" t="s">
        <v>1420</v>
      </c>
      <c r="Z525" s="26" t="s">
        <v>1421</v>
      </c>
      <c r="AA525" s="26" t="s">
        <v>1422</v>
      </c>
      <c r="AB525" s="26"/>
      <c r="AC525" s="26"/>
      <c r="AD525" s="26">
        <v>2021</v>
      </c>
      <c r="AE525" s="26">
        <v>0</v>
      </c>
      <c r="AF525" s="26">
        <v>0</v>
      </c>
      <c r="AG525" s="26">
        <f t="shared" si="8"/>
        <v>0</v>
      </c>
    </row>
    <row r="526" spans="1:33" ht="16.5" x14ac:dyDescent="0.35">
      <c r="A526" s="26" t="s">
        <v>1416</v>
      </c>
      <c r="B526" s="26" t="s">
        <v>421</v>
      </c>
      <c r="C526" s="26" t="s">
        <v>421</v>
      </c>
      <c r="D526" s="26" t="s">
        <v>581</v>
      </c>
      <c r="E526" s="26" t="s">
        <v>424</v>
      </c>
      <c r="F526" s="26" t="s">
        <v>592</v>
      </c>
      <c r="G526" s="26" t="s">
        <v>562</v>
      </c>
      <c r="H526" s="26" t="s">
        <v>1417</v>
      </c>
      <c r="I526" s="26" t="s">
        <v>672</v>
      </c>
      <c r="J526" s="26" t="s">
        <v>695</v>
      </c>
      <c r="K526" s="26" t="s">
        <v>597</v>
      </c>
      <c r="L526" s="27">
        <v>1</v>
      </c>
      <c r="M526" s="26" t="s">
        <v>1424</v>
      </c>
      <c r="N526" s="26" t="s">
        <v>667</v>
      </c>
      <c r="O526" s="26" t="s">
        <v>569</v>
      </c>
      <c r="P526" s="26" t="s">
        <v>570</v>
      </c>
      <c r="Q526" s="26" t="s">
        <v>572</v>
      </c>
      <c r="R526" s="26" t="s">
        <v>572</v>
      </c>
      <c r="S526" s="26" t="s">
        <v>573</v>
      </c>
      <c r="T526" s="26" t="s">
        <v>601</v>
      </c>
      <c r="U526" s="26" t="s">
        <v>12</v>
      </c>
      <c r="V526" s="26" t="s">
        <v>12</v>
      </c>
      <c r="W526" s="26" t="s">
        <v>13</v>
      </c>
      <c r="X526" s="26" t="s">
        <v>14</v>
      </c>
      <c r="Y526" s="26" t="s">
        <v>1420</v>
      </c>
      <c r="Z526" s="26" t="s">
        <v>1421</v>
      </c>
      <c r="AA526" s="26" t="s">
        <v>1422</v>
      </c>
      <c r="AB526" s="26"/>
      <c r="AC526" s="26"/>
      <c r="AD526" s="26">
        <v>2021</v>
      </c>
      <c r="AE526" s="26">
        <v>5</v>
      </c>
      <c r="AF526" s="26">
        <v>0</v>
      </c>
      <c r="AG526" s="26">
        <f t="shared" si="8"/>
        <v>5</v>
      </c>
    </row>
    <row r="527" spans="1:33" ht="16.5" x14ac:dyDescent="0.35">
      <c r="A527" s="26" t="s">
        <v>1416</v>
      </c>
      <c r="B527" s="26" t="s">
        <v>421</v>
      </c>
      <c r="C527" s="26" t="s">
        <v>421</v>
      </c>
      <c r="D527" s="26" t="s">
        <v>581</v>
      </c>
      <c r="E527" s="26" t="s">
        <v>425</v>
      </c>
      <c r="F527" s="26" t="s">
        <v>592</v>
      </c>
      <c r="G527" s="26" t="s">
        <v>562</v>
      </c>
      <c r="H527" s="26" t="s">
        <v>1417</v>
      </c>
      <c r="I527" s="26" t="s">
        <v>675</v>
      </c>
      <c r="J527" s="26" t="s">
        <v>695</v>
      </c>
      <c r="K527" s="26" t="s">
        <v>597</v>
      </c>
      <c r="L527" s="27">
        <v>1</v>
      </c>
      <c r="M527" s="26" t="s">
        <v>635</v>
      </c>
      <c r="N527" s="26" t="s">
        <v>667</v>
      </c>
      <c r="O527" s="26" t="s">
        <v>569</v>
      </c>
      <c r="P527" s="26" t="s">
        <v>570</v>
      </c>
      <c r="Q527" s="26" t="s">
        <v>572</v>
      </c>
      <c r="R527" s="26" t="s">
        <v>572</v>
      </c>
      <c r="S527" s="26" t="s">
        <v>573</v>
      </c>
      <c r="T527" s="26" t="s">
        <v>601</v>
      </c>
      <c r="U527" s="26" t="s">
        <v>12</v>
      </c>
      <c r="V527" s="26" t="s">
        <v>12</v>
      </c>
      <c r="W527" s="26" t="s">
        <v>13</v>
      </c>
      <c r="X527" s="26" t="s">
        <v>14</v>
      </c>
      <c r="Y527" s="26" t="s">
        <v>1425</v>
      </c>
      <c r="Z527" s="26" t="s">
        <v>1421</v>
      </c>
      <c r="AA527" s="26" t="s">
        <v>1422</v>
      </c>
      <c r="AB527" s="26"/>
      <c r="AC527" s="26"/>
      <c r="AD527" s="26">
        <v>2021</v>
      </c>
      <c r="AE527" s="26">
        <v>3</v>
      </c>
      <c r="AF527" s="26">
        <v>0</v>
      </c>
      <c r="AG527" s="26">
        <f t="shared" si="8"/>
        <v>3</v>
      </c>
    </row>
    <row r="528" spans="1:33" ht="16.5" x14ac:dyDescent="0.35">
      <c r="A528" s="26" t="s">
        <v>1416</v>
      </c>
      <c r="B528" s="26" t="s">
        <v>421</v>
      </c>
      <c r="C528" s="26" t="s">
        <v>421</v>
      </c>
      <c r="D528" s="26" t="s">
        <v>581</v>
      </c>
      <c r="E528" s="26" t="s">
        <v>426</v>
      </c>
      <c r="F528" s="26" t="s">
        <v>592</v>
      </c>
      <c r="G528" s="26" t="s">
        <v>562</v>
      </c>
      <c r="H528" s="26" t="s">
        <v>1417</v>
      </c>
      <c r="I528" s="26" t="s">
        <v>1426</v>
      </c>
      <c r="J528" s="26" t="s">
        <v>695</v>
      </c>
      <c r="K528" s="26" t="s">
        <v>597</v>
      </c>
      <c r="L528" s="27">
        <v>1</v>
      </c>
      <c r="M528" s="26" t="s">
        <v>1427</v>
      </c>
      <c r="N528" s="26" t="s">
        <v>667</v>
      </c>
      <c r="O528" s="26" t="s">
        <v>569</v>
      </c>
      <c r="P528" s="26" t="s">
        <v>570</v>
      </c>
      <c r="Q528" s="26" t="s">
        <v>572</v>
      </c>
      <c r="R528" s="26" t="s">
        <v>572</v>
      </c>
      <c r="S528" s="26" t="s">
        <v>573</v>
      </c>
      <c r="T528" s="26" t="s">
        <v>601</v>
      </c>
      <c r="U528" s="26" t="s">
        <v>12</v>
      </c>
      <c r="V528" s="26" t="s">
        <v>12</v>
      </c>
      <c r="W528" s="26" t="s">
        <v>13</v>
      </c>
      <c r="X528" s="26" t="s">
        <v>14</v>
      </c>
      <c r="Y528" s="26" t="s">
        <v>1428</v>
      </c>
      <c r="Z528" s="26" t="s">
        <v>1421</v>
      </c>
      <c r="AA528" s="26" t="s">
        <v>1422</v>
      </c>
      <c r="AB528" s="26"/>
      <c r="AC528" s="26"/>
      <c r="AD528" s="26">
        <v>2021</v>
      </c>
      <c r="AE528" s="26">
        <v>6</v>
      </c>
      <c r="AF528" s="26">
        <v>0</v>
      </c>
      <c r="AG528" s="26">
        <f t="shared" si="8"/>
        <v>6</v>
      </c>
    </row>
    <row r="529" spans="1:33" ht="16.5" x14ac:dyDescent="0.35">
      <c r="A529" s="26" t="s">
        <v>1416</v>
      </c>
      <c r="B529" s="26" t="s">
        <v>421</v>
      </c>
      <c r="C529" s="26" t="s">
        <v>421</v>
      </c>
      <c r="D529" s="26" t="s">
        <v>581</v>
      </c>
      <c r="E529" s="26" t="s">
        <v>427</v>
      </c>
      <c r="F529" s="26" t="s">
        <v>592</v>
      </c>
      <c r="G529" s="26" t="s">
        <v>562</v>
      </c>
      <c r="H529" s="26" t="s">
        <v>1417</v>
      </c>
      <c r="I529" s="26" t="s">
        <v>1429</v>
      </c>
      <c r="J529" s="26" t="s">
        <v>695</v>
      </c>
      <c r="K529" s="26" t="s">
        <v>597</v>
      </c>
      <c r="L529" s="27">
        <v>1</v>
      </c>
      <c r="M529" s="26" t="s">
        <v>1430</v>
      </c>
      <c r="N529" s="26" t="s">
        <v>667</v>
      </c>
      <c r="O529" s="26" t="s">
        <v>569</v>
      </c>
      <c r="P529" s="26" t="s">
        <v>570</v>
      </c>
      <c r="Q529" s="26" t="s">
        <v>572</v>
      </c>
      <c r="R529" s="26" t="s">
        <v>572</v>
      </c>
      <c r="S529" s="26" t="s">
        <v>573</v>
      </c>
      <c r="T529" s="26" t="s">
        <v>601</v>
      </c>
      <c r="U529" s="26" t="s">
        <v>12</v>
      </c>
      <c r="V529" s="26" t="s">
        <v>12</v>
      </c>
      <c r="W529" s="26" t="s">
        <v>13</v>
      </c>
      <c r="X529" s="26" t="s">
        <v>14</v>
      </c>
      <c r="Y529" s="26" t="s">
        <v>1431</v>
      </c>
      <c r="Z529" s="26" t="s">
        <v>1421</v>
      </c>
      <c r="AA529" s="26" t="s">
        <v>1422</v>
      </c>
      <c r="AB529" s="26"/>
      <c r="AC529" s="26"/>
      <c r="AD529" s="26">
        <v>2021</v>
      </c>
      <c r="AE529" s="26">
        <v>59</v>
      </c>
      <c r="AF529" s="26">
        <v>0</v>
      </c>
      <c r="AG529" s="26">
        <f t="shared" si="8"/>
        <v>59</v>
      </c>
    </row>
    <row r="530" spans="1:33" ht="16.5" x14ac:dyDescent="0.35">
      <c r="A530" s="26" t="s">
        <v>1416</v>
      </c>
      <c r="B530" s="26" t="s">
        <v>421</v>
      </c>
      <c r="C530" s="26" t="s">
        <v>421</v>
      </c>
      <c r="D530" s="26" t="s">
        <v>581</v>
      </c>
      <c r="E530" s="26" t="s">
        <v>428</v>
      </c>
      <c r="F530" s="26" t="s">
        <v>592</v>
      </c>
      <c r="G530" s="26" t="s">
        <v>562</v>
      </c>
      <c r="H530" s="26" t="s">
        <v>1417</v>
      </c>
      <c r="I530" s="26" t="s">
        <v>1432</v>
      </c>
      <c r="J530" s="26" t="s">
        <v>695</v>
      </c>
      <c r="K530" s="26" t="s">
        <v>597</v>
      </c>
      <c r="L530" s="27">
        <v>1</v>
      </c>
      <c r="M530" s="26" t="s">
        <v>1433</v>
      </c>
      <c r="N530" s="26" t="s">
        <v>667</v>
      </c>
      <c r="O530" s="26" t="s">
        <v>569</v>
      </c>
      <c r="P530" s="26" t="s">
        <v>570</v>
      </c>
      <c r="Q530" s="26" t="s">
        <v>572</v>
      </c>
      <c r="R530" s="26" t="s">
        <v>572</v>
      </c>
      <c r="S530" s="26" t="s">
        <v>573</v>
      </c>
      <c r="T530" s="26" t="s">
        <v>601</v>
      </c>
      <c r="U530" s="26" t="s">
        <v>12</v>
      </c>
      <c r="V530" s="26" t="s">
        <v>12</v>
      </c>
      <c r="W530" s="26" t="s">
        <v>13</v>
      </c>
      <c r="X530" s="26" t="s">
        <v>14</v>
      </c>
      <c r="Y530" s="26" t="s">
        <v>1434</v>
      </c>
      <c r="Z530" s="26" t="s">
        <v>1421</v>
      </c>
      <c r="AA530" s="26" t="s">
        <v>1422</v>
      </c>
      <c r="AB530" s="26"/>
      <c r="AC530" s="26"/>
      <c r="AD530" s="26">
        <v>2021</v>
      </c>
      <c r="AE530" s="26">
        <v>21</v>
      </c>
      <c r="AF530" s="26">
        <v>0</v>
      </c>
      <c r="AG530" s="26">
        <f t="shared" si="8"/>
        <v>21</v>
      </c>
    </row>
    <row r="531" spans="1:33" ht="16.5" x14ac:dyDescent="0.35">
      <c r="A531" s="26" t="s">
        <v>1416</v>
      </c>
      <c r="B531" s="26" t="s">
        <v>421</v>
      </c>
      <c r="C531" s="26" t="s">
        <v>421</v>
      </c>
      <c r="D531" s="26" t="s">
        <v>581</v>
      </c>
      <c r="E531" s="26" t="s">
        <v>429</v>
      </c>
      <c r="F531" s="26" t="s">
        <v>592</v>
      </c>
      <c r="G531" s="26" t="s">
        <v>562</v>
      </c>
      <c r="H531" s="26" t="s">
        <v>1417</v>
      </c>
      <c r="I531" s="26" t="s">
        <v>1435</v>
      </c>
      <c r="J531" s="26" t="s">
        <v>695</v>
      </c>
      <c r="K531" s="26" t="s">
        <v>597</v>
      </c>
      <c r="L531" s="27">
        <v>1</v>
      </c>
      <c r="M531" s="26" t="s">
        <v>635</v>
      </c>
      <c r="N531" s="26" t="s">
        <v>667</v>
      </c>
      <c r="O531" s="26" t="s">
        <v>569</v>
      </c>
      <c r="P531" s="26" t="s">
        <v>570</v>
      </c>
      <c r="Q531" s="26" t="s">
        <v>1436</v>
      </c>
      <c r="R531" s="26" t="s">
        <v>800</v>
      </c>
      <c r="S531" s="26" t="s">
        <v>573</v>
      </c>
      <c r="T531" s="26" t="s">
        <v>601</v>
      </c>
      <c r="U531" s="26" t="s">
        <v>12</v>
      </c>
      <c r="V531" s="26" t="s">
        <v>12</v>
      </c>
      <c r="W531" s="26" t="s">
        <v>13</v>
      </c>
      <c r="X531" s="26" t="s">
        <v>14</v>
      </c>
      <c r="Y531" s="26" t="s">
        <v>1437</v>
      </c>
      <c r="Z531" s="26" t="s">
        <v>1421</v>
      </c>
      <c r="AA531" s="26" t="s">
        <v>1422</v>
      </c>
      <c r="AB531" s="26"/>
      <c r="AC531" s="26"/>
      <c r="AD531" s="26">
        <v>2021</v>
      </c>
      <c r="AE531" s="26">
        <v>2</v>
      </c>
      <c r="AF531" s="26">
        <v>0</v>
      </c>
      <c r="AG531" s="26">
        <f t="shared" si="8"/>
        <v>2</v>
      </c>
    </row>
    <row r="532" spans="1:33" ht="16.5" x14ac:dyDescent="0.35">
      <c r="A532" s="26" t="s">
        <v>1438</v>
      </c>
      <c r="B532" s="26" t="s">
        <v>430</v>
      </c>
      <c r="C532" s="26" t="s">
        <v>430</v>
      </c>
      <c r="D532" s="26" t="s">
        <v>581</v>
      </c>
      <c r="E532" s="26" t="s">
        <v>431</v>
      </c>
      <c r="F532" s="26" t="s">
        <v>561</v>
      </c>
      <c r="G532" s="26" t="s">
        <v>562</v>
      </c>
      <c r="H532" s="26" t="s">
        <v>1439</v>
      </c>
      <c r="I532" s="26" t="s">
        <v>789</v>
      </c>
      <c r="J532" s="26" t="s">
        <v>584</v>
      </c>
      <c r="K532" s="26" t="s">
        <v>566</v>
      </c>
      <c r="L532" s="27">
        <v>1</v>
      </c>
      <c r="M532" s="26" t="s">
        <v>1440</v>
      </c>
      <c r="N532" s="26" t="s">
        <v>667</v>
      </c>
      <c r="O532" s="26" t="s">
        <v>569</v>
      </c>
      <c r="P532" s="26" t="s">
        <v>586</v>
      </c>
      <c r="Q532" s="26" t="s">
        <v>571</v>
      </c>
      <c r="R532" s="26" t="s">
        <v>572</v>
      </c>
      <c r="S532" s="26" t="s">
        <v>573</v>
      </c>
      <c r="T532" s="26" t="s">
        <v>601</v>
      </c>
      <c r="U532" s="26" t="s">
        <v>12</v>
      </c>
      <c r="V532" s="26" t="s">
        <v>12</v>
      </c>
      <c r="W532" s="26" t="s">
        <v>13</v>
      </c>
      <c r="X532" s="26" t="s">
        <v>14</v>
      </c>
      <c r="Y532" s="26" t="s">
        <v>1441</v>
      </c>
      <c r="Z532" s="26" t="s">
        <v>1442</v>
      </c>
      <c r="AA532" s="26" t="s">
        <v>1443</v>
      </c>
      <c r="AB532" s="26"/>
      <c r="AC532" s="26"/>
      <c r="AD532" s="26">
        <v>2021</v>
      </c>
      <c r="AE532" s="26">
        <v>5</v>
      </c>
      <c r="AF532" s="26">
        <v>0</v>
      </c>
      <c r="AG532" s="26">
        <f t="shared" si="8"/>
        <v>5</v>
      </c>
    </row>
    <row r="533" spans="1:33" ht="16.5" x14ac:dyDescent="0.35">
      <c r="A533" s="26" t="s">
        <v>1438</v>
      </c>
      <c r="B533" s="26" t="s">
        <v>430</v>
      </c>
      <c r="C533" s="26" t="s">
        <v>430</v>
      </c>
      <c r="D533" s="26" t="s">
        <v>581</v>
      </c>
      <c r="E533" s="26" t="s">
        <v>432</v>
      </c>
      <c r="F533" s="26" t="s">
        <v>561</v>
      </c>
      <c r="G533" s="26" t="s">
        <v>562</v>
      </c>
      <c r="H533" s="26" t="s">
        <v>1444</v>
      </c>
      <c r="I533" s="26" t="s">
        <v>792</v>
      </c>
      <c r="J533" s="26" t="s">
        <v>584</v>
      </c>
      <c r="K533" s="26" t="s">
        <v>566</v>
      </c>
      <c r="L533" s="27">
        <v>1</v>
      </c>
      <c r="M533" s="26" t="s">
        <v>1445</v>
      </c>
      <c r="N533" s="26" t="s">
        <v>667</v>
      </c>
      <c r="O533" s="26" t="s">
        <v>569</v>
      </c>
      <c r="P533" s="26" t="s">
        <v>586</v>
      </c>
      <c r="Q533" s="26" t="s">
        <v>571</v>
      </c>
      <c r="R533" s="26" t="s">
        <v>572</v>
      </c>
      <c r="S533" s="26" t="s">
        <v>573</v>
      </c>
      <c r="T533" s="26" t="s">
        <v>601</v>
      </c>
      <c r="U533" s="26" t="s">
        <v>12</v>
      </c>
      <c r="V533" s="26" t="s">
        <v>12</v>
      </c>
      <c r="W533" s="26" t="s">
        <v>13</v>
      </c>
      <c r="X533" s="26" t="s">
        <v>14</v>
      </c>
      <c r="Y533" s="26" t="s">
        <v>1446</v>
      </c>
      <c r="Z533" s="26" t="s">
        <v>1442</v>
      </c>
      <c r="AA533" s="26" t="s">
        <v>1443</v>
      </c>
      <c r="AB533" s="26"/>
      <c r="AC533" s="26"/>
      <c r="AD533" s="26">
        <v>2021</v>
      </c>
      <c r="AE533" s="26">
        <v>12</v>
      </c>
      <c r="AF533" s="26">
        <v>0</v>
      </c>
      <c r="AG533" s="26">
        <f t="shared" si="8"/>
        <v>12</v>
      </c>
    </row>
    <row r="534" spans="1:33" ht="16.5" x14ac:dyDescent="0.35">
      <c r="A534" s="26" t="s">
        <v>1438</v>
      </c>
      <c r="B534" s="26" t="s">
        <v>430</v>
      </c>
      <c r="C534" s="26" t="s">
        <v>430</v>
      </c>
      <c r="D534" s="26" t="s">
        <v>581</v>
      </c>
      <c r="E534" s="26" t="s">
        <v>433</v>
      </c>
      <c r="F534" s="26" t="s">
        <v>561</v>
      </c>
      <c r="G534" s="26" t="s">
        <v>562</v>
      </c>
      <c r="H534" s="26" t="s">
        <v>1447</v>
      </c>
      <c r="I534" s="26" t="s">
        <v>794</v>
      </c>
      <c r="J534" s="26" t="s">
        <v>584</v>
      </c>
      <c r="K534" s="26" t="s">
        <v>566</v>
      </c>
      <c r="L534" s="27">
        <v>1</v>
      </c>
      <c r="M534" s="26" t="s">
        <v>1448</v>
      </c>
      <c r="N534" s="26" t="s">
        <v>667</v>
      </c>
      <c r="O534" s="26" t="s">
        <v>569</v>
      </c>
      <c r="P534" s="26" t="s">
        <v>586</v>
      </c>
      <c r="Q534" s="26" t="s">
        <v>571</v>
      </c>
      <c r="R534" s="26" t="s">
        <v>572</v>
      </c>
      <c r="S534" s="26" t="s">
        <v>573</v>
      </c>
      <c r="T534" s="26" t="s">
        <v>601</v>
      </c>
      <c r="U534" s="26" t="s">
        <v>12</v>
      </c>
      <c r="V534" s="26" t="s">
        <v>12</v>
      </c>
      <c r="W534" s="26" t="s">
        <v>13</v>
      </c>
      <c r="X534" s="26" t="s">
        <v>14</v>
      </c>
      <c r="Y534" s="26" t="s">
        <v>1449</v>
      </c>
      <c r="Z534" s="26" t="s">
        <v>1442</v>
      </c>
      <c r="AA534" s="26" t="s">
        <v>1443</v>
      </c>
      <c r="AB534" s="26"/>
      <c r="AC534" s="26"/>
      <c r="AD534" s="26">
        <v>2021</v>
      </c>
      <c r="AE534" s="26">
        <v>6</v>
      </c>
      <c r="AF534" s="26">
        <v>0</v>
      </c>
      <c r="AG534" s="26">
        <f t="shared" si="8"/>
        <v>6</v>
      </c>
    </row>
    <row r="535" spans="1:33" ht="16.5" x14ac:dyDescent="0.35">
      <c r="A535" s="26" t="s">
        <v>1438</v>
      </c>
      <c r="B535" s="26" t="s">
        <v>430</v>
      </c>
      <c r="C535" s="26" t="s">
        <v>430</v>
      </c>
      <c r="D535" s="26" t="s">
        <v>581</v>
      </c>
      <c r="E535" s="26" t="s">
        <v>434</v>
      </c>
      <c r="F535" s="26" t="s">
        <v>561</v>
      </c>
      <c r="G535" s="26" t="s">
        <v>562</v>
      </c>
      <c r="H535" s="26" t="s">
        <v>1450</v>
      </c>
      <c r="I535" s="26" t="s">
        <v>1451</v>
      </c>
      <c r="J535" s="26" t="s">
        <v>584</v>
      </c>
      <c r="K535" s="26" t="s">
        <v>566</v>
      </c>
      <c r="L535" s="27">
        <v>1</v>
      </c>
      <c r="M535" s="26" t="s">
        <v>1452</v>
      </c>
      <c r="N535" s="26" t="s">
        <v>667</v>
      </c>
      <c r="O535" s="26" t="s">
        <v>569</v>
      </c>
      <c r="P535" s="26" t="s">
        <v>1412</v>
      </c>
      <c r="Q535" s="26" t="s">
        <v>571</v>
      </c>
      <c r="R535" s="26" t="s">
        <v>572</v>
      </c>
      <c r="S535" s="26" t="s">
        <v>573</v>
      </c>
      <c r="T535" s="26" t="s">
        <v>601</v>
      </c>
      <c r="U535" s="26" t="s">
        <v>12</v>
      </c>
      <c r="V535" s="26" t="s">
        <v>12</v>
      </c>
      <c r="W535" s="26" t="s">
        <v>13</v>
      </c>
      <c r="X535" s="26" t="s">
        <v>14</v>
      </c>
      <c r="Y535" s="26" t="s">
        <v>1453</v>
      </c>
      <c r="Z535" s="26" t="s">
        <v>1442</v>
      </c>
      <c r="AA535" s="26" t="s">
        <v>1443</v>
      </c>
      <c r="AB535" s="26"/>
      <c r="AC535" s="26"/>
      <c r="AD535" s="26">
        <v>2021</v>
      </c>
      <c r="AE535" s="26">
        <v>5</v>
      </c>
      <c r="AF535" s="26">
        <v>0</v>
      </c>
      <c r="AG535" s="26">
        <f t="shared" si="8"/>
        <v>5</v>
      </c>
    </row>
    <row r="536" spans="1:33" ht="16.5" x14ac:dyDescent="0.35">
      <c r="A536" s="26" t="s">
        <v>1454</v>
      </c>
      <c r="B536" s="26" t="s">
        <v>435</v>
      </c>
      <c r="C536" s="26" t="s">
        <v>436</v>
      </c>
      <c r="D536" s="26" t="s">
        <v>581</v>
      </c>
      <c r="E536" s="26" t="s">
        <v>437</v>
      </c>
      <c r="F536" s="26" t="s">
        <v>561</v>
      </c>
      <c r="G536" s="26" t="s">
        <v>562</v>
      </c>
      <c r="H536" s="26" t="s">
        <v>1455</v>
      </c>
      <c r="I536" s="26" t="s">
        <v>694</v>
      </c>
      <c r="J536" s="26" t="s">
        <v>584</v>
      </c>
      <c r="K536" s="26" t="s">
        <v>566</v>
      </c>
      <c r="L536" s="27">
        <v>1</v>
      </c>
      <c r="M536" s="26" t="s">
        <v>1419</v>
      </c>
      <c r="N536" s="26" t="s">
        <v>667</v>
      </c>
      <c r="O536" s="26" t="s">
        <v>629</v>
      </c>
      <c r="P536" s="26" t="s">
        <v>1412</v>
      </c>
      <c r="Q536" s="26" t="s">
        <v>571</v>
      </c>
      <c r="R536" s="26" t="s">
        <v>572</v>
      </c>
      <c r="S536" s="26" t="s">
        <v>573</v>
      </c>
      <c r="T536" s="26" t="s">
        <v>574</v>
      </c>
      <c r="U536" s="26" t="s">
        <v>12</v>
      </c>
      <c r="V536" s="26" t="s">
        <v>12</v>
      </c>
      <c r="W536" s="26" t="s">
        <v>13</v>
      </c>
      <c r="X536" s="26" t="s">
        <v>14</v>
      </c>
      <c r="Y536" s="26" t="s">
        <v>1456</v>
      </c>
      <c r="Z536" s="26" t="s">
        <v>1457</v>
      </c>
      <c r="AA536" s="26" t="s">
        <v>1458</v>
      </c>
      <c r="AB536" s="26" t="s">
        <v>1459</v>
      </c>
      <c r="AC536" s="26"/>
      <c r="AD536" s="26">
        <v>2021</v>
      </c>
      <c r="AE536" s="26">
        <v>9</v>
      </c>
      <c r="AF536" s="26">
        <v>0</v>
      </c>
      <c r="AG536" s="26">
        <f t="shared" si="8"/>
        <v>9</v>
      </c>
    </row>
    <row r="537" spans="1:33" ht="16.5" x14ac:dyDescent="0.35">
      <c r="A537" s="26" t="s">
        <v>1454</v>
      </c>
      <c r="B537" s="26" t="s">
        <v>435</v>
      </c>
      <c r="C537" s="26" t="s">
        <v>436</v>
      </c>
      <c r="D537" s="26" t="s">
        <v>581</v>
      </c>
      <c r="E537" s="26" t="s">
        <v>438</v>
      </c>
      <c r="F537" s="26" t="s">
        <v>561</v>
      </c>
      <c r="G537" s="26" t="s">
        <v>562</v>
      </c>
      <c r="H537" s="26" t="s">
        <v>1460</v>
      </c>
      <c r="I537" s="26" t="s">
        <v>700</v>
      </c>
      <c r="J537" s="26" t="s">
        <v>584</v>
      </c>
      <c r="K537" s="26" t="s">
        <v>566</v>
      </c>
      <c r="L537" s="27">
        <v>1</v>
      </c>
      <c r="M537" s="26" t="s">
        <v>1461</v>
      </c>
      <c r="N537" s="26" t="s">
        <v>667</v>
      </c>
      <c r="O537" s="26" t="s">
        <v>569</v>
      </c>
      <c r="P537" s="26" t="s">
        <v>586</v>
      </c>
      <c r="Q537" s="26" t="s">
        <v>571</v>
      </c>
      <c r="R537" s="26" t="s">
        <v>572</v>
      </c>
      <c r="S537" s="26" t="s">
        <v>573</v>
      </c>
      <c r="T537" s="26" t="s">
        <v>574</v>
      </c>
      <c r="U537" s="26" t="s">
        <v>12</v>
      </c>
      <c r="V537" s="26" t="s">
        <v>12</v>
      </c>
      <c r="W537" s="26" t="s">
        <v>13</v>
      </c>
      <c r="X537" s="26" t="s">
        <v>14</v>
      </c>
      <c r="Y537" s="26" t="s">
        <v>1462</v>
      </c>
      <c r="Z537" s="26" t="s">
        <v>1457</v>
      </c>
      <c r="AA537" s="26" t="s">
        <v>1458</v>
      </c>
      <c r="AB537" s="26" t="s">
        <v>1459</v>
      </c>
      <c r="AC537" s="26"/>
      <c r="AD537" s="26">
        <v>2021</v>
      </c>
      <c r="AE537" s="26">
        <v>13</v>
      </c>
      <c r="AF537" s="26">
        <v>0</v>
      </c>
      <c r="AG537" s="26">
        <f t="shared" si="8"/>
        <v>13</v>
      </c>
    </row>
    <row r="538" spans="1:33" ht="16.5" x14ac:dyDescent="0.35">
      <c r="A538" s="26" t="s">
        <v>1454</v>
      </c>
      <c r="B538" s="26" t="s">
        <v>435</v>
      </c>
      <c r="C538" s="26" t="s">
        <v>436</v>
      </c>
      <c r="D538" s="26" t="s">
        <v>581</v>
      </c>
      <c r="E538" s="26" t="s">
        <v>439</v>
      </c>
      <c r="F538" s="26" t="s">
        <v>1463</v>
      </c>
      <c r="G538" s="26" t="s">
        <v>562</v>
      </c>
      <c r="H538" s="26" t="s">
        <v>1464</v>
      </c>
      <c r="I538" s="26" t="s">
        <v>1465</v>
      </c>
      <c r="J538" s="26" t="s">
        <v>584</v>
      </c>
      <c r="K538" s="26" t="s">
        <v>566</v>
      </c>
      <c r="L538" s="27">
        <v>1</v>
      </c>
      <c r="M538" s="26" t="s">
        <v>1466</v>
      </c>
      <c r="N538" s="26" t="s">
        <v>667</v>
      </c>
      <c r="O538" s="26" t="s">
        <v>569</v>
      </c>
      <c r="P538" s="26" t="s">
        <v>586</v>
      </c>
      <c r="Q538" s="26" t="s">
        <v>571</v>
      </c>
      <c r="R538" s="26" t="s">
        <v>572</v>
      </c>
      <c r="S538" s="26" t="s">
        <v>573</v>
      </c>
      <c r="T538" s="26" t="s">
        <v>574</v>
      </c>
      <c r="U538" s="26" t="s">
        <v>12</v>
      </c>
      <c r="V538" s="26" t="s">
        <v>12</v>
      </c>
      <c r="W538" s="26" t="s">
        <v>13</v>
      </c>
      <c r="X538" s="26" t="s">
        <v>14</v>
      </c>
      <c r="Y538" s="26" t="s">
        <v>1467</v>
      </c>
      <c r="Z538" s="26" t="s">
        <v>1457</v>
      </c>
      <c r="AA538" s="26" t="s">
        <v>1458</v>
      </c>
      <c r="AB538" s="26" t="s">
        <v>1459</v>
      </c>
      <c r="AC538" s="26"/>
      <c r="AD538" s="26">
        <v>2021</v>
      </c>
      <c r="AE538" s="26">
        <v>2</v>
      </c>
      <c r="AF538" s="26">
        <v>0</v>
      </c>
      <c r="AG538" s="26">
        <f t="shared" si="8"/>
        <v>2</v>
      </c>
    </row>
    <row r="539" spans="1:33" ht="16.5" x14ac:dyDescent="0.35">
      <c r="A539" s="26" t="s">
        <v>1454</v>
      </c>
      <c r="B539" s="26" t="s">
        <v>435</v>
      </c>
      <c r="C539" s="26" t="s">
        <v>436</v>
      </c>
      <c r="D539" s="26" t="s">
        <v>581</v>
      </c>
      <c r="E539" s="26" t="s">
        <v>440</v>
      </c>
      <c r="F539" s="26" t="s">
        <v>1463</v>
      </c>
      <c r="G539" s="26" t="s">
        <v>562</v>
      </c>
      <c r="H539" s="26" t="s">
        <v>1468</v>
      </c>
      <c r="I539" s="26" t="s">
        <v>1469</v>
      </c>
      <c r="J539" s="26" t="s">
        <v>584</v>
      </c>
      <c r="K539" s="26" t="s">
        <v>566</v>
      </c>
      <c r="L539" s="27">
        <v>1</v>
      </c>
      <c r="M539" s="26" t="s">
        <v>1470</v>
      </c>
      <c r="N539" s="26" t="s">
        <v>667</v>
      </c>
      <c r="O539" s="26" t="s">
        <v>569</v>
      </c>
      <c r="P539" s="26" t="s">
        <v>586</v>
      </c>
      <c r="Q539" s="26" t="s">
        <v>572</v>
      </c>
      <c r="R539" s="26" t="s">
        <v>572</v>
      </c>
      <c r="S539" s="26" t="s">
        <v>573</v>
      </c>
      <c r="T539" s="26" t="s">
        <v>574</v>
      </c>
      <c r="U539" s="26" t="s">
        <v>12</v>
      </c>
      <c r="V539" s="26" t="s">
        <v>12</v>
      </c>
      <c r="W539" s="26" t="s">
        <v>13</v>
      </c>
      <c r="X539" s="26" t="s">
        <v>14</v>
      </c>
      <c r="Y539" s="26" t="s">
        <v>1471</v>
      </c>
      <c r="Z539" s="26" t="s">
        <v>1457</v>
      </c>
      <c r="AA539" s="26" t="s">
        <v>1458</v>
      </c>
      <c r="AB539" s="26" t="s">
        <v>1459</v>
      </c>
      <c r="AC539" s="26"/>
      <c r="AD539" s="26">
        <v>2021</v>
      </c>
      <c r="AE539" s="26">
        <v>1</v>
      </c>
      <c r="AF539" s="26">
        <v>0</v>
      </c>
      <c r="AG539" s="26">
        <f t="shared" si="8"/>
        <v>1</v>
      </c>
    </row>
    <row r="540" spans="1:33" ht="16.5" x14ac:dyDescent="0.35">
      <c r="A540" s="26" t="s">
        <v>1454</v>
      </c>
      <c r="B540" s="26" t="s">
        <v>435</v>
      </c>
      <c r="C540" s="26" t="s">
        <v>441</v>
      </c>
      <c r="D540" s="26" t="s">
        <v>581</v>
      </c>
      <c r="E540" s="26" t="s">
        <v>442</v>
      </c>
      <c r="F540" s="26" t="s">
        <v>561</v>
      </c>
      <c r="G540" s="26" t="s">
        <v>593</v>
      </c>
      <c r="H540" s="26" t="s">
        <v>1472</v>
      </c>
      <c r="I540" s="26" t="s">
        <v>814</v>
      </c>
      <c r="J540" s="26" t="s">
        <v>596</v>
      </c>
      <c r="K540" s="26" t="s">
        <v>597</v>
      </c>
      <c r="L540" s="27">
        <v>1</v>
      </c>
      <c r="M540" s="26" t="s">
        <v>1473</v>
      </c>
      <c r="N540" s="26" t="s">
        <v>667</v>
      </c>
      <c r="O540" s="26" t="s">
        <v>569</v>
      </c>
      <c r="P540" s="26" t="s">
        <v>570</v>
      </c>
      <c r="Q540" s="26" t="s">
        <v>572</v>
      </c>
      <c r="R540" s="26" t="s">
        <v>572</v>
      </c>
      <c r="S540" s="26" t="s">
        <v>573</v>
      </c>
      <c r="T540" s="26" t="s">
        <v>601</v>
      </c>
      <c r="U540" s="26" t="s">
        <v>12</v>
      </c>
      <c r="V540" s="26" t="s">
        <v>12</v>
      </c>
      <c r="W540" s="26" t="s">
        <v>13</v>
      </c>
      <c r="X540" s="26" t="s">
        <v>14</v>
      </c>
      <c r="Y540" s="26" t="s">
        <v>1474</v>
      </c>
      <c r="Z540" s="26" t="s">
        <v>1457</v>
      </c>
      <c r="AA540" s="26" t="s">
        <v>1458</v>
      </c>
      <c r="AB540" s="26" t="s">
        <v>1459</v>
      </c>
      <c r="AC540" s="26"/>
      <c r="AD540" s="26">
        <v>2021</v>
      </c>
      <c r="AE540" s="26">
        <v>12</v>
      </c>
      <c r="AF540" s="26">
        <v>0</v>
      </c>
      <c r="AG540" s="26">
        <f t="shared" si="8"/>
        <v>12</v>
      </c>
    </row>
    <row r="541" spans="1:33" ht="16.5" x14ac:dyDescent="0.35">
      <c r="A541" s="26" t="s">
        <v>1454</v>
      </c>
      <c r="B541" s="26" t="s">
        <v>435</v>
      </c>
      <c r="C541" s="26" t="s">
        <v>441</v>
      </c>
      <c r="D541" s="26" t="s">
        <v>581</v>
      </c>
      <c r="E541" s="26" t="s">
        <v>442</v>
      </c>
      <c r="F541" s="26" t="s">
        <v>561</v>
      </c>
      <c r="G541" s="26" t="s">
        <v>593</v>
      </c>
      <c r="H541" s="26" t="s">
        <v>1475</v>
      </c>
      <c r="I541" s="26" t="s">
        <v>815</v>
      </c>
      <c r="J541" s="26" t="s">
        <v>596</v>
      </c>
      <c r="K541" s="26" t="s">
        <v>597</v>
      </c>
      <c r="L541" s="27">
        <v>1</v>
      </c>
      <c r="M541" s="26" t="s">
        <v>635</v>
      </c>
      <c r="N541" s="26" t="s">
        <v>667</v>
      </c>
      <c r="O541" s="26" t="s">
        <v>569</v>
      </c>
      <c r="P541" s="26" t="s">
        <v>586</v>
      </c>
      <c r="Q541" s="26" t="s">
        <v>572</v>
      </c>
      <c r="R541" s="26" t="s">
        <v>572</v>
      </c>
      <c r="S541" s="26" t="s">
        <v>573</v>
      </c>
      <c r="T541" s="26" t="s">
        <v>601</v>
      </c>
      <c r="U541" s="26" t="s">
        <v>12</v>
      </c>
      <c r="V541" s="26" t="s">
        <v>12</v>
      </c>
      <c r="W541" s="26" t="s">
        <v>13</v>
      </c>
      <c r="X541" s="26" t="s">
        <v>14</v>
      </c>
      <c r="Y541" s="26" t="s">
        <v>1476</v>
      </c>
      <c r="Z541" s="26" t="s">
        <v>1457</v>
      </c>
      <c r="AA541" s="26" t="s">
        <v>1458</v>
      </c>
      <c r="AB541" s="26" t="s">
        <v>1459</v>
      </c>
      <c r="AC541" s="26"/>
      <c r="AD541" s="26">
        <v>2021</v>
      </c>
      <c r="AE541" s="26">
        <v>63</v>
      </c>
      <c r="AF541" s="26">
        <v>0</v>
      </c>
      <c r="AG541" s="26">
        <f t="shared" si="8"/>
        <v>63</v>
      </c>
    </row>
    <row r="542" spans="1:33" ht="16.5" x14ac:dyDescent="0.35">
      <c r="A542" s="26" t="s">
        <v>1454</v>
      </c>
      <c r="B542" s="26" t="s">
        <v>435</v>
      </c>
      <c r="C542" s="26" t="s">
        <v>441</v>
      </c>
      <c r="D542" s="26" t="s">
        <v>581</v>
      </c>
      <c r="E542" s="26" t="s">
        <v>443</v>
      </c>
      <c r="F542" s="26" t="s">
        <v>561</v>
      </c>
      <c r="G542" s="26" t="s">
        <v>593</v>
      </c>
      <c r="H542" s="26" t="s">
        <v>1477</v>
      </c>
      <c r="I542" s="26" t="s">
        <v>816</v>
      </c>
      <c r="J542" s="26" t="s">
        <v>596</v>
      </c>
      <c r="K542" s="26" t="s">
        <v>597</v>
      </c>
      <c r="L542" s="27">
        <v>1</v>
      </c>
      <c r="M542" s="26" t="s">
        <v>1478</v>
      </c>
      <c r="N542" s="26" t="s">
        <v>667</v>
      </c>
      <c r="O542" s="26" t="s">
        <v>569</v>
      </c>
      <c r="P542" s="26" t="s">
        <v>1412</v>
      </c>
      <c r="Q542" s="26" t="s">
        <v>572</v>
      </c>
      <c r="R542" s="26" t="s">
        <v>572</v>
      </c>
      <c r="S542" s="26" t="s">
        <v>573</v>
      </c>
      <c r="T542" s="26" t="s">
        <v>601</v>
      </c>
      <c r="U542" s="26" t="s">
        <v>12</v>
      </c>
      <c r="V542" s="26" t="s">
        <v>12</v>
      </c>
      <c r="W542" s="26" t="s">
        <v>13</v>
      </c>
      <c r="X542" s="26" t="s">
        <v>14</v>
      </c>
      <c r="Y542" s="26" t="s">
        <v>1479</v>
      </c>
      <c r="Z542" s="26" t="s">
        <v>1457</v>
      </c>
      <c r="AA542" s="26" t="s">
        <v>1458</v>
      </c>
      <c r="AB542" s="26" t="s">
        <v>1459</v>
      </c>
      <c r="AC542" s="26"/>
      <c r="AD542" s="26">
        <v>2021</v>
      </c>
      <c r="AE542" s="26">
        <v>7</v>
      </c>
      <c r="AF542" s="26">
        <v>0</v>
      </c>
      <c r="AG542" s="26">
        <f t="shared" si="8"/>
        <v>7</v>
      </c>
    </row>
    <row r="543" spans="1:33" ht="16.5" x14ac:dyDescent="0.35">
      <c r="A543" s="26" t="s">
        <v>1454</v>
      </c>
      <c r="B543" s="26" t="s">
        <v>435</v>
      </c>
      <c r="C543" s="26" t="s">
        <v>441</v>
      </c>
      <c r="D543" s="26" t="s">
        <v>581</v>
      </c>
      <c r="E543" s="26" t="s">
        <v>444</v>
      </c>
      <c r="F543" s="26" t="s">
        <v>1463</v>
      </c>
      <c r="G543" s="26" t="s">
        <v>593</v>
      </c>
      <c r="H543" s="26" t="s">
        <v>1480</v>
      </c>
      <c r="I543" s="26" t="s">
        <v>1481</v>
      </c>
      <c r="J543" s="26" t="s">
        <v>596</v>
      </c>
      <c r="K543" s="26" t="s">
        <v>597</v>
      </c>
      <c r="L543" s="27">
        <v>1</v>
      </c>
      <c r="M543" s="26" t="s">
        <v>1482</v>
      </c>
      <c r="N543" s="26" t="s">
        <v>667</v>
      </c>
      <c r="O543" s="26" t="s">
        <v>569</v>
      </c>
      <c r="P543" s="26" t="s">
        <v>586</v>
      </c>
      <c r="Q543" s="26" t="s">
        <v>571</v>
      </c>
      <c r="R543" s="26" t="s">
        <v>572</v>
      </c>
      <c r="S543" s="26" t="s">
        <v>573</v>
      </c>
      <c r="T543" s="26" t="s">
        <v>601</v>
      </c>
      <c r="U543" s="26" t="s">
        <v>12</v>
      </c>
      <c r="V543" s="26" t="s">
        <v>12</v>
      </c>
      <c r="W543" s="26" t="s">
        <v>13</v>
      </c>
      <c r="X543" s="26" t="s">
        <v>14</v>
      </c>
      <c r="Y543" s="26" t="s">
        <v>1483</v>
      </c>
      <c r="Z543" s="26" t="s">
        <v>1457</v>
      </c>
      <c r="AA543" s="26" t="s">
        <v>1458</v>
      </c>
      <c r="AB543" s="26" t="s">
        <v>1459</v>
      </c>
      <c r="AC543" s="26"/>
      <c r="AD543" s="26">
        <v>2021</v>
      </c>
      <c r="AE543" s="26">
        <v>3</v>
      </c>
      <c r="AF543" s="26">
        <v>0</v>
      </c>
      <c r="AG543" s="26">
        <f t="shared" si="8"/>
        <v>3</v>
      </c>
    </row>
    <row r="544" spans="1:33" ht="16.5" x14ac:dyDescent="0.35">
      <c r="A544" s="26" t="s">
        <v>1454</v>
      </c>
      <c r="B544" s="26" t="s">
        <v>435</v>
      </c>
      <c r="C544" s="26" t="s">
        <v>441</v>
      </c>
      <c r="D544" s="26" t="s">
        <v>581</v>
      </c>
      <c r="E544" s="26" t="s">
        <v>445</v>
      </c>
      <c r="F544" s="26" t="s">
        <v>1463</v>
      </c>
      <c r="G544" s="26" t="s">
        <v>593</v>
      </c>
      <c r="H544" s="26" t="s">
        <v>1484</v>
      </c>
      <c r="I544" s="26" t="s">
        <v>1485</v>
      </c>
      <c r="J544" s="26" t="s">
        <v>596</v>
      </c>
      <c r="K544" s="26" t="s">
        <v>597</v>
      </c>
      <c r="L544" s="27">
        <v>1</v>
      </c>
      <c r="M544" s="26" t="s">
        <v>1486</v>
      </c>
      <c r="N544" s="26" t="s">
        <v>667</v>
      </c>
      <c r="O544" s="26" t="s">
        <v>569</v>
      </c>
      <c r="P544" s="26" t="s">
        <v>586</v>
      </c>
      <c r="Q544" s="26" t="s">
        <v>572</v>
      </c>
      <c r="R544" s="26" t="s">
        <v>572</v>
      </c>
      <c r="S544" s="26" t="s">
        <v>573</v>
      </c>
      <c r="T544" s="26" t="s">
        <v>601</v>
      </c>
      <c r="U544" s="26" t="s">
        <v>12</v>
      </c>
      <c r="V544" s="26" t="s">
        <v>12</v>
      </c>
      <c r="W544" s="26" t="s">
        <v>13</v>
      </c>
      <c r="X544" s="26" t="s">
        <v>14</v>
      </c>
      <c r="Y544" s="26" t="s">
        <v>1487</v>
      </c>
      <c r="Z544" s="26" t="s">
        <v>1457</v>
      </c>
      <c r="AA544" s="26" t="s">
        <v>1458</v>
      </c>
      <c r="AB544" s="26" t="s">
        <v>1459</v>
      </c>
      <c r="AC544" s="26"/>
      <c r="AD544" s="26">
        <v>2021</v>
      </c>
      <c r="AE544" s="26">
        <v>1</v>
      </c>
      <c r="AF544" s="26">
        <v>0</v>
      </c>
      <c r="AG544" s="26">
        <f t="shared" si="8"/>
        <v>1</v>
      </c>
    </row>
    <row r="545" spans="1:33" ht="16.5" x14ac:dyDescent="0.35">
      <c r="A545" s="26" t="s">
        <v>1488</v>
      </c>
      <c r="B545" s="26" t="s">
        <v>446</v>
      </c>
      <c r="C545" s="26" t="s">
        <v>447</v>
      </c>
      <c r="D545" s="26" t="s">
        <v>581</v>
      </c>
      <c r="E545" s="26" t="s">
        <v>448</v>
      </c>
      <c r="F545" s="26" t="s">
        <v>561</v>
      </c>
      <c r="G545" s="26" t="s">
        <v>593</v>
      </c>
      <c r="H545" s="26" t="s">
        <v>1489</v>
      </c>
      <c r="I545" s="26" t="s">
        <v>694</v>
      </c>
      <c r="J545" s="26" t="s">
        <v>695</v>
      </c>
      <c r="K545" s="26" t="s">
        <v>597</v>
      </c>
      <c r="L545" s="27">
        <v>1</v>
      </c>
      <c r="M545" s="26" t="s">
        <v>1490</v>
      </c>
      <c r="N545" s="26" t="s">
        <v>599</v>
      </c>
      <c r="O545" s="26" t="s">
        <v>600</v>
      </c>
      <c r="P545" s="26" t="s">
        <v>586</v>
      </c>
      <c r="Q545" s="26" t="s">
        <v>572</v>
      </c>
      <c r="R545" s="26" t="s">
        <v>572</v>
      </c>
      <c r="S545" s="26" t="s">
        <v>573</v>
      </c>
      <c r="T545" s="26" t="s">
        <v>601</v>
      </c>
      <c r="U545" s="26" t="s">
        <v>285</v>
      </c>
      <c r="V545" s="26" t="s">
        <v>285</v>
      </c>
      <c r="W545" s="26" t="s">
        <v>13</v>
      </c>
      <c r="X545" s="26" t="s">
        <v>283</v>
      </c>
      <c r="Y545" s="26" t="s">
        <v>1491</v>
      </c>
      <c r="Z545" s="26" t="s">
        <v>1492</v>
      </c>
      <c r="AA545" s="26" t="s">
        <v>1493</v>
      </c>
      <c r="AB545" s="26" t="s">
        <v>1494</v>
      </c>
      <c r="AC545" s="26"/>
      <c r="AD545" s="26">
        <v>2021</v>
      </c>
      <c r="AE545" s="26">
        <v>20</v>
      </c>
      <c r="AF545" s="26">
        <v>0</v>
      </c>
      <c r="AG545" s="26">
        <f t="shared" si="8"/>
        <v>20</v>
      </c>
    </row>
    <row r="546" spans="1:33" ht="16.5" x14ac:dyDescent="0.35">
      <c r="A546" s="26" t="s">
        <v>1488</v>
      </c>
      <c r="B546" s="26" t="s">
        <v>446</v>
      </c>
      <c r="C546" s="26" t="s">
        <v>450</v>
      </c>
      <c r="D546" s="26" t="s">
        <v>581</v>
      </c>
      <c r="E546" s="26" t="s">
        <v>448</v>
      </c>
      <c r="F546" s="26" t="s">
        <v>561</v>
      </c>
      <c r="G546" s="26" t="s">
        <v>593</v>
      </c>
      <c r="H546" s="26" t="s">
        <v>1489</v>
      </c>
      <c r="I546" s="26" t="s">
        <v>814</v>
      </c>
      <c r="J546" s="26" t="s">
        <v>695</v>
      </c>
      <c r="K546" s="26" t="s">
        <v>597</v>
      </c>
      <c r="L546" s="27">
        <v>1</v>
      </c>
      <c r="M546" s="26" t="s">
        <v>1495</v>
      </c>
      <c r="N546" s="26" t="s">
        <v>599</v>
      </c>
      <c r="O546" s="26" t="s">
        <v>600</v>
      </c>
      <c r="P546" s="26" t="s">
        <v>1412</v>
      </c>
      <c r="Q546" s="26" t="s">
        <v>571</v>
      </c>
      <c r="R546" s="26" t="s">
        <v>572</v>
      </c>
      <c r="S546" s="26" t="s">
        <v>573</v>
      </c>
      <c r="T546" s="26" t="s">
        <v>601</v>
      </c>
      <c r="U546" s="26" t="s">
        <v>449</v>
      </c>
      <c r="V546" s="26" t="s">
        <v>449</v>
      </c>
      <c r="W546" s="26" t="s">
        <v>13</v>
      </c>
      <c r="X546" s="26" t="s">
        <v>262</v>
      </c>
      <c r="Y546" s="26"/>
      <c r="Z546" s="26" t="s">
        <v>1492</v>
      </c>
      <c r="AA546" s="26" t="s">
        <v>1493</v>
      </c>
      <c r="AB546" s="26" t="s">
        <v>1494</v>
      </c>
      <c r="AC546" s="26"/>
      <c r="AD546" s="26">
        <v>2021</v>
      </c>
      <c r="AE546" s="26">
        <v>12</v>
      </c>
      <c r="AF546" s="26">
        <v>0</v>
      </c>
      <c r="AG546" s="26">
        <f t="shared" si="8"/>
        <v>12</v>
      </c>
    </row>
    <row r="547" spans="1:33" ht="16.5" x14ac:dyDescent="0.35">
      <c r="A547" s="26" t="s">
        <v>1496</v>
      </c>
      <c r="B547" s="26" t="s">
        <v>451</v>
      </c>
      <c r="C547" s="26" t="s">
        <v>452</v>
      </c>
      <c r="D547" s="26" t="s">
        <v>581</v>
      </c>
      <c r="E547" s="26" t="s">
        <v>453</v>
      </c>
      <c r="F547" s="26" t="s">
        <v>1463</v>
      </c>
      <c r="G547" s="26" t="s">
        <v>593</v>
      </c>
      <c r="H547" s="26" t="s">
        <v>1497</v>
      </c>
      <c r="I547" s="26" t="s">
        <v>1498</v>
      </c>
      <c r="J547" s="26" t="s">
        <v>695</v>
      </c>
      <c r="K547" s="26" t="s">
        <v>597</v>
      </c>
      <c r="L547" s="27">
        <v>1</v>
      </c>
      <c r="M547" s="26" t="s">
        <v>1499</v>
      </c>
      <c r="N547" s="26" t="s">
        <v>667</v>
      </c>
      <c r="O547" s="26" t="s">
        <v>600</v>
      </c>
      <c r="P547" s="26" t="s">
        <v>586</v>
      </c>
      <c r="Q547" s="26" t="s">
        <v>571</v>
      </c>
      <c r="R547" s="26" t="s">
        <v>572</v>
      </c>
      <c r="S547" s="26" t="s">
        <v>573</v>
      </c>
      <c r="T547" s="26" t="s">
        <v>601</v>
      </c>
      <c r="U547" s="26" t="s">
        <v>449</v>
      </c>
      <c r="V547" s="26" t="s">
        <v>449</v>
      </c>
      <c r="W547" s="26" t="s">
        <v>13</v>
      </c>
      <c r="X547" s="26" t="s">
        <v>262</v>
      </c>
      <c r="Y547" s="26" t="s">
        <v>1500</v>
      </c>
      <c r="Z547" s="26" t="s">
        <v>1501</v>
      </c>
      <c r="AA547" s="26" t="s">
        <v>1502</v>
      </c>
      <c r="AB547" s="26" t="s">
        <v>1503</v>
      </c>
      <c r="AC547" s="26"/>
      <c r="AD547" s="26">
        <v>2021</v>
      </c>
      <c r="AE547" s="26">
        <v>0</v>
      </c>
      <c r="AF547" s="26">
        <v>1</v>
      </c>
      <c r="AG547" s="26">
        <f t="shared" si="8"/>
        <v>1</v>
      </c>
    </row>
    <row r="548" spans="1:33" ht="16.5" x14ac:dyDescent="0.35">
      <c r="A548" s="26" t="s">
        <v>1496</v>
      </c>
      <c r="B548" s="26" t="s">
        <v>451</v>
      </c>
      <c r="C548" s="26" t="s">
        <v>452</v>
      </c>
      <c r="D548" s="26" t="s">
        <v>581</v>
      </c>
      <c r="E548" s="26" t="s">
        <v>454</v>
      </c>
      <c r="F548" s="26" t="s">
        <v>1463</v>
      </c>
      <c r="G548" s="26" t="s">
        <v>593</v>
      </c>
      <c r="H548" s="26" t="s">
        <v>1497</v>
      </c>
      <c r="I548" s="26" t="s">
        <v>1504</v>
      </c>
      <c r="J548" s="26" t="s">
        <v>695</v>
      </c>
      <c r="K548" s="26" t="s">
        <v>597</v>
      </c>
      <c r="L548" s="27">
        <v>1</v>
      </c>
      <c r="M548" s="26" t="s">
        <v>1505</v>
      </c>
      <c r="N548" s="26" t="s">
        <v>667</v>
      </c>
      <c r="O548" s="26" t="s">
        <v>600</v>
      </c>
      <c r="P548" s="26" t="s">
        <v>586</v>
      </c>
      <c r="Q548" s="26" t="s">
        <v>571</v>
      </c>
      <c r="R548" s="26" t="s">
        <v>572</v>
      </c>
      <c r="S548" s="26" t="s">
        <v>573</v>
      </c>
      <c r="T548" s="26" t="s">
        <v>601</v>
      </c>
      <c r="U548" s="26" t="s">
        <v>449</v>
      </c>
      <c r="V548" s="26" t="s">
        <v>449</v>
      </c>
      <c r="W548" s="26" t="s">
        <v>13</v>
      </c>
      <c r="X548" s="26" t="s">
        <v>262</v>
      </c>
      <c r="Y548" s="26" t="s">
        <v>1500</v>
      </c>
      <c r="Z548" s="26" t="s">
        <v>1501</v>
      </c>
      <c r="AA548" s="26" t="s">
        <v>1502</v>
      </c>
      <c r="AB548" s="26" t="s">
        <v>1503</v>
      </c>
      <c r="AC548" s="26"/>
      <c r="AD548" s="26">
        <v>2021</v>
      </c>
      <c r="AE548" s="26">
        <v>0</v>
      </c>
      <c r="AF548" s="26">
        <v>0</v>
      </c>
      <c r="AG548" s="26">
        <f t="shared" si="8"/>
        <v>0</v>
      </c>
    </row>
    <row r="549" spans="1:33" ht="16.5" x14ac:dyDescent="0.35">
      <c r="A549" s="26" t="s">
        <v>1496</v>
      </c>
      <c r="B549" s="26" t="s">
        <v>451</v>
      </c>
      <c r="C549" s="26" t="s">
        <v>452</v>
      </c>
      <c r="D549" s="26" t="s">
        <v>581</v>
      </c>
      <c r="E549" s="26" t="s">
        <v>453</v>
      </c>
      <c r="F549" s="26" t="s">
        <v>1463</v>
      </c>
      <c r="G549" s="26" t="s">
        <v>593</v>
      </c>
      <c r="H549" s="26" t="s">
        <v>1497</v>
      </c>
      <c r="I549" s="26" t="s">
        <v>1506</v>
      </c>
      <c r="J549" s="26" t="s">
        <v>695</v>
      </c>
      <c r="K549" s="26" t="s">
        <v>597</v>
      </c>
      <c r="L549" s="27">
        <v>1</v>
      </c>
      <c r="M549" s="26" t="s">
        <v>1499</v>
      </c>
      <c r="N549" s="26" t="s">
        <v>667</v>
      </c>
      <c r="O549" s="26" t="s">
        <v>600</v>
      </c>
      <c r="P549" s="26" t="s">
        <v>586</v>
      </c>
      <c r="Q549" s="26" t="s">
        <v>571</v>
      </c>
      <c r="R549" s="26" t="s">
        <v>572</v>
      </c>
      <c r="S549" s="26" t="s">
        <v>573</v>
      </c>
      <c r="T549" s="26" t="s">
        <v>601</v>
      </c>
      <c r="U549" s="26" t="s">
        <v>137</v>
      </c>
      <c r="V549" s="26" t="s">
        <v>137</v>
      </c>
      <c r="W549" s="26" t="s">
        <v>13</v>
      </c>
      <c r="X549" s="26" t="s">
        <v>127</v>
      </c>
      <c r="Y549" s="26" t="s">
        <v>1500</v>
      </c>
      <c r="Z549" s="26" t="s">
        <v>1501</v>
      </c>
      <c r="AA549" s="26" t="s">
        <v>1502</v>
      </c>
      <c r="AB549" s="26" t="s">
        <v>1503</v>
      </c>
      <c r="AC549" s="26"/>
      <c r="AD549" s="26">
        <v>2021</v>
      </c>
      <c r="AE549" s="26">
        <v>0</v>
      </c>
      <c r="AF549" s="26">
        <v>0</v>
      </c>
      <c r="AG549" s="26">
        <f t="shared" si="8"/>
        <v>0</v>
      </c>
    </row>
    <row r="550" spans="1:33" ht="16.5" x14ac:dyDescent="0.35">
      <c r="A550" s="26" t="s">
        <v>1496</v>
      </c>
      <c r="B550" s="26" t="s">
        <v>451</v>
      </c>
      <c r="C550" s="26" t="s">
        <v>452</v>
      </c>
      <c r="D550" s="26" t="s">
        <v>581</v>
      </c>
      <c r="E550" s="26" t="s">
        <v>454</v>
      </c>
      <c r="F550" s="26" t="s">
        <v>1463</v>
      </c>
      <c r="G550" s="26" t="s">
        <v>593</v>
      </c>
      <c r="H550" s="26" t="s">
        <v>1497</v>
      </c>
      <c r="I550" s="26" t="s">
        <v>1507</v>
      </c>
      <c r="J550" s="26" t="s">
        <v>695</v>
      </c>
      <c r="K550" s="26" t="s">
        <v>597</v>
      </c>
      <c r="L550" s="27">
        <v>1</v>
      </c>
      <c r="M550" s="26" t="s">
        <v>1505</v>
      </c>
      <c r="N550" s="26" t="s">
        <v>667</v>
      </c>
      <c r="O550" s="26" t="s">
        <v>600</v>
      </c>
      <c r="P550" s="26" t="s">
        <v>586</v>
      </c>
      <c r="Q550" s="26" t="s">
        <v>571</v>
      </c>
      <c r="R550" s="26" t="s">
        <v>572</v>
      </c>
      <c r="S550" s="26" t="s">
        <v>573</v>
      </c>
      <c r="T550" s="26" t="s">
        <v>601</v>
      </c>
      <c r="U550" s="26" t="s">
        <v>137</v>
      </c>
      <c r="V550" s="26" t="s">
        <v>137</v>
      </c>
      <c r="W550" s="26" t="s">
        <v>13</v>
      </c>
      <c r="X550" s="26" t="s">
        <v>127</v>
      </c>
      <c r="Y550" s="26" t="s">
        <v>1500</v>
      </c>
      <c r="Z550" s="26" t="s">
        <v>1501</v>
      </c>
      <c r="AA550" s="26" t="s">
        <v>1502</v>
      </c>
      <c r="AB550" s="26" t="s">
        <v>1503</v>
      </c>
      <c r="AC550" s="26"/>
      <c r="AD550" s="26">
        <v>2021</v>
      </c>
      <c r="AE550" s="26">
        <v>0</v>
      </c>
      <c r="AF550" s="26">
        <v>0</v>
      </c>
      <c r="AG550" s="26">
        <f t="shared" si="8"/>
        <v>0</v>
      </c>
    </row>
    <row r="551" spans="1:33" ht="16.5" x14ac:dyDescent="0.35">
      <c r="A551" s="26" t="s">
        <v>1496</v>
      </c>
      <c r="B551" s="26" t="s">
        <v>451</v>
      </c>
      <c r="C551" s="26" t="s">
        <v>452</v>
      </c>
      <c r="D551" s="26" t="s">
        <v>581</v>
      </c>
      <c r="E551" s="26" t="s">
        <v>453</v>
      </c>
      <c r="F551" s="26" t="s">
        <v>1463</v>
      </c>
      <c r="G551" s="26" t="s">
        <v>593</v>
      </c>
      <c r="H551" s="26" t="s">
        <v>1497</v>
      </c>
      <c r="I551" s="26" t="s">
        <v>1508</v>
      </c>
      <c r="J551" s="26" t="s">
        <v>695</v>
      </c>
      <c r="K551" s="26" t="s">
        <v>597</v>
      </c>
      <c r="L551" s="27">
        <v>1</v>
      </c>
      <c r="M551" s="26" t="s">
        <v>1499</v>
      </c>
      <c r="N551" s="26" t="s">
        <v>667</v>
      </c>
      <c r="O551" s="26" t="s">
        <v>600</v>
      </c>
      <c r="P551" s="26" t="s">
        <v>586</v>
      </c>
      <c r="Q551" s="26" t="s">
        <v>571</v>
      </c>
      <c r="R551" s="26" t="s">
        <v>572</v>
      </c>
      <c r="S551" s="26" t="s">
        <v>573</v>
      </c>
      <c r="T551" s="26" t="s">
        <v>601</v>
      </c>
      <c r="U551" s="26" t="s">
        <v>211</v>
      </c>
      <c r="V551" s="26" t="s">
        <v>211</v>
      </c>
      <c r="W551" s="26" t="s">
        <v>13</v>
      </c>
      <c r="X551" s="26" t="s">
        <v>197</v>
      </c>
      <c r="Y551" s="26" t="s">
        <v>1500</v>
      </c>
      <c r="Z551" s="26" t="s">
        <v>1501</v>
      </c>
      <c r="AA551" s="26" t="s">
        <v>1502</v>
      </c>
      <c r="AB551" s="26" t="s">
        <v>1503</v>
      </c>
      <c r="AC551" s="26"/>
      <c r="AD551" s="26">
        <v>2021</v>
      </c>
      <c r="AE551" s="26">
        <v>0</v>
      </c>
      <c r="AF551" s="26">
        <v>0</v>
      </c>
      <c r="AG551" s="26">
        <f t="shared" si="8"/>
        <v>0</v>
      </c>
    </row>
    <row r="552" spans="1:33" ht="16.5" x14ac:dyDescent="0.35">
      <c r="A552" s="26" t="s">
        <v>1496</v>
      </c>
      <c r="B552" s="26" t="s">
        <v>451</v>
      </c>
      <c r="C552" s="26" t="s">
        <v>452</v>
      </c>
      <c r="D552" s="26" t="s">
        <v>581</v>
      </c>
      <c r="E552" s="26" t="s">
        <v>454</v>
      </c>
      <c r="F552" s="26" t="s">
        <v>1463</v>
      </c>
      <c r="G552" s="26" t="s">
        <v>593</v>
      </c>
      <c r="H552" s="26" t="s">
        <v>1497</v>
      </c>
      <c r="I552" s="26" t="s">
        <v>1509</v>
      </c>
      <c r="J552" s="26" t="s">
        <v>695</v>
      </c>
      <c r="K552" s="26" t="s">
        <v>597</v>
      </c>
      <c r="L552" s="27">
        <v>1</v>
      </c>
      <c r="M552" s="26" t="s">
        <v>1510</v>
      </c>
      <c r="N552" s="26" t="s">
        <v>667</v>
      </c>
      <c r="O552" s="26" t="s">
        <v>600</v>
      </c>
      <c r="P552" s="26" t="s">
        <v>586</v>
      </c>
      <c r="Q552" s="26" t="s">
        <v>571</v>
      </c>
      <c r="R552" s="26" t="s">
        <v>572</v>
      </c>
      <c r="S552" s="26" t="s">
        <v>573</v>
      </c>
      <c r="T552" s="26" t="s">
        <v>601</v>
      </c>
      <c r="U552" s="26" t="s">
        <v>455</v>
      </c>
      <c r="V552" s="26" t="s">
        <v>455</v>
      </c>
      <c r="W552" s="26" t="s">
        <v>13</v>
      </c>
      <c r="X552" s="26" t="s">
        <v>288</v>
      </c>
      <c r="Y552" s="26" t="s">
        <v>1500</v>
      </c>
      <c r="Z552" s="26" t="s">
        <v>1501</v>
      </c>
      <c r="AA552" s="26" t="s">
        <v>1502</v>
      </c>
      <c r="AB552" s="26" t="s">
        <v>1503</v>
      </c>
      <c r="AC552" s="26"/>
      <c r="AD552" s="26">
        <v>2021</v>
      </c>
      <c r="AE552" s="26">
        <v>1</v>
      </c>
      <c r="AF552" s="26">
        <v>4</v>
      </c>
      <c r="AG552" s="26">
        <f t="shared" si="8"/>
        <v>5</v>
      </c>
    </row>
    <row r="553" spans="1:33" ht="16.5" x14ac:dyDescent="0.35">
      <c r="A553" s="26" t="s">
        <v>1511</v>
      </c>
      <c r="B553" s="26" t="s">
        <v>456</v>
      </c>
      <c r="C553" s="26" t="s">
        <v>456</v>
      </c>
      <c r="D553" s="26" t="s">
        <v>1512</v>
      </c>
      <c r="E553" s="26" t="s">
        <v>457</v>
      </c>
      <c r="F553" s="26" t="s">
        <v>561</v>
      </c>
      <c r="G553" s="26" t="s">
        <v>593</v>
      </c>
      <c r="H553" s="26" t="s">
        <v>1513</v>
      </c>
      <c r="I553" s="26" t="s">
        <v>1514</v>
      </c>
      <c r="J553" s="26" t="s">
        <v>695</v>
      </c>
      <c r="K553" s="26" t="s">
        <v>597</v>
      </c>
      <c r="L553" s="27">
        <v>1</v>
      </c>
      <c r="M553" s="26" t="s">
        <v>1515</v>
      </c>
      <c r="N553" s="26" t="s">
        <v>599</v>
      </c>
      <c r="O553" s="26" t="s">
        <v>600</v>
      </c>
      <c r="P553" s="26" t="s">
        <v>586</v>
      </c>
      <c r="Q553" s="26" t="s">
        <v>572</v>
      </c>
      <c r="R553" s="26" t="s">
        <v>572</v>
      </c>
      <c r="S553" s="26" t="s">
        <v>573</v>
      </c>
      <c r="T553" s="26" t="s">
        <v>601</v>
      </c>
      <c r="U553" s="26" t="s">
        <v>137</v>
      </c>
      <c r="V553" s="26" t="s">
        <v>137</v>
      </c>
      <c r="W553" s="26" t="s">
        <v>13</v>
      </c>
      <c r="X553" s="26" t="s">
        <v>127</v>
      </c>
      <c r="Y553" s="26" t="s">
        <v>1516</v>
      </c>
      <c r="Z553" s="26" t="s">
        <v>1517</v>
      </c>
      <c r="AA553" s="26" t="s">
        <v>1518</v>
      </c>
      <c r="AB553" s="26" t="s">
        <v>1519</v>
      </c>
      <c r="AC553" s="26" t="s">
        <v>1520</v>
      </c>
      <c r="AD553" s="26">
        <v>2021</v>
      </c>
      <c r="AE553" s="26">
        <v>3</v>
      </c>
      <c r="AF553" s="26">
        <v>0</v>
      </c>
      <c r="AG553" s="26">
        <f t="shared" si="8"/>
        <v>3</v>
      </c>
    </row>
    <row r="554" spans="1:33" ht="16.5" x14ac:dyDescent="0.35">
      <c r="A554" s="26" t="s">
        <v>1511</v>
      </c>
      <c r="B554" s="26" t="s">
        <v>456</v>
      </c>
      <c r="C554" s="26" t="s">
        <v>456</v>
      </c>
      <c r="D554" s="26" t="s">
        <v>1512</v>
      </c>
      <c r="E554" s="26" t="s">
        <v>458</v>
      </c>
      <c r="F554" s="26" t="s">
        <v>561</v>
      </c>
      <c r="G554" s="26" t="s">
        <v>593</v>
      </c>
      <c r="H554" s="26" t="s">
        <v>1513</v>
      </c>
      <c r="I554" s="26" t="s">
        <v>1521</v>
      </c>
      <c r="J554" s="26" t="s">
        <v>695</v>
      </c>
      <c r="K554" s="26" t="s">
        <v>597</v>
      </c>
      <c r="L554" s="27">
        <v>1</v>
      </c>
      <c r="M554" s="26" t="s">
        <v>1515</v>
      </c>
      <c r="N554" s="26" t="s">
        <v>599</v>
      </c>
      <c r="O554" s="26" t="s">
        <v>600</v>
      </c>
      <c r="P554" s="26" t="s">
        <v>586</v>
      </c>
      <c r="Q554" s="26" t="s">
        <v>572</v>
      </c>
      <c r="R554" s="26" t="s">
        <v>572</v>
      </c>
      <c r="S554" s="26" t="s">
        <v>573</v>
      </c>
      <c r="T554" s="26" t="s">
        <v>601</v>
      </c>
      <c r="U554" s="26" t="s">
        <v>31</v>
      </c>
      <c r="V554" s="26" t="s">
        <v>31</v>
      </c>
      <c r="W554" s="26" t="s">
        <v>13</v>
      </c>
      <c r="X554" s="26" t="s">
        <v>32</v>
      </c>
      <c r="Y554" s="26" t="s">
        <v>1516</v>
      </c>
      <c r="Z554" s="26" t="s">
        <v>1517</v>
      </c>
      <c r="AA554" s="26" t="s">
        <v>1518</v>
      </c>
      <c r="AB554" s="26" t="s">
        <v>1519</v>
      </c>
      <c r="AC554" s="26" t="s">
        <v>1520</v>
      </c>
      <c r="AD554" s="26">
        <v>2021</v>
      </c>
      <c r="AE554" s="26">
        <v>5</v>
      </c>
      <c r="AF554" s="26">
        <v>0</v>
      </c>
      <c r="AG554" s="26">
        <f t="shared" si="8"/>
        <v>5</v>
      </c>
    </row>
    <row r="555" spans="1:33" ht="16.5" x14ac:dyDescent="0.35">
      <c r="A555" s="26" t="s">
        <v>1511</v>
      </c>
      <c r="B555" s="26" t="s">
        <v>456</v>
      </c>
      <c r="C555" s="26" t="s">
        <v>456</v>
      </c>
      <c r="D555" s="26" t="s">
        <v>1512</v>
      </c>
      <c r="E555" s="26" t="s">
        <v>459</v>
      </c>
      <c r="F555" s="26" t="s">
        <v>561</v>
      </c>
      <c r="G555" s="26" t="s">
        <v>593</v>
      </c>
      <c r="H555" s="26" t="s">
        <v>1513</v>
      </c>
      <c r="I555" s="26" t="s">
        <v>1522</v>
      </c>
      <c r="J555" s="26" t="s">
        <v>695</v>
      </c>
      <c r="K555" s="26" t="s">
        <v>597</v>
      </c>
      <c r="L555" s="27">
        <v>1</v>
      </c>
      <c r="M555" s="26" t="s">
        <v>1523</v>
      </c>
      <c r="N555" s="26" t="s">
        <v>599</v>
      </c>
      <c r="O555" s="26" t="s">
        <v>600</v>
      </c>
      <c r="P555" s="26" t="s">
        <v>586</v>
      </c>
      <c r="Q555" s="26" t="s">
        <v>572</v>
      </c>
      <c r="R555" s="26" t="s">
        <v>572</v>
      </c>
      <c r="S555" s="26" t="s">
        <v>573</v>
      </c>
      <c r="T555" s="26" t="s">
        <v>601</v>
      </c>
      <c r="U555" s="26" t="s">
        <v>211</v>
      </c>
      <c r="V555" s="26" t="s">
        <v>211</v>
      </c>
      <c r="W555" s="26" t="s">
        <v>13</v>
      </c>
      <c r="X555" s="26" t="s">
        <v>197</v>
      </c>
      <c r="Y555" s="26" t="s">
        <v>1516</v>
      </c>
      <c r="Z555" s="26" t="s">
        <v>1517</v>
      </c>
      <c r="AA555" s="26" t="s">
        <v>1518</v>
      </c>
      <c r="AB555" s="26" t="s">
        <v>1519</v>
      </c>
      <c r="AC555" s="26" t="s">
        <v>1520</v>
      </c>
      <c r="AD555" s="26">
        <v>2021</v>
      </c>
      <c r="AE555" s="26">
        <v>0</v>
      </c>
      <c r="AF555" s="26">
        <v>0</v>
      </c>
      <c r="AG555" s="26">
        <f t="shared" si="8"/>
        <v>0</v>
      </c>
    </row>
    <row r="556" spans="1:33" ht="16.5" x14ac:dyDescent="0.35">
      <c r="A556" s="26" t="s">
        <v>1511</v>
      </c>
      <c r="B556" s="26" t="s">
        <v>456</v>
      </c>
      <c r="C556" s="26" t="s">
        <v>456</v>
      </c>
      <c r="D556" s="26" t="s">
        <v>1512</v>
      </c>
      <c r="E556" s="26" t="s">
        <v>460</v>
      </c>
      <c r="F556" s="26" t="s">
        <v>561</v>
      </c>
      <c r="G556" s="26" t="s">
        <v>593</v>
      </c>
      <c r="H556" s="26" t="s">
        <v>1513</v>
      </c>
      <c r="I556" s="26" t="s">
        <v>1524</v>
      </c>
      <c r="J556" s="26" t="s">
        <v>596</v>
      </c>
      <c r="K556" s="26" t="s">
        <v>597</v>
      </c>
      <c r="L556" s="27">
        <v>1</v>
      </c>
      <c r="M556" s="26" t="s">
        <v>1523</v>
      </c>
      <c r="N556" s="26" t="s">
        <v>599</v>
      </c>
      <c r="O556" s="26" t="s">
        <v>600</v>
      </c>
      <c r="P556" s="26" t="s">
        <v>586</v>
      </c>
      <c r="Q556" s="26" t="s">
        <v>572</v>
      </c>
      <c r="R556" s="26" t="s">
        <v>572</v>
      </c>
      <c r="S556" s="26" t="s">
        <v>573</v>
      </c>
      <c r="T556" s="26" t="s">
        <v>601</v>
      </c>
      <c r="U556" s="26" t="s">
        <v>106</v>
      </c>
      <c r="V556" s="26" t="s">
        <v>106</v>
      </c>
      <c r="W556" s="26" t="s">
        <v>13</v>
      </c>
      <c r="X556" s="26" t="s">
        <v>14</v>
      </c>
      <c r="Y556" s="26" t="s">
        <v>1516</v>
      </c>
      <c r="Z556" s="26" t="s">
        <v>1517</v>
      </c>
      <c r="AA556" s="26" t="s">
        <v>1518</v>
      </c>
      <c r="AB556" s="26" t="s">
        <v>1519</v>
      </c>
      <c r="AC556" s="26" t="s">
        <v>1520</v>
      </c>
      <c r="AD556" s="26">
        <v>2021</v>
      </c>
      <c r="AE556" s="26">
        <v>3</v>
      </c>
      <c r="AF556" s="26">
        <v>0</v>
      </c>
      <c r="AG556" s="26">
        <f t="shared" si="8"/>
        <v>3</v>
      </c>
    </row>
    <row r="557" spans="1:33" ht="16.5" x14ac:dyDescent="0.35">
      <c r="A557" s="26" t="s">
        <v>1511</v>
      </c>
      <c r="B557" s="26" t="s">
        <v>456</v>
      </c>
      <c r="C557" s="26" t="s">
        <v>456</v>
      </c>
      <c r="D557" s="26" t="s">
        <v>1512</v>
      </c>
      <c r="E557" s="26" t="s">
        <v>461</v>
      </c>
      <c r="F557" s="26" t="s">
        <v>561</v>
      </c>
      <c r="G557" s="26" t="s">
        <v>593</v>
      </c>
      <c r="H557" s="26" t="s">
        <v>1513</v>
      </c>
      <c r="I557" s="26" t="s">
        <v>1525</v>
      </c>
      <c r="J557" s="26" t="s">
        <v>596</v>
      </c>
      <c r="K557" s="26" t="s">
        <v>597</v>
      </c>
      <c r="L557" s="27">
        <v>1</v>
      </c>
      <c r="M557" s="26" t="s">
        <v>1523</v>
      </c>
      <c r="N557" s="26" t="s">
        <v>599</v>
      </c>
      <c r="O557" s="26" t="s">
        <v>600</v>
      </c>
      <c r="P557" s="26" t="s">
        <v>586</v>
      </c>
      <c r="Q557" s="26" t="s">
        <v>572</v>
      </c>
      <c r="R557" s="26" t="s">
        <v>572</v>
      </c>
      <c r="S557" s="26" t="s">
        <v>573</v>
      </c>
      <c r="T557" s="26" t="s">
        <v>601</v>
      </c>
      <c r="U557" s="26" t="s">
        <v>98</v>
      </c>
      <c r="V557" s="26" t="s">
        <v>98</v>
      </c>
      <c r="W557" s="26" t="s">
        <v>13</v>
      </c>
      <c r="X557" s="26" t="s">
        <v>14</v>
      </c>
      <c r="Y557" s="26" t="s">
        <v>1516</v>
      </c>
      <c r="Z557" s="26" t="s">
        <v>1517</v>
      </c>
      <c r="AA557" s="26" t="s">
        <v>1518</v>
      </c>
      <c r="AB557" s="26" t="s">
        <v>1519</v>
      </c>
      <c r="AC557" s="26" t="s">
        <v>1520</v>
      </c>
      <c r="AD557" s="26">
        <v>2021</v>
      </c>
      <c r="AE557" s="26">
        <v>2</v>
      </c>
      <c r="AF557" s="26">
        <v>0</v>
      </c>
      <c r="AG557" s="26">
        <f t="shared" si="8"/>
        <v>2</v>
      </c>
    </row>
    <row r="558" spans="1:33" ht="16.5" x14ac:dyDescent="0.35">
      <c r="A558" s="26" t="s">
        <v>1511</v>
      </c>
      <c r="B558" s="26" t="s">
        <v>456</v>
      </c>
      <c r="C558" s="26" t="s">
        <v>456</v>
      </c>
      <c r="D558" s="26" t="s">
        <v>1512</v>
      </c>
      <c r="E558" s="26" t="s">
        <v>462</v>
      </c>
      <c r="F558" s="26" t="s">
        <v>561</v>
      </c>
      <c r="G558" s="26" t="s">
        <v>593</v>
      </c>
      <c r="H558" s="26" t="s">
        <v>1513</v>
      </c>
      <c r="I558" s="26" t="s">
        <v>1526</v>
      </c>
      <c r="J558" s="26" t="s">
        <v>596</v>
      </c>
      <c r="K558" s="26" t="s">
        <v>597</v>
      </c>
      <c r="L558" s="27">
        <v>1</v>
      </c>
      <c r="M558" s="26" t="s">
        <v>1527</v>
      </c>
      <c r="N558" s="26" t="s">
        <v>599</v>
      </c>
      <c r="O558" s="26" t="s">
        <v>600</v>
      </c>
      <c r="P558" s="26" t="s">
        <v>586</v>
      </c>
      <c r="Q558" s="26" t="s">
        <v>572</v>
      </c>
      <c r="R558" s="26" t="s">
        <v>572</v>
      </c>
      <c r="S558" s="26" t="s">
        <v>573</v>
      </c>
      <c r="T558" s="26" t="s">
        <v>601</v>
      </c>
      <c r="U558" s="26" t="s">
        <v>122</v>
      </c>
      <c r="V558" s="26" t="s">
        <v>122</v>
      </c>
      <c r="W558" s="26" t="s">
        <v>13</v>
      </c>
      <c r="X558" s="26" t="s">
        <v>111</v>
      </c>
      <c r="Y558" s="26" t="s">
        <v>1516</v>
      </c>
      <c r="Z558" s="26" t="s">
        <v>1517</v>
      </c>
      <c r="AA558" s="26" t="s">
        <v>1518</v>
      </c>
      <c r="AB558" s="26" t="s">
        <v>1519</v>
      </c>
      <c r="AC558" s="26" t="s">
        <v>1520</v>
      </c>
      <c r="AD558" s="26">
        <v>2021</v>
      </c>
      <c r="AE558" s="26">
        <v>4</v>
      </c>
      <c r="AF558" s="26">
        <v>0</v>
      </c>
      <c r="AG558" s="26">
        <f t="shared" si="8"/>
        <v>4</v>
      </c>
    </row>
    <row r="559" spans="1:33" ht="16.5" x14ac:dyDescent="0.35">
      <c r="A559" s="26" t="s">
        <v>1511</v>
      </c>
      <c r="B559" s="26" t="s">
        <v>456</v>
      </c>
      <c r="C559" s="26" t="s">
        <v>456</v>
      </c>
      <c r="D559" s="26" t="s">
        <v>1512</v>
      </c>
      <c r="E559" s="26" t="s">
        <v>463</v>
      </c>
      <c r="F559" s="26" t="s">
        <v>561</v>
      </c>
      <c r="G559" s="26" t="s">
        <v>593</v>
      </c>
      <c r="H559" s="26" t="s">
        <v>1513</v>
      </c>
      <c r="I559" s="26" t="s">
        <v>1528</v>
      </c>
      <c r="J559" s="26" t="s">
        <v>596</v>
      </c>
      <c r="K559" s="26" t="s">
        <v>597</v>
      </c>
      <c r="L559" s="27">
        <v>1</v>
      </c>
      <c r="M559" s="26" t="s">
        <v>1527</v>
      </c>
      <c r="N559" s="26" t="s">
        <v>599</v>
      </c>
      <c r="O559" s="26" t="s">
        <v>600</v>
      </c>
      <c r="P559" s="26" t="s">
        <v>586</v>
      </c>
      <c r="Q559" s="26" t="s">
        <v>572</v>
      </c>
      <c r="R559" s="26" t="s">
        <v>572</v>
      </c>
      <c r="S559" s="26" t="s">
        <v>573</v>
      </c>
      <c r="T559" s="26" t="s">
        <v>601</v>
      </c>
      <c r="U559" s="26" t="s">
        <v>218</v>
      </c>
      <c r="V559" s="26" t="s">
        <v>218</v>
      </c>
      <c r="W559" s="26" t="s">
        <v>13</v>
      </c>
      <c r="X559" s="26" t="s">
        <v>214</v>
      </c>
      <c r="Y559" s="26" t="s">
        <v>1516</v>
      </c>
      <c r="Z559" s="26" t="s">
        <v>1517</v>
      </c>
      <c r="AA559" s="26" t="s">
        <v>1518</v>
      </c>
      <c r="AB559" s="26" t="s">
        <v>1519</v>
      </c>
      <c r="AC559" s="26" t="s">
        <v>1520</v>
      </c>
      <c r="AD559" s="26">
        <v>2021</v>
      </c>
      <c r="AE559" s="26">
        <v>4</v>
      </c>
      <c r="AF559" s="26">
        <v>0</v>
      </c>
      <c r="AG559" s="26">
        <f t="shared" si="8"/>
        <v>4</v>
      </c>
    </row>
    <row r="560" spans="1:33" ht="16.5" x14ac:dyDescent="0.35">
      <c r="A560" s="26" t="s">
        <v>1511</v>
      </c>
      <c r="B560" s="26" t="s">
        <v>456</v>
      </c>
      <c r="C560" s="26" t="s">
        <v>456</v>
      </c>
      <c r="D560" s="26" t="s">
        <v>1512</v>
      </c>
      <c r="E560" s="26" t="s">
        <v>464</v>
      </c>
      <c r="F560" s="26" t="s">
        <v>561</v>
      </c>
      <c r="G560" s="26" t="s">
        <v>593</v>
      </c>
      <c r="H560" s="26" t="s">
        <v>1513</v>
      </c>
      <c r="I560" s="26" t="s">
        <v>1529</v>
      </c>
      <c r="J560" s="26" t="s">
        <v>596</v>
      </c>
      <c r="K560" s="26" t="s">
        <v>597</v>
      </c>
      <c r="L560" s="27">
        <v>1</v>
      </c>
      <c r="M560" s="26" t="s">
        <v>1523</v>
      </c>
      <c r="N560" s="26" t="s">
        <v>599</v>
      </c>
      <c r="O560" s="26" t="s">
        <v>600</v>
      </c>
      <c r="P560" s="26" t="s">
        <v>586</v>
      </c>
      <c r="Q560" s="26" t="s">
        <v>572</v>
      </c>
      <c r="R560" s="26" t="s">
        <v>572</v>
      </c>
      <c r="S560" s="26" t="s">
        <v>573</v>
      </c>
      <c r="T560" s="26" t="s">
        <v>601</v>
      </c>
      <c r="U560" s="26" t="s">
        <v>216</v>
      </c>
      <c r="V560" s="26" t="s">
        <v>216</v>
      </c>
      <c r="W560" s="26" t="s">
        <v>13</v>
      </c>
      <c r="X560" s="26" t="s">
        <v>214</v>
      </c>
      <c r="Y560" s="26" t="s">
        <v>1516</v>
      </c>
      <c r="Z560" s="26" t="s">
        <v>1517</v>
      </c>
      <c r="AA560" s="26" t="s">
        <v>1518</v>
      </c>
      <c r="AB560" s="26" t="s">
        <v>1519</v>
      </c>
      <c r="AC560" s="26" t="s">
        <v>1520</v>
      </c>
      <c r="AD560" s="26">
        <v>2021</v>
      </c>
      <c r="AE560" s="26">
        <v>1</v>
      </c>
      <c r="AF560" s="26">
        <v>0</v>
      </c>
      <c r="AG560" s="26">
        <f t="shared" si="8"/>
        <v>1</v>
      </c>
    </row>
    <row r="561" spans="1:33" ht="16.5" x14ac:dyDescent="0.35">
      <c r="A561" s="26" t="s">
        <v>1511</v>
      </c>
      <c r="B561" s="26" t="s">
        <v>456</v>
      </c>
      <c r="C561" s="26" t="s">
        <v>456</v>
      </c>
      <c r="D561" s="26" t="s">
        <v>1512</v>
      </c>
      <c r="E561" s="26" t="s">
        <v>465</v>
      </c>
      <c r="F561" s="26" t="s">
        <v>561</v>
      </c>
      <c r="G561" s="26" t="s">
        <v>593</v>
      </c>
      <c r="H561" s="26" t="s">
        <v>1513</v>
      </c>
      <c r="I561" s="26" t="s">
        <v>1530</v>
      </c>
      <c r="J561" s="26" t="s">
        <v>596</v>
      </c>
      <c r="K561" s="26" t="s">
        <v>597</v>
      </c>
      <c r="L561" s="27">
        <v>1</v>
      </c>
      <c r="M561" s="26" t="s">
        <v>1523</v>
      </c>
      <c r="N561" s="26" t="s">
        <v>599</v>
      </c>
      <c r="O561" s="26" t="s">
        <v>600</v>
      </c>
      <c r="P561" s="26" t="s">
        <v>1412</v>
      </c>
      <c r="Q561" s="26" t="s">
        <v>571</v>
      </c>
      <c r="R561" s="26" t="s">
        <v>800</v>
      </c>
      <c r="S561" s="26" t="s">
        <v>573</v>
      </c>
      <c r="T561" s="26" t="s">
        <v>601</v>
      </c>
      <c r="U561" s="26" t="s">
        <v>312</v>
      </c>
      <c r="V561" s="26" t="s">
        <v>312</v>
      </c>
      <c r="W561" s="26" t="s">
        <v>13</v>
      </c>
      <c r="X561" s="26" t="s">
        <v>310</v>
      </c>
      <c r="Y561" s="26" t="s">
        <v>1531</v>
      </c>
      <c r="Z561" s="26" t="s">
        <v>1517</v>
      </c>
      <c r="AA561" s="26" t="s">
        <v>1518</v>
      </c>
      <c r="AB561" s="26" t="s">
        <v>1519</v>
      </c>
      <c r="AC561" s="26" t="s">
        <v>1520</v>
      </c>
      <c r="AD561" s="26">
        <v>2021</v>
      </c>
      <c r="AE561" s="26">
        <v>0</v>
      </c>
      <c r="AF561" s="26">
        <v>0</v>
      </c>
      <c r="AG561" s="26">
        <f t="shared" si="8"/>
        <v>0</v>
      </c>
    </row>
    <row r="562" spans="1:33" ht="16.5" x14ac:dyDescent="0.35">
      <c r="A562" s="26" t="s">
        <v>1532</v>
      </c>
      <c r="B562" s="26" t="s">
        <v>467</v>
      </c>
      <c r="C562" s="26" t="s">
        <v>468</v>
      </c>
      <c r="D562" s="26" t="s">
        <v>1512</v>
      </c>
      <c r="E562" s="26" t="s">
        <v>469</v>
      </c>
      <c r="F562" s="26" t="s">
        <v>561</v>
      </c>
      <c r="G562" s="26" t="s">
        <v>593</v>
      </c>
      <c r="H562" s="26" t="s">
        <v>1533</v>
      </c>
      <c r="I562" s="26" t="s">
        <v>1534</v>
      </c>
      <c r="J562" s="26" t="s">
        <v>695</v>
      </c>
      <c r="K562" s="26" t="s">
        <v>597</v>
      </c>
      <c r="L562" s="27">
        <v>1</v>
      </c>
      <c r="M562" s="26" t="s">
        <v>1535</v>
      </c>
      <c r="N562" s="26" t="s">
        <v>667</v>
      </c>
      <c r="O562" s="26" t="s">
        <v>569</v>
      </c>
      <c r="P562" s="26" t="s">
        <v>1412</v>
      </c>
      <c r="Q562" s="26" t="s">
        <v>572</v>
      </c>
      <c r="R562" s="26" t="s">
        <v>572</v>
      </c>
      <c r="S562" s="26" t="s">
        <v>573</v>
      </c>
      <c r="T562" s="26" t="s">
        <v>601</v>
      </c>
      <c r="U562" s="26" t="s">
        <v>466</v>
      </c>
      <c r="V562" s="26" t="s">
        <v>466</v>
      </c>
      <c r="W562" s="26" t="s">
        <v>13</v>
      </c>
      <c r="X562" s="26" t="s">
        <v>236</v>
      </c>
      <c r="Y562" s="26"/>
      <c r="Z562" s="26" t="s">
        <v>1536</v>
      </c>
      <c r="AA562" s="26" t="s">
        <v>1537</v>
      </c>
      <c r="AB562" s="26" t="s">
        <v>1538</v>
      </c>
      <c r="AC562" s="26" t="s">
        <v>1539</v>
      </c>
      <c r="AD562" s="26">
        <v>2021</v>
      </c>
      <c r="AE562" s="26">
        <v>2</v>
      </c>
      <c r="AF562" s="26">
        <v>0</v>
      </c>
      <c r="AG562" s="26">
        <f t="shared" si="8"/>
        <v>2</v>
      </c>
    </row>
    <row r="563" spans="1:33" ht="16.5" x14ac:dyDescent="0.35">
      <c r="A563" s="26" t="s">
        <v>1532</v>
      </c>
      <c r="B563" s="26" t="s">
        <v>467</v>
      </c>
      <c r="C563" s="26" t="s">
        <v>470</v>
      </c>
      <c r="D563" s="26" t="s">
        <v>1512</v>
      </c>
      <c r="E563" s="26" t="s">
        <v>471</v>
      </c>
      <c r="F563" s="26" t="s">
        <v>1463</v>
      </c>
      <c r="G563" s="26" t="s">
        <v>593</v>
      </c>
      <c r="H563" s="26" t="s">
        <v>1540</v>
      </c>
      <c r="I563" s="26" t="s">
        <v>1541</v>
      </c>
      <c r="J563" s="26" t="s">
        <v>695</v>
      </c>
      <c r="K563" s="26" t="s">
        <v>597</v>
      </c>
      <c r="L563" s="27">
        <v>1</v>
      </c>
      <c r="M563" s="26" t="s">
        <v>1542</v>
      </c>
      <c r="N563" s="26" t="s">
        <v>667</v>
      </c>
      <c r="O563" s="26" t="s">
        <v>569</v>
      </c>
      <c r="P563" s="26" t="s">
        <v>586</v>
      </c>
      <c r="Q563" s="26" t="s">
        <v>572</v>
      </c>
      <c r="R563" s="26" t="s">
        <v>572</v>
      </c>
      <c r="S563" s="26" t="s">
        <v>573</v>
      </c>
      <c r="T563" s="26" t="s">
        <v>601</v>
      </c>
      <c r="U563" s="26" t="s">
        <v>137</v>
      </c>
      <c r="V563" s="26" t="s">
        <v>137</v>
      </c>
      <c r="W563" s="26" t="s">
        <v>13</v>
      </c>
      <c r="X563" s="26" t="s">
        <v>127</v>
      </c>
      <c r="Y563" s="26"/>
      <c r="Z563" s="26" t="s">
        <v>1536</v>
      </c>
      <c r="AA563" s="26" t="s">
        <v>1537</v>
      </c>
      <c r="AB563" s="26" t="s">
        <v>1538</v>
      </c>
      <c r="AC563" s="26" t="s">
        <v>1539</v>
      </c>
      <c r="AD563" s="26">
        <v>2021</v>
      </c>
      <c r="AE563" s="26">
        <v>0</v>
      </c>
      <c r="AF563" s="26">
        <v>0</v>
      </c>
      <c r="AG563" s="26">
        <f t="shared" si="8"/>
        <v>0</v>
      </c>
    </row>
    <row r="564" spans="1:33" ht="16.5" x14ac:dyDescent="0.35">
      <c r="A564" s="26" t="s">
        <v>1532</v>
      </c>
      <c r="B564" s="26" t="s">
        <v>467</v>
      </c>
      <c r="C564" s="26" t="s">
        <v>473</v>
      </c>
      <c r="D564" s="26" t="s">
        <v>1512</v>
      </c>
      <c r="E564" s="26" t="s">
        <v>474</v>
      </c>
      <c r="F564" s="26" t="s">
        <v>561</v>
      </c>
      <c r="G564" s="26" t="s">
        <v>593</v>
      </c>
      <c r="H564" s="26" t="s">
        <v>1543</v>
      </c>
      <c r="I564" s="26" t="s">
        <v>1544</v>
      </c>
      <c r="J564" s="26" t="s">
        <v>695</v>
      </c>
      <c r="K564" s="26" t="s">
        <v>597</v>
      </c>
      <c r="L564" s="27">
        <v>1</v>
      </c>
      <c r="M564" s="26" t="s">
        <v>1545</v>
      </c>
      <c r="N564" s="26" t="s">
        <v>667</v>
      </c>
      <c r="O564" s="26" t="s">
        <v>569</v>
      </c>
      <c r="P564" s="26" t="s">
        <v>586</v>
      </c>
      <c r="Q564" s="26" t="s">
        <v>572</v>
      </c>
      <c r="R564" s="26" t="s">
        <v>572</v>
      </c>
      <c r="S564" s="26" t="s">
        <v>573</v>
      </c>
      <c r="T564" s="26" t="s">
        <v>601</v>
      </c>
      <c r="U564" s="26" t="s">
        <v>472</v>
      </c>
      <c r="V564" s="26" t="s">
        <v>472</v>
      </c>
      <c r="W564" s="26" t="s">
        <v>13</v>
      </c>
      <c r="X564" s="26" t="s">
        <v>359</v>
      </c>
      <c r="Y564" s="26"/>
      <c r="Z564" s="26" t="s">
        <v>1536</v>
      </c>
      <c r="AA564" s="26" t="s">
        <v>1537</v>
      </c>
      <c r="AB564" s="26" t="s">
        <v>1538</v>
      </c>
      <c r="AC564" s="26" t="s">
        <v>1539</v>
      </c>
      <c r="AD564" s="26">
        <v>2021</v>
      </c>
      <c r="AE564" s="26">
        <v>1</v>
      </c>
      <c r="AF564" s="26">
        <v>0</v>
      </c>
      <c r="AG564" s="26">
        <f t="shared" si="8"/>
        <v>1</v>
      </c>
    </row>
    <row r="565" spans="1:33" ht="16.5" x14ac:dyDescent="0.35">
      <c r="A565" s="26" t="s">
        <v>1532</v>
      </c>
      <c r="B565" s="26" t="s">
        <v>467</v>
      </c>
      <c r="C565" s="26" t="s">
        <v>475</v>
      </c>
      <c r="D565" s="26" t="s">
        <v>1512</v>
      </c>
      <c r="E565" s="26" t="s">
        <v>476</v>
      </c>
      <c r="F565" s="26" t="s">
        <v>1463</v>
      </c>
      <c r="G565" s="26" t="s">
        <v>593</v>
      </c>
      <c r="H565" s="26" t="s">
        <v>1546</v>
      </c>
      <c r="I565" s="26" t="s">
        <v>1547</v>
      </c>
      <c r="J565" s="26" t="s">
        <v>596</v>
      </c>
      <c r="K565" s="26" t="s">
        <v>597</v>
      </c>
      <c r="L565" s="27">
        <v>1</v>
      </c>
      <c r="M565" s="26" t="s">
        <v>1542</v>
      </c>
      <c r="N565" s="26" t="s">
        <v>628</v>
      </c>
      <c r="O565" s="26" t="s">
        <v>629</v>
      </c>
      <c r="P565" s="26" t="s">
        <v>586</v>
      </c>
      <c r="Q565" s="26" t="s">
        <v>572</v>
      </c>
      <c r="R565" s="26" t="s">
        <v>572</v>
      </c>
      <c r="S565" s="26" t="s">
        <v>573</v>
      </c>
      <c r="T565" s="26" t="s">
        <v>601</v>
      </c>
      <c r="U565" s="26" t="s">
        <v>379</v>
      </c>
      <c r="V565" s="26" t="s">
        <v>379</v>
      </c>
      <c r="W565" s="26" t="s">
        <v>13</v>
      </c>
      <c r="X565" s="26" t="s">
        <v>359</v>
      </c>
      <c r="Y565" s="26"/>
      <c r="Z565" s="26" t="s">
        <v>1536</v>
      </c>
      <c r="AA565" s="26" t="s">
        <v>1537</v>
      </c>
      <c r="AB565" s="26" t="s">
        <v>1538</v>
      </c>
      <c r="AC565" s="26" t="s">
        <v>1539</v>
      </c>
      <c r="AD565" s="26">
        <v>2021</v>
      </c>
      <c r="AE565" s="26">
        <v>11</v>
      </c>
      <c r="AF565" s="26">
        <v>0</v>
      </c>
      <c r="AG565" s="26">
        <f t="shared" si="8"/>
        <v>11</v>
      </c>
    </row>
    <row r="566" spans="1:33" ht="16.5" x14ac:dyDescent="0.35">
      <c r="A566" s="26" t="s">
        <v>1548</v>
      </c>
      <c r="B566" s="26" t="s">
        <v>477</v>
      </c>
      <c r="C566" s="26" t="s">
        <v>478</v>
      </c>
      <c r="D566" s="26" t="s">
        <v>1512</v>
      </c>
      <c r="E566" s="26" t="s">
        <v>479</v>
      </c>
      <c r="F566" s="26" t="s">
        <v>1549</v>
      </c>
      <c r="G566" s="26" t="s">
        <v>562</v>
      </c>
      <c r="H566" s="26" t="s">
        <v>1550</v>
      </c>
      <c r="I566" s="26" t="s">
        <v>1551</v>
      </c>
      <c r="J566" s="26" t="s">
        <v>584</v>
      </c>
      <c r="K566" s="26" t="s">
        <v>566</v>
      </c>
      <c r="L566" s="27">
        <v>4</v>
      </c>
      <c r="M566" s="26" t="s">
        <v>1552</v>
      </c>
      <c r="N566" s="26" t="s">
        <v>568</v>
      </c>
      <c r="O566" s="26" t="s">
        <v>569</v>
      </c>
      <c r="P566" s="26" t="s">
        <v>586</v>
      </c>
      <c r="Q566" s="26" t="s">
        <v>572</v>
      </c>
      <c r="R566" s="26" t="s">
        <v>572</v>
      </c>
      <c r="S566" s="26" t="s">
        <v>573</v>
      </c>
      <c r="T566" s="26" t="s">
        <v>1553</v>
      </c>
      <c r="U566" s="26" t="s">
        <v>12</v>
      </c>
      <c r="V566" s="26" t="s">
        <v>12</v>
      </c>
      <c r="W566" s="26" t="s">
        <v>13</v>
      </c>
      <c r="X566" s="26" t="s">
        <v>14</v>
      </c>
      <c r="Y566" s="26" t="s">
        <v>1554</v>
      </c>
      <c r="Z566" s="26" t="s">
        <v>1555</v>
      </c>
      <c r="AA566" s="26" t="s">
        <v>1556</v>
      </c>
      <c r="AB566" s="26" t="s">
        <v>1557</v>
      </c>
      <c r="AC566" s="26" t="s">
        <v>1558</v>
      </c>
      <c r="AD566" s="26">
        <v>2021</v>
      </c>
      <c r="AE566" s="26">
        <v>95</v>
      </c>
      <c r="AF566" s="26">
        <v>0</v>
      </c>
      <c r="AG566" s="26">
        <f t="shared" si="8"/>
        <v>95</v>
      </c>
    </row>
    <row r="567" spans="1:33" ht="16.5" x14ac:dyDescent="0.35">
      <c r="A567" s="26" t="s">
        <v>1548</v>
      </c>
      <c r="B567" s="26" t="s">
        <v>477</v>
      </c>
      <c r="C567" s="26" t="s">
        <v>480</v>
      </c>
      <c r="D567" s="26" t="s">
        <v>1512</v>
      </c>
      <c r="E567" s="26" t="s">
        <v>481</v>
      </c>
      <c r="F567" s="26" t="s">
        <v>1559</v>
      </c>
      <c r="G567" s="26" t="s">
        <v>593</v>
      </c>
      <c r="H567" s="26" t="s">
        <v>1560</v>
      </c>
      <c r="I567" s="26" t="s">
        <v>1561</v>
      </c>
      <c r="J567" s="26" t="s">
        <v>695</v>
      </c>
      <c r="K567" s="26" t="s">
        <v>597</v>
      </c>
      <c r="L567" s="27">
        <v>1</v>
      </c>
      <c r="M567" s="26" t="s">
        <v>1562</v>
      </c>
      <c r="N567" s="26" t="s">
        <v>599</v>
      </c>
      <c r="O567" s="26" t="s">
        <v>600</v>
      </c>
      <c r="P567" s="26" t="s">
        <v>586</v>
      </c>
      <c r="Q567" s="26" t="s">
        <v>572</v>
      </c>
      <c r="R567" s="26" t="s">
        <v>572</v>
      </c>
      <c r="S567" s="26" t="s">
        <v>573</v>
      </c>
      <c r="T567" s="26" t="s">
        <v>601</v>
      </c>
      <c r="U567" s="26" t="s">
        <v>124</v>
      </c>
      <c r="V567" s="26" t="s">
        <v>124</v>
      </c>
      <c r="W567" s="26" t="s">
        <v>13</v>
      </c>
      <c r="X567" s="26" t="s">
        <v>111</v>
      </c>
      <c r="Y567" s="26" t="s">
        <v>1563</v>
      </c>
      <c r="Z567" s="26" t="s">
        <v>1555</v>
      </c>
      <c r="AA567" s="26" t="s">
        <v>1556</v>
      </c>
      <c r="AB567" s="26" t="s">
        <v>1557</v>
      </c>
      <c r="AC567" s="26" t="s">
        <v>1558</v>
      </c>
      <c r="AD567" s="26">
        <v>2021</v>
      </c>
      <c r="AE567" s="26">
        <v>5</v>
      </c>
      <c r="AF567" s="26">
        <v>0</v>
      </c>
      <c r="AG567" s="26">
        <f t="shared" si="8"/>
        <v>5</v>
      </c>
    </row>
    <row r="568" spans="1:33" ht="16.5" x14ac:dyDescent="0.35">
      <c r="A568" s="26" t="s">
        <v>1548</v>
      </c>
      <c r="B568" s="26" t="s">
        <v>477</v>
      </c>
      <c r="C568" s="26" t="s">
        <v>482</v>
      </c>
      <c r="D568" s="26" t="s">
        <v>1512</v>
      </c>
      <c r="E568" s="26" t="s">
        <v>479</v>
      </c>
      <c r="F568" s="26" t="s">
        <v>1549</v>
      </c>
      <c r="G568" s="26" t="s">
        <v>593</v>
      </c>
      <c r="H568" s="26" t="s">
        <v>1550</v>
      </c>
      <c r="I568" s="26" t="s">
        <v>1564</v>
      </c>
      <c r="J568" s="26" t="s">
        <v>695</v>
      </c>
      <c r="K568" s="26" t="s">
        <v>597</v>
      </c>
      <c r="L568" s="27">
        <v>3</v>
      </c>
      <c r="M568" s="26" t="s">
        <v>1565</v>
      </c>
      <c r="N568" s="26" t="s">
        <v>599</v>
      </c>
      <c r="O568" s="26" t="s">
        <v>600</v>
      </c>
      <c r="P568" s="26" t="s">
        <v>586</v>
      </c>
      <c r="Q568" s="26" t="s">
        <v>572</v>
      </c>
      <c r="R568" s="26" t="s">
        <v>572</v>
      </c>
      <c r="S568" s="26" t="s">
        <v>573</v>
      </c>
      <c r="T568" s="26" t="s">
        <v>601</v>
      </c>
      <c r="U568" s="26" t="s">
        <v>41</v>
      </c>
      <c r="V568" s="26" t="s">
        <v>41</v>
      </c>
      <c r="W568" s="26" t="s">
        <v>13</v>
      </c>
      <c r="X568" s="26" t="s">
        <v>41</v>
      </c>
      <c r="Y568" s="26" t="s">
        <v>1566</v>
      </c>
      <c r="Z568" s="26" t="s">
        <v>1555</v>
      </c>
      <c r="AA568" s="26" t="s">
        <v>1556</v>
      </c>
      <c r="AB568" s="26" t="s">
        <v>1557</v>
      </c>
      <c r="AC568" s="26" t="s">
        <v>1558</v>
      </c>
      <c r="AD568" s="26">
        <v>2021</v>
      </c>
      <c r="AE568" s="26">
        <v>6</v>
      </c>
      <c r="AF568" s="26">
        <v>0</v>
      </c>
      <c r="AG568" s="26">
        <f t="shared" si="8"/>
        <v>6</v>
      </c>
    </row>
    <row r="569" spans="1:33" ht="16.5" x14ac:dyDescent="0.35">
      <c r="A569" s="26" t="s">
        <v>1548</v>
      </c>
      <c r="B569" s="26" t="s">
        <v>477</v>
      </c>
      <c r="C569" s="26" t="s">
        <v>482</v>
      </c>
      <c r="D569" s="26" t="s">
        <v>1512</v>
      </c>
      <c r="E569" s="26" t="s">
        <v>483</v>
      </c>
      <c r="F569" s="26" t="s">
        <v>1567</v>
      </c>
      <c r="G569" s="26" t="s">
        <v>593</v>
      </c>
      <c r="H569" s="26" t="s">
        <v>1568</v>
      </c>
      <c r="I569" s="26" t="s">
        <v>1569</v>
      </c>
      <c r="J569" s="26" t="s">
        <v>695</v>
      </c>
      <c r="K569" s="26" t="s">
        <v>597</v>
      </c>
      <c r="L569" s="27">
        <v>2</v>
      </c>
      <c r="M569" s="26" t="s">
        <v>1570</v>
      </c>
      <c r="N569" s="26" t="s">
        <v>599</v>
      </c>
      <c r="O569" s="26" t="s">
        <v>600</v>
      </c>
      <c r="P569" s="26" t="s">
        <v>586</v>
      </c>
      <c r="Q569" s="26" t="s">
        <v>572</v>
      </c>
      <c r="R569" s="26" t="s">
        <v>572</v>
      </c>
      <c r="S569" s="26" t="s">
        <v>573</v>
      </c>
      <c r="T569" s="26" t="s">
        <v>601</v>
      </c>
      <c r="U569" s="26" t="s">
        <v>41</v>
      </c>
      <c r="V569" s="26" t="s">
        <v>41</v>
      </c>
      <c r="W569" s="26" t="s">
        <v>13</v>
      </c>
      <c r="X569" s="26" t="s">
        <v>41</v>
      </c>
      <c r="Y569" s="26" t="s">
        <v>1571</v>
      </c>
      <c r="Z569" s="26" t="s">
        <v>1555</v>
      </c>
      <c r="AA569" s="26" t="s">
        <v>1556</v>
      </c>
      <c r="AB569" s="26" t="s">
        <v>1557</v>
      </c>
      <c r="AC569" s="26" t="s">
        <v>1558</v>
      </c>
      <c r="AD569" s="26">
        <v>2021</v>
      </c>
      <c r="AE569" s="26">
        <v>1</v>
      </c>
      <c r="AF569" s="26">
        <v>0</v>
      </c>
      <c r="AG569" s="26">
        <f t="shared" si="8"/>
        <v>1</v>
      </c>
    </row>
    <row r="570" spans="1:33" ht="16.5" x14ac:dyDescent="0.35">
      <c r="A570" s="26" t="s">
        <v>1548</v>
      </c>
      <c r="B570" s="26" t="s">
        <v>477</v>
      </c>
      <c r="C570" s="26" t="s">
        <v>482</v>
      </c>
      <c r="D570" s="26" t="s">
        <v>1512</v>
      </c>
      <c r="E570" s="26" t="s">
        <v>484</v>
      </c>
      <c r="F570" s="26" t="s">
        <v>1572</v>
      </c>
      <c r="G570" s="26" t="s">
        <v>593</v>
      </c>
      <c r="H570" s="26" t="s">
        <v>1573</v>
      </c>
      <c r="I570" s="26" t="s">
        <v>1574</v>
      </c>
      <c r="J570" s="26" t="s">
        <v>695</v>
      </c>
      <c r="K570" s="26" t="s">
        <v>597</v>
      </c>
      <c r="L570" s="27">
        <v>2</v>
      </c>
      <c r="M570" s="26" t="s">
        <v>1575</v>
      </c>
      <c r="N570" s="26" t="s">
        <v>599</v>
      </c>
      <c r="O570" s="26" t="s">
        <v>600</v>
      </c>
      <c r="P570" s="26" t="s">
        <v>586</v>
      </c>
      <c r="Q570" s="26" t="s">
        <v>572</v>
      </c>
      <c r="R570" s="26" t="s">
        <v>572</v>
      </c>
      <c r="S570" s="26" t="s">
        <v>573</v>
      </c>
      <c r="T570" s="26" t="s">
        <v>601</v>
      </c>
      <c r="U570" s="26" t="s">
        <v>41</v>
      </c>
      <c r="V570" s="26" t="s">
        <v>41</v>
      </c>
      <c r="W570" s="26" t="s">
        <v>13</v>
      </c>
      <c r="X570" s="26" t="s">
        <v>41</v>
      </c>
      <c r="Y570" s="26" t="s">
        <v>1576</v>
      </c>
      <c r="Z570" s="26" t="s">
        <v>1555</v>
      </c>
      <c r="AA570" s="26" t="s">
        <v>1556</v>
      </c>
      <c r="AB570" s="26" t="s">
        <v>1557</v>
      </c>
      <c r="AC570" s="26" t="s">
        <v>1558</v>
      </c>
      <c r="AD570" s="26">
        <v>2021</v>
      </c>
      <c r="AE570" s="26">
        <v>9</v>
      </c>
      <c r="AF570" s="26">
        <v>0</v>
      </c>
      <c r="AG570" s="26">
        <f t="shared" si="8"/>
        <v>9</v>
      </c>
    </row>
    <row r="571" spans="1:33" ht="16.5" x14ac:dyDescent="0.35">
      <c r="A571" s="26" t="s">
        <v>1548</v>
      </c>
      <c r="B571" s="26" t="s">
        <v>477</v>
      </c>
      <c r="C571" s="26" t="s">
        <v>485</v>
      </c>
      <c r="D571" s="26" t="s">
        <v>1512</v>
      </c>
      <c r="E571" s="26" t="s">
        <v>481</v>
      </c>
      <c r="F571" s="26" t="s">
        <v>1577</v>
      </c>
      <c r="G571" s="26" t="s">
        <v>593</v>
      </c>
      <c r="H571" s="26" t="s">
        <v>1578</v>
      </c>
      <c r="I571" s="26" t="s">
        <v>1579</v>
      </c>
      <c r="J571" s="26" t="s">
        <v>695</v>
      </c>
      <c r="K571" s="26" t="s">
        <v>597</v>
      </c>
      <c r="L571" s="27">
        <v>1</v>
      </c>
      <c r="M571" s="26" t="s">
        <v>1580</v>
      </c>
      <c r="N571" s="26" t="s">
        <v>599</v>
      </c>
      <c r="O571" s="26" t="s">
        <v>600</v>
      </c>
      <c r="P571" s="26" t="s">
        <v>586</v>
      </c>
      <c r="Q571" s="26" t="s">
        <v>572</v>
      </c>
      <c r="R571" s="26" t="s">
        <v>572</v>
      </c>
      <c r="S571" s="26" t="s">
        <v>573</v>
      </c>
      <c r="T571" s="26" t="s">
        <v>601</v>
      </c>
      <c r="U571" s="26" t="s">
        <v>472</v>
      </c>
      <c r="V571" s="26" t="s">
        <v>472</v>
      </c>
      <c r="W571" s="26" t="s">
        <v>13</v>
      </c>
      <c r="X571" s="26" t="s">
        <v>359</v>
      </c>
      <c r="Y571" s="26" t="s">
        <v>1581</v>
      </c>
      <c r="Z571" s="26" t="s">
        <v>1555</v>
      </c>
      <c r="AA571" s="26" t="s">
        <v>1556</v>
      </c>
      <c r="AB571" s="26" t="s">
        <v>1557</v>
      </c>
      <c r="AC571" s="26" t="s">
        <v>1558</v>
      </c>
      <c r="AD571" s="26">
        <v>2021</v>
      </c>
      <c r="AE571" s="26">
        <v>1</v>
      </c>
      <c r="AF571" s="26">
        <v>0</v>
      </c>
      <c r="AG571" s="26">
        <f t="shared" si="8"/>
        <v>1</v>
      </c>
    </row>
    <row r="572" spans="1:33" ht="16.5" x14ac:dyDescent="0.35">
      <c r="A572" s="26" t="s">
        <v>1548</v>
      </c>
      <c r="B572" s="26" t="s">
        <v>477</v>
      </c>
      <c r="C572" s="26" t="s">
        <v>486</v>
      </c>
      <c r="D572" s="26" t="s">
        <v>1512</v>
      </c>
      <c r="E572" s="26" t="s">
        <v>487</v>
      </c>
      <c r="F572" s="26" t="s">
        <v>1577</v>
      </c>
      <c r="G572" s="26" t="s">
        <v>593</v>
      </c>
      <c r="H572" s="26" t="s">
        <v>1582</v>
      </c>
      <c r="I572" s="26" t="s">
        <v>1583</v>
      </c>
      <c r="J572" s="26" t="s">
        <v>695</v>
      </c>
      <c r="K572" s="26" t="s">
        <v>597</v>
      </c>
      <c r="L572" s="27">
        <v>1</v>
      </c>
      <c r="M572" s="26" t="s">
        <v>1584</v>
      </c>
      <c r="N572" s="26" t="s">
        <v>599</v>
      </c>
      <c r="O572" s="26" t="s">
        <v>600</v>
      </c>
      <c r="P572" s="26" t="s">
        <v>586</v>
      </c>
      <c r="Q572" s="26" t="s">
        <v>572</v>
      </c>
      <c r="R572" s="26" t="s">
        <v>572</v>
      </c>
      <c r="S572" s="26" t="s">
        <v>573</v>
      </c>
      <c r="T572" s="26" t="s">
        <v>601</v>
      </c>
      <c r="U572" s="26" t="s">
        <v>27</v>
      </c>
      <c r="V572" s="26" t="s">
        <v>27</v>
      </c>
      <c r="W572" s="26" t="s">
        <v>13</v>
      </c>
      <c r="X572" s="26" t="s">
        <v>28</v>
      </c>
      <c r="Y572" s="26" t="s">
        <v>1585</v>
      </c>
      <c r="Z572" s="26" t="s">
        <v>1555</v>
      </c>
      <c r="AA572" s="26" t="s">
        <v>1556</v>
      </c>
      <c r="AB572" s="26" t="s">
        <v>1557</v>
      </c>
      <c r="AC572" s="26" t="s">
        <v>1558</v>
      </c>
      <c r="AD572" s="26">
        <v>2021</v>
      </c>
      <c r="AE572" s="26">
        <v>7</v>
      </c>
      <c r="AF572" s="26">
        <v>0</v>
      </c>
      <c r="AG572" s="26">
        <f t="shared" si="8"/>
        <v>7</v>
      </c>
    </row>
    <row r="573" spans="1:33" ht="16.5" x14ac:dyDescent="0.35">
      <c r="A573" s="26" t="s">
        <v>1548</v>
      </c>
      <c r="B573" s="26" t="s">
        <v>477</v>
      </c>
      <c r="C573" s="26" t="s">
        <v>489</v>
      </c>
      <c r="D573" s="26" t="s">
        <v>1512</v>
      </c>
      <c r="E573" s="26" t="s">
        <v>479</v>
      </c>
      <c r="F573" s="26" t="s">
        <v>1549</v>
      </c>
      <c r="G573" s="26" t="s">
        <v>593</v>
      </c>
      <c r="H573" s="26" t="s">
        <v>1550</v>
      </c>
      <c r="I573" s="26" t="s">
        <v>1586</v>
      </c>
      <c r="J573" s="26" t="s">
        <v>695</v>
      </c>
      <c r="K573" s="26" t="s">
        <v>597</v>
      </c>
      <c r="L573" s="27">
        <v>1</v>
      </c>
      <c r="M573" s="26" t="s">
        <v>1587</v>
      </c>
      <c r="N573" s="26" t="s">
        <v>599</v>
      </c>
      <c r="O573" s="26" t="s">
        <v>600</v>
      </c>
      <c r="P573" s="26" t="s">
        <v>586</v>
      </c>
      <c r="Q573" s="26" t="s">
        <v>572</v>
      </c>
      <c r="R573" s="26" t="s">
        <v>572</v>
      </c>
      <c r="S573" s="26" t="s">
        <v>573</v>
      </c>
      <c r="T573" s="26" t="s">
        <v>601</v>
      </c>
      <c r="U573" s="26" t="s">
        <v>488</v>
      </c>
      <c r="V573" s="26" t="s">
        <v>488</v>
      </c>
      <c r="W573" s="26" t="s">
        <v>13</v>
      </c>
      <c r="X573" s="26" t="s">
        <v>339</v>
      </c>
      <c r="Y573" s="26" t="s">
        <v>1585</v>
      </c>
      <c r="Z573" s="26" t="s">
        <v>1555</v>
      </c>
      <c r="AA573" s="26" t="s">
        <v>1556</v>
      </c>
      <c r="AB573" s="26" t="s">
        <v>1557</v>
      </c>
      <c r="AC573" s="26" t="s">
        <v>1558</v>
      </c>
      <c r="AD573" s="26">
        <v>2021</v>
      </c>
      <c r="AE573" s="26">
        <v>6</v>
      </c>
      <c r="AF573" s="26">
        <v>0</v>
      </c>
      <c r="AG573" s="26">
        <f t="shared" si="8"/>
        <v>6</v>
      </c>
    </row>
    <row r="574" spans="1:33" ht="16.5" x14ac:dyDescent="0.35">
      <c r="A574" s="26" t="s">
        <v>1548</v>
      </c>
      <c r="B574" s="26" t="s">
        <v>477</v>
      </c>
      <c r="C574" s="26" t="s">
        <v>490</v>
      </c>
      <c r="D574" s="26" t="s">
        <v>1512</v>
      </c>
      <c r="E574" s="26" t="s">
        <v>479</v>
      </c>
      <c r="F574" s="26" t="s">
        <v>1549</v>
      </c>
      <c r="G574" s="26" t="s">
        <v>593</v>
      </c>
      <c r="H574" s="26" t="s">
        <v>1550</v>
      </c>
      <c r="I574" s="26" t="s">
        <v>1588</v>
      </c>
      <c r="J574" s="26" t="s">
        <v>695</v>
      </c>
      <c r="K574" s="26" t="s">
        <v>597</v>
      </c>
      <c r="L574" s="27">
        <v>1</v>
      </c>
      <c r="M574" s="26" t="s">
        <v>1552</v>
      </c>
      <c r="N574" s="26" t="s">
        <v>599</v>
      </c>
      <c r="O574" s="26" t="s">
        <v>600</v>
      </c>
      <c r="P574" s="26" t="s">
        <v>586</v>
      </c>
      <c r="Q574" s="26" t="s">
        <v>572</v>
      </c>
      <c r="R574" s="26" t="s">
        <v>572</v>
      </c>
      <c r="S574" s="26" t="s">
        <v>573</v>
      </c>
      <c r="T574" s="26" t="s">
        <v>601</v>
      </c>
      <c r="U574" s="26" t="s">
        <v>211</v>
      </c>
      <c r="V574" s="26" t="s">
        <v>211</v>
      </c>
      <c r="W574" s="26" t="s">
        <v>13</v>
      </c>
      <c r="X574" s="26" t="s">
        <v>197</v>
      </c>
      <c r="Y574" s="26" t="s">
        <v>1563</v>
      </c>
      <c r="Z574" s="26" t="s">
        <v>1555</v>
      </c>
      <c r="AA574" s="26" t="s">
        <v>1556</v>
      </c>
      <c r="AB574" s="26" t="s">
        <v>1557</v>
      </c>
      <c r="AC574" s="26" t="s">
        <v>1558</v>
      </c>
      <c r="AD574" s="26">
        <v>2021</v>
      </c>
      <c r="AE574" s="26">
        <v>2</v>
      </c>
      <c r="AF574" s="26">
        <v>0</v>
      </c>
      <c r="AG574" s="26">
        <f t="shared" si="8"/>
        <v>2</v>
      </c>
    </row>
    <row r="575" spans="1:33" ht="16.5" x14ac:dyDescent="0.35">
      <c r="A575" s="26" t="s">
        <v>1548</v>
      </c>
      <c r="B575" s="26" t="s">
        <v>477</v>
      </c>
      <c r="C575" s="26" t="s">
        <v>492</v>
      </c>
      <c r="D575" s="26" t="s">
        <v>1512</v>
      </c>
      <c r="E575" s="26" t="s">
        <v>479</v>
      </c>
      <c r="F575" s="26" t="s">
        <v>1549</v>
      </c>
      <c r="G575" s="26" t="s">
        <v>593</v>
      </c>
      <c r="H575" s="26" t="s">
        <v>1550</v>
      </c>
      <c r="I575" s="26" t="s">
        <v>1589</v>
      </c>
      <c r="J575" s="26" t="s">
        <v>695</v>
      </c>
      <c r="K575" s="26" t="s">
        <v>597</v>
      </c>
      <c r="L575" s="27">
        <v>5</v>
      </c>
      <c r="M575" s="26" t="s">
        <v>1552</v>
      </c>
      <c r="N575" s="26" t="s">
        <v>599</v>
      </c>
      <c r="O575" s="26" t="s">
        <v>600</v>
      </c>
      <c r="P575" s="26" t="s">
        <v>586</v>
      </c>
      <c r="Q575" s="26" t="s">
        <v>572</v>
      </c>
      <c r="R575" s="26" t="s">
        <v>572</v>
      </c>
      <c r="S575" s="26" t="s">
        <v>573</v>
      </c>
      <c r="T575" s="26" t="s">
        <v>601</v>
      </c>
      <c r="U575" s="26" t="s">
        <v>491</v>
      </c>
      <c r="V575" s="26" t="s">
        <v>491</v>
      </c>
      <c r="W575" s="26" t="s">
        <v>13</v>
      </c>
      <c r="X575" s="26" t="s">
        <v>344</v>
      </c>
      <c r="Y575" s="26" t="s">
        <v>1581</v>
      </c>
      <c r="Z575" s="26" t="s">
        <v>1555</v>
      </c>
      <c r="AA575" s="26" t="s">
        <v>1556</v>
      </c>
      <c r="AB575" s="26" t="s">
        <v>1557</v>
      </c>
      <c r="AC575" s="26" t="s">
        <v>1558</v>
      </c>
      <c r="AD575" s="26">
        <v>2021</v>
      </c>
      <c r="AE575" s="26">
        <v>9</v>
      </c>
      <c r="AF575" s="26">
        <v>0</v>
      </c>
      <c r="AG575" s="26">
        <f t="shared" si="8"/>
        <v>9</v>
      </c>
    </row>
    <row r="576" spans="1:33" ht="16.5" x14ac:dyDescent="0.35">
      <c r="A576" s="26" t="s">
        <v>1548</v>
      </c>
      <c r="B576" s="26" t="s">
        <v>477</v>
      </c>
      <c r="C576" s="26" t="s">
        <v>493</v>
      </c>
      <c r="D576" s="26" t="s">
        <v>1512</v>
      </c>
      <c r="E576" s="26" t="s">
        <v>479</v>
      </c>
      <c r="F576" s="26" t="s">
        <v>1549</v>
      </c>
      <c r="G576" s="26" t="s">
        <v>593</v>
      </c>
      <c r="H576" s="26" t="s">
        <v>1550</v>
      </c>
      <c r="I576" s="26" t="s">
        <v>1590</v>
      </c>
      <c r="J576" s="26" t="s">
        <v>695</v>
      </c>
      <c r="K576" s="26" t="s">
        <v>597</v>
      </c>
      <c r="L576" s="27">
        <v>2</v>
      </c>
      <c r="M576" s="26" t="s">
        <v>1552</v>
      </c>
      <c r="N576" s="26" t="s">
        <v>568</v>
      </c>
      <c r="O576" s="26" t="s">
        <v>569</v>
      </c>
      <c r="P576" s="26" t="s">
        <v>586</v>
      </c>
      <c r="Q576" s="26" t="s">
        <v>572</v>
      </c>
      <c r="R576" s="26" t="s">
        <v>572</v>
      </c>
      <c r="S576" s="26" t="s">
        <v>573</v>
      </c>
      <c r="T576" s="26" t="s">
        <v>601</v>
      </c>
      <c r="U576" s="26" t="s">
        <v>193</v>
      </c>
      <c r="V576" s="26" t="s">
        <v>193</v>
      </c>
      <c r="W576" s="26" t="s">
        <v>13</v>
      </c>
      <c r="X576" s="26" t="s">
        <v>175</v>
      </c>
      <c r="Y576" s="26" t="s">
        <v>1554</v>
      </c>
      <c r="Z576" s="26" t="s">
        <v>1555</v>
      </c>
      <c r="AA576" s="26" t="s">
        <v>1556</v>
      </c>
      <c r="AB576" s="26" t="s">
        <v>1557</v>
      </c>
      <c r="AC576" s="26" t="s">
        <v>1558</v>
      </c>
      <c r="AD576" s="26">
        <v>2021</v>
      </c>
      <c r="AE576" s="26">
        <v>8</v>
      </c>
      <c r="AF576" s="26">
        <v>0</v>
      </c>
      <c r="AG576" s="26">
        <f t="shared" si="8"/>
        <v>8</v>
      </c>
    </row>
    <row r="577" spans="1:33" ht="16.5" x14ac:dyDescent="0.35">
      <c r="A577" s="26" t="s">
        <v>1548</v>
      </c>
      <c r="B577" s="26" t="s">
        <v>477</v>
      </c>
      <c r="C577" s="26" t="s">
        <v>494</v>
      </c>
      <c r="D577" s="26" t="s">
        <v>1512</v>
      </c>
      <c r="E577" s="26" t="s">
        <v>479</v>
      </c>
      <c r="F577" s="26" t="s">
        <v>1549</v>
      </c>
      <c r="G577" s="26" t="s">
        <v>593</v>
      </c>
      <c r="H577" s="26" t="s">
        <v>1550</v>
      </c>
      <c r="I577" s="26" t="s">
        <v>1591</v>
      </c>
      <c r="J577" s="26" t="s">
        <v>596</v>
      </c>
      <c r="K577" s="26" t="s">
        <v>597</v>
      </c>
      <c r="L577" s="27">
        <v>1</v>
      </c>
      <c r="M577" s="26" t="s">
        <v>1552</v>
      </c>
      <c r="N577" s="26" t="s">
        <v>599</v>
      </c>
      <c r="O577" s="26" t="s">
        <v>600</v>
      </c>
      <c r="P577" s="26" t="s">
        <v>586</v>
      </c>
      <c r="Q577" s="26" t="s">
        <v>572</v>
      </c>
      <c r="R577" s="26" t="s">
        <v>572</v>
      </c>
      <c r="S577" s="26" t="s">
        <v>573</v>
      </c>
      <c r="T577" s="26" t="s">
        <v>601</v>
      </c>
      <c r="U577" s="26" t="s">
        <v>137</v>
      </c>
      <c r="V577" s="26" t="s">
        <v>137</v>
      </c>
      <c r="W577" s="26" t="s">
        <v>13</v>
      </c>
      <c r="X577" s="26" t="s">
        <v>127</v>
      </c>
      <c r="Y577" s="26" t="s">
        <v>1592</v>
      </c>
      <c r="Z577" s="26" t="s">
        <v>1555</v>
      </c>
      <c r="AA577" s="26" t="s">
        <v>1556</v>
      </c>
      <c r="AB577" s="26" t="s">
        <v>1557</v>
      </c>
      <c r="AC577" s="26" t="s">
        <v>1558</v>
      </c>
      <c r="AD577" s="26">
        <v>2021</v>
      </c>
      <c r="AE577" s="26">
        <v>1</v>
      </c>
      <c r="AF577" s="26">
        <v>0</v>
      </c>
      <c r="AG577" s="26">
        <f t="shared" si="8"/>
        <v>1</v>
      </c>
    </row>
    <row r="578" spans="1:33" ht="16.5" x14ac:dyDescent="0.35">
      <c r="A578" s="26" t="s">
        <v>1548</v>
      </c>
      <c r="B578" s="26" t="s">
        <v>477</v>
      </c>
      <c r="C578" s="26" t="s">
        <v>495</v>
      </c>
      <c r="D578" s="26" t="s">
        <v>1512</v>
      </c>
      <c r="E578" s="26" t="s">
        <v>479</v>
      </c>
      <c r="F578" s="26" t="s">
        <v>1549</v>
      </c>
      <c r="G578" s="26" t="s">
        <v>593</v>
      </c>
      <c r="H578" s="26" t="s">
        <v>1550</v>
      </c>
      <c r="I578" s="26" t="s">
        <v>1593</v>
      </c>
      <c r="J578" s="26" t="s">
        <v>596</v>
      </c>
      <c r="K578" s="26" t="s">
        <v>597</v>
      </c>
      <c r="L578" s="27">
        <v>2</v>
      </c>
      <c r="M578" s="26" t="s">
        <v>1552</v>
      </c>
      <c r="N578" s="26" t="s">
        <v>599</v>
      </c>
      <c r="O578" s="26" t="s">
        <v>600</v>
      </c>
      <c r="P578" s="26" t="s">
        <v>586</v>
      </c>
      <c r="Q578" s="26" t="s">
        <v>572</v>
      </c>
      <c r="R578" s="26" t="s">
        <v>572</v>
      </c>
      <c r="S578" s="26" t="s">
        <v>573</v>
      </c>
      <c r="T578" s="26" t="s">
        <v>601</v>
      </c>
      <c r="U578" s="26" t="s">
        <v>41</v>
      </c>
      <c r="V578" s="26" t="s">
        <v>41</v>
      </c>
      <c r="W578" s="26" t="s">
        <v>13</v>
      </c>
      <c r="X578" s="26" t="s">
        <v>41</v>
      </c>
      <c r="Y578" s="26" t="s">
        <v>1594</v>
      </c>
      <c r="Z578" s="26" t="s">
        <v>1555</v>
      </c>
      <c r="AA578" s="26" t="s">
        <v>1556</v>
      </c>
      <c r="AB578" s="26" t="s">
        <v>1557</v>
      </c>
      <c r="AC578" s="26" t="s">
        <v>1558</v>
      </c>
      <c r="AD578" s="26">
        <v>2021</v>
      </c>
      <c r="AE578" s="26">
        <v>3</v>
      </c>
      <c r="AF578" s="26">
        <v>0</v>
      </c>
      <c r="AG578" s="26">
        <f t="shared" si="8"/>
        <v>3</v>
      </c>
    </row>
    <row r="579" spans="1:33" ht="16.5" x14ac:dyDescent="0.35">
      <c r="A579" s="26" t="s">
        <v>1548</v>
      </c>
      <c r="B579" s="26" t="s">
        <v>477</v>
      </c>
      <c r="C579" s="26" t="s">
        <v>495</v>
      </c>
      <c r="D579" s="26" t="s">
        <v>1512</v>
      </c>
      <c r="E579" s="26" t="s">
        <v>479</v>
      </c>
      <c r="F579" s="26" t="s">
        <v>1549</v>
      </c>
      <c r="G579" s="26" t="s">
        <v>593</v>
      </c>
      <c r="H579" s="26" t="s">
        <v>1550</v>
      </c>
      <c r="I579" s="26" t="s">
        <v>1595</v>
      </c>
      <c r="J579" s="26" t="s">
        <v>596</v>
      </c>
      <c r="K579" s="26" t="s">
        <v>597</v>
      </c>
      <c r="L579" s="27">
        <v>3</v>
      </c>
      <c r="M579" s="26" t="s">
        <v>1552</v>
      </c>
      <c r="N579" s="26" t="s">
        <v>599</v>
      </c>
      <c r="O579" s="26" t="s">
        <v>600</v>
      </c>
      <c r="P579" s="26" t="s">
        <v>586</v>
      </c>
      <c r="Q579" s="26" t="s">
        <v>572</v>
      </c>
      <c r="R579" s="26" t="s">
        <v>572</v>
      </c>
      <c r="S579" s="26" t="s">
        <v>573</v>
      </c>
      <c r="T579" s="26" t="s">
        <v>601</v>
      </c>
      <c r="U579" s="26" t="s">
        <v>41</v>
      </c>
      <c r="V579" s="26" t="s">
        <v>41</v>
      </c>
      <c r="W579" s="26" t="s">
        <v>13</v>
      </c>
      <c r="X579" s="26" t="s">
        <v>41</v>
      </c>
      <c r="Y579" s="26" t="s">
        <v>1596</v>
      </c>
      <c r="Z579" s="26" t="s">
        <v>1555</v>
      </c>
      <c r="AA579" s="26" t="s">
        <v>1556</v>
      </c>
      <c r="AB579" s="26" t="s">
        <v>1557</v>
      </c>
      <c r="AC579" s="26" t="s">
        <v>1558</v>
      </c>
      <c r="AD579" s="26">
        <v>2021</v>
      </c>
      <c r="AE579" s="26">
        <v>0</v>
      </c>
      <c r="AF579" s="26">
        <v>0</v>
      </c>
      <c r="AG579" s="26">
        <f t="shared" ref="AG579:AG587" si="9">AE579+AF579</f>
        <v>0</v>
      </c>
    </row>
    <row r="580" spans="1:33" ht="16.5" x14ac:dyDescent="0.35">
      <c r="A580" s="26" t="s">
        <v>1548</v>
      </c>
      <c r="B580" s="26" t="s">
        <v>477</v>
      </c>
      <c r="C580" s="26" t="s">
        <v>495</v>
      </c>
      <c r="D580" s="26" t="s">
        <v>1512</v>
      </c>
      <c r="E580" s="26" t="s">
        <v>479</v>
      </c>
      <c r="F580" s="26" t="s">
        <v>1549</v>
      </c>
      <c r="G580" s="26" t="s">
        <v>593</v>
      </c>
      <c r="H580" s="26" t="s">
        <v>1550</v>
      </c>
      <c r="I580" s="26" t="s">
        <v>1597</v>
      </c>
      <c r="J580" s="26" t="s">
        <v>596</v>
      </c>
      <c r="K580" s="26" t="s">
        <v>597</v>
      </c>
      <c r="L580" s="27">
        <v>3</v>
      </c>
      <c r="M580" s="26" t="s">
        <v>1552</v>
      </c>
      <c r="N580" s="26" t="s">
        <v>599</v>
      </c>
      <c r="O580" s="26" t="s">
        <v>600</v>
      </c>
      <c r="P580" s="26" t="s">
        <v>586</v>
      </c>
      <c r="Q580" s="26" t="s">
        <v>572</v>
      </c>
      <c r="R580" s="26" t="s">
        <v>572</v>
      </c>
      <c r="S580" s="26" t="s">
        <v>573</v>
      </c>
      <c r="T580" s="26" t="s">
        <v>601</v>
      </c>
      <c r="U580" s="26" t="s">
        <v>41</v>
      </c>
      <c r="V580" s="26" t="s">
        <v>41</v>
      </c>
      <c r="W580" s="26" t="s">
        <v>13</v>
      </c>
      <c r="X580" s="26" t="s">
        <v>41</v>
      </c>
      <c r="Y580" s="26" t="s">
        <v>1598</v>
      </c>
      <c r="Z580" s="26" t="s">
        <v>1555</v>
      </c>
      <c r="AA580" s="26" t="s">
        <v>1556</v>
      </c>
      <c r="AB580" s="26" t="s">
        <v>1557</v>
      </c>
      <c r="AC580" s="26" t="s">
        <v>1558</v>
      </c>
      <c r="AD580" s="26">
        <v>2021</v>
      </c>
      <c r="AE580" s="26">
        <v>6</v>
      </c>
      <c r="AF580" s="26">
        <v>0</v>
      </c>
      <c r="AG580" s="26">
        <f t="shared" si="9"/>
        <v>6</v>
      </c>
    </row>
    <row r="581" spans="1:33" ht="16.5" x14ac:dyDescent="0.35">
      <c r="A581" s="26" t="s">
        <v>1548</v>
      </c>
      <c r="B581" s="26" t="s">
        <v>477</v>
      </c>
      <c r="C581" s="26" t="s">
        <v>495</v>
      </c>
      <c r="D581" s="26" t="s">
        <v>1512</v>
      </c>
      <c r="E581" s="26" t="s">
        <v>479</v>
      </c>
      <c r="F581" s="26" t="s">
        <v>1549</v>
      </c>
      <c r="G581" s="26" t="s">
        <v>593</v>
      </c>
      <c r="H581" s="26" t="s">
        <v>1550</v>
      </c>
      <c r="I581" s="26" t="s">
        <v>1599</v>
      </c>
      <c r="J581" s="26" t="s">
        <v>596</v>
      </c>
      <c r="K581" s="26" t="s">
        <v>597</v>
      </c>
      <c r="L581" s="27">
        <v>2</v>
      </c>
      <c r="M581" s="26" t="s">
        <v>1552</v>
      </c>
      <c r="N581" s="26" t="s">
        <v>599</v>
      </c>
      <c r="O581" s="26" t="s">
        <v>600</v>
      </c>
      <c r="P581" s="26" t="s">
        <v>586</v>
      </c>
      <c r="Q581" s="26" t="s">
        <v>571</v>
      </c>
      <c r="R581" s="26" t="s">
        <v>800</v>
      </c>
      <c r="S581" s="26" t="s">
        <v>573</v>
      </c>
      <c r="T581" s="26" t="s">
        <v>601</v>
      </c>
      <c r="U581" s="26" t="s">
        <v>41</v>
      </c>
      <c r="V581" s="26" t="s">
        <v>41</v>
      </c>
      <c r="W581" s="26" t="s">
        <v>13</v>
      </c>
      <c r="X581" s="26" t="s">
        <v>41</v>
      </c>
      <c r="Y581" s="26" t="s">
        <v>1600</v>
      </c>
      <c r="Z581" s="26" t="s">
        <v>1555</v>
      </c>
      <c r="AA581" s="26" t="s">
        <v>1556</v>
      </c>
      <c r="AB581" s="26" t="s">
        <v>1557</v>
      </c>
      <c r="AC581" s="26" t="s">
        <v>1558</v>
      </c>
      <c r="AD581" s="26">
        <v>2021</v>
      </c>
      <c r="AE581" s="26">
        <v>45</v>
      </c>
      <c r="AF581" s="26">
        <v>0</v>
      </c>
      <c r="AG581" s="26">
        <f t="shared" si="9"/>
        <v>45</v>
      </c>
    </row>
    <row r="582" spans="1:33" ht="16.5" x14ac:dyDescent="0.35">
      <c r="A582" s="26" t="s">
        <v>1548</v>
      </c>
      <c r="B582" s="26" t="s">
        <v>477</v>
      </c>
      <c r="C582" s="26" t="s">
        <v>495</v>
      </c>
      <c r="D582" s="26" t="s">
        <v>1512</v>
      </c>
      <c r="E582" s="26" t="s">
        <v>479</v>
      </c>
      <c r="F582" s="26" t="s">
        <v>1572</v>
      </c>
      <c r="G582" s="26" t="s">
        <v>593</v>
      </c>
      <c r="H582" s="26" t="s">
        <v>1550</v>
      </c>
      <c r="I582" s="26" t="s">
        <v>1601</v>
      </c>
      <c r="J582" s="26" t="s">
        <v>596</v>
      </c>
      <c r="K582" s="26" t="s">
        <v>597</v>
      </c>
      <c r="L582" s="27">
        <v>3</v>
      </c>
      <c r="M582" s="26" t="s">
        <v>1575</v>
      </c>
      <c r="N582" s="26" t="s">
        <v>599</v>
      </c>
      <c r="O582" s="26" t="s">
        <v>600</v>
      </c>
      <c r="P582" s="26" t="s">
        <v>586</v>
      </c>
      <c r="Q582" s="26" t="s">
        <v>572</v>
      </c>
      <c r="R582" s="26" t="s">
        <v>572</v>
      </c>
      <c r="S582" s="26" t="s">
        <v>573</v>
      </c>
      <c r="T582" s="26" t="s">
        <v>601</v>
      </c>
      <c r="U582" s="26" t="s">
        <v>41</v>
      </c>
      <c r="V582" s="26" t="s">
        <v>41</v>
      </c>
      <c r="W582" s="26" t="s">
        <v>13</v>
      </c>
      <c r="X582" s="26" t="s">
        <v>41</v>
      </c>
      <c r="Y582" s="26" t="s">
        <v>1602</v>
      </c>
      <c r="Z582" s="26" t="s">
        <v>1555</v>
      </c>
      <c r="AA582" s="26" t="s">
        <v>1556</v>
      </c>
      <c r="AB582" s="26" t="s">
        <v>1557</v>
      </c>
      <c r="AC582" s="26" t="s">
        <v>1558</v>
      </c>
      <c r="AD582" s="26">
        <v>2021</v>
      </c>
      <c r="AE582" s="26">
        <v>1</v>
      </c>
      <c r="AF582" s="26">
        <v>0</v>
      </c>
      <c r="AG582" s="26">
        <f t="shared" si="9"/>
        <v>1</v>
      </c>
    </row>
    <row r="583" spans="1:33" ht="16.5" x14ac:dyDescent="0.35">
      <c r="A583" s="26" t="s">
        <v>1548</v>
      </c>
      <c r="B583" s="26" t="s">
        <v>477</v>
      </c>
      <c r="C583" s="26" t="s">
        <v>495</v>
      </c>
      <c r="D583" s="26" t="s">
        <v>1512</v>
      </c>
      <c r="E583" s="26" t="s">
        <v>479</v>
      </c>
      <c r="F583" s="26" t="s">
        <v>1572</v>
      </c>
      <c r="G583" s="26" t="s">
        <v>593</v>
      </c>
      <c r="H583" s="26" t="s">
        <v>1550</v>
      </c>
      <c r="I583" s="26" t="s">
        <v>1603</v>
      </c>
      <c r="J583" s="26" t="s">
        <v>596</v>
      </c>
      <c r="K583" s="26" t="s">
        <v>597</v>
      </c>
      <c r="L583" s="27">
        <v>2</v>
      </c>
      <c r="M583" s="26" t="s">
        <v>1575</v>
      </c>
      <c r="N583" s="26" t="s">
        <v>599</v>
      </c>
      <c r="O583" s="26" t="s">
        <v>600</v>
      </c>
      <c r="P583" s="26" t="s">
        <v>586</v>
      </c>
      <c r="Q583" s="26" t="s">
        <v>572</v>
      </c>
      <c r="R583" s="26" t="s">
        <v>572</v>
      </c>
      <c r="S583" s="26" t="s">
        <v>573</v>
      </c>
      <c r="T583" s="26" t="s">
        <v>601</v>
      </c>
      <c r="U583" s="26" t="s">
        <v>41</v>
      </c>
      <c r="V583" s="26" t="s">
        <v>41</v>
      </c>
      <c r="W583" s="26" t="s">
        <v>13</v>
      </c>
      <c r="X583" s="26" t="s">
        <v>41</v>
      </c>
      <c r="Y583" s="26" t="s">
        <v>1604</v>
      </c>
      <c r="Z583" s="26" t="s">
        <v>1555</v>
      </c>
      <c r="AA583" s="26" t="s">
        <v>1556</v>
      </c>
      <c r="AB583" s="26" t="s">
        <v>1557</v>
      </c>
      <c r="AC583" s="26" t="s">
        <v>1558</v>
      </c>
      <c r="AD583" s="26">
        <v>2021</v>
      </c>
      <c r="AE583" s="26">
        <v>3</v>
      </c>
      <c r="AF583" s="26">
        <v>0</v>
      </c>
      <c r="AG583" s="26">
        <f t="shared" si="9"/>
        <v>3</v>
      </c>
    </row>
    <row r="584" spans="1:33" ht="16.5" x14ac:dyDescent="0.35">
      <c r="A584" s="26" t="s">
        <v>1548</v>
      </c>
      <c r="B584" s="26" t="s">
        <v>477</v>
      </c>
      <c r="C584" s="26" t="s">
        <v>495</v>
      </c>
      <c r="D584" s="26" t="s">
        <v>1512</v>
      </c>
      <c r="E584" s="26" t="s">
        <v>479</v>
      </c>
      <c r="F584" s="26" t="s">
        <v>1559</v>
      </c>
      <c r="G584" s="26" t="s">
        <v>593</v>
      </c>
      <c r="H584" s="26" t="s">
        <v>1550</v>
      </c>
      <c r="I584" s="26" t="s">
        <v>1605</v>
      </c>
      <c r="J584" s="26" t="s">
        <v>596</v>
      </c>
      <c r="K584" s="26" t="s">
        <v>597</v>
      </c>
      <c r="L584" s="27">
        <v>2</v>
      </c>
      <c r="M584" s="26" t="s">
        <v>1562</v>
      </c>
      <c r="N584" s="26" t="s">
        <v>599</v>
      </c>
      <c r="O584" s="26" t="s">
        <v>600</v>
      </c>
      <c r="P584" s="26" t="s">
        <v>586</v>
      </c>
      <c r="Q584" s="26" t="s">
        <v>572</v>
      </c>
      <c r="R584" s="26" t="s">
        <v>572</v>
      </c>
      <c r="S584" s="26" t="s">
        <v>573</v>
      </c>
      <c r="T584" s="26" t="s">
        <v>601</v>
      </c>
      <c r="U584" s="26" t="s">
        <v>41</v>
      </c>
      <c r="V584" s="26" t="s">
        <v>41</v>
      </c>
      <c r="W584" s="26" t="s">
        <v>13</v>
      </c>
      <c r="X584" s="26" t="s">
        <v>41</v>
      </c>
      <c r="Y584" s="26" t="s">
        <v>1606</v>
      </c>
      <c r="Z584" s="26" t="s">
        <v>1555</v>
      </c>
      <c r="AA584" s="26" t="s">
        <v>1556</v>
      </c>
      <c r="AB584" s="26" t="s">
        <v>1557</v>
      </c>
      <c r="AC584" s="26" t="s">
        <v>1558</v>
      </c>
      <c r="AD584" s="26">
        <v>2021</v>
      </c>
      <c r="AE584" s="26">
        <v>2</v>
      </c>
      <c r="AF584" s="26">
        <v>0</v>
      </c>
      <c r="AG584" s="26">
        <f t="shared" si="9"/>
        <v>2</v>
      </c>
    </row>
    <row r="585" spans="1:33" ht="16.5" x14ac:dyDescent="0.35">
      <c r="A585" s="26" t="s">
        <v>1607</v>
      </c>
      <c r="B585" s="26" t="s">
        <v>496</v>
      </c>
      <c r="C585" s="26" t="s">
        <v>496</v>
      </c>
      <c r="D585" s="26" t="s">
        <v>1512</v>
      </c>
      <c r="E585" s="26" t="s">
        <v>497</v>
      </c>
      <c r="F585" s="26" t="s">
        <v>1608</v>
      </c>
      <c r="G585" s="26" t="s">
        <v>562</v>
      </c>
      <c r="H585" s="26" t="s">
        <v>1609</v>
      </c>
      <c r="I585" s="26" t="s">
        <v>1610</v>
      </c>
      <c r="J585" s="26" t="s">
        <v>584</v>
      </c>
      <c r="K585" s="26" t="s">
        <v>566</v>
      </c>
      <c r="L585" s="27">
        <v>1</v>
      </c>
      <c r="M585" s="26" t="s">
        <v>1611</v>
      </c>
      <c r="N585" s="26" t="s">
        <v>690</v>
      </c>
      <c r="O585" s="26" t="s">
        <v>691</v>
      </c>
      <c r="P585" s="26" t="s">
        <v>586</v>
      </c>
      <c r="Q585" s="26" t="s">
        <v>572</v>
      </c>
      <c r="R585" s="26" t="s">
        <v>572</v>
      </c>
      <c r="S585" s="26" t="s">
        <v>573</v>
      </c>
      <c r="T585" s="26" t="s">
        <v>574</v>
      </c>
      <c r="U585" s="26" t="s">
        <v>76</v>
      </c>
      <c r="V585" s="26" t="s">
        <v>76</v>
      </c>
      <c r="W585" s="26" t="s">
        <v>13</v>
      </c>
      <c r="X585" s="26" t="s">
        <v>14</v>
      </c>
      <c r="Y585" s="26" t="s">
        <v>1612</v>
      </c>
      <c r="Z585" s="26" t="s">
        <v>1613</v>
      </c>
      <c r="AA585" s="26" t="s">
        <v>1614</v>
      </c>
      <c r="AB585" s="26" t="s">
        <v>1615</v>
      </c>
      <c r="AC585" s="26"/>
      <c r="AD585" s="26">
        <v>2021</v>
      </c>
      <c r="AE585" s="26">
        <v>6</v>
      </c>
      <c r="AF585" s="26">
        <v>3</v>
      </c>
      <c r="AG585" s="26">
        <f t="shared" si="9"/>
        <v>9</v>
      </c>
    </row>
    <row r="586" spans="1:33" ht="16.5" x14ac:dyDescent="0.35">
      <c r="A586" s="26" t="s">
        <v>1616</v>
      </c>
      <c r="B586" s="26" t="s">
        <v>498</v>
      </c>
      <c r="C586" s="26" t="s">
        <v>498</v>
      </c>
      <c r="D586" s="26" t="s">
        <v>1512</v>
      </c>
      <c r="E586" s="26" t="s">
        <v>499</v>
      </c>
      <c r="F586" s="26" t="s">
        <v>561</v>
      </c>
      <c r="G586" s="26" t="s">
        <v>562</v>
      </c>
      <c r="H586" s="26" t="s">
        <v>1617</v>
      </c>
      <c r="I586" s="26" t="s">
        <v>1618</v>
      </c>
      <c r="J586" s="26" t="s">
        <v>584</v>
      </c>
      <c r="K586" s="26" t="s">
        <v>566</v>
      </c>
      <c r="L586" s="27">
        <v>4</v>
      </c>
      <c r="M586" s="26" t="s">
        <v>1619</v>
      </c>
      <c r="N586" s="26" t="s">
        <v>568</v>
      </c>
      <c r="O586" s="26" t="s">
        <v>569</v>
      </c>
      <c r="P586" s="26" t="s">
        <v>586</v>
      </c>
      <c r="Q586" s="26" t="s">
        <v>571</v>
      </c>
      <c r="R586" s="26" t="s">
        <v>572</v>
      </c>
      <c r="S586" s="26" t="s">
        <v>573</v>
      </c>
      <c r="T586" s="26" t="s">
        <v>601</v>
      </c>
      <c r="U586" s="26" t="s">
        <v>76</v>
      </c>
      <c r="V586" s="26" t="s">
        <v>76</v>
      </c>
      <c r="W586" s="26" t="s">
        <v>13</v>
      </c>
      <c r="X586" s="26" t="s">
        <v>14</v>
      </c>
      <c r="Y586" s="26"/>
      <c r="Z586" s="26" t="s">
        <v>1620</v>
      </c>
      <c r="AA586" s="26" t="s">
        <v>1621</v>
      </c>
      <c r="AB586" s="26"/>
      <c r="AC586" s="26"/>
      <c r="AD586" s="26">
        <v>2021</v>
      </c>
      <c r="AE586" s="26">
        <v>12</v>
      </c>
      <c r="AF586" s="26">
        <v>16</v>
      </c>
      <c r="AG586" s="26">
        <f t="shared" si="9"/>
        <v>28</v>
      </c>
    </row>
    <row r="587" spans="1:33" ht="16.5" x14ac:dyDescent="0.35">
      <c r="A587" s="26" t="s">
        <v>1616</v>
      </c>
      <c r="B587" s="26" t="s">
        <v>498</v>
      </c>
      <c r="C587" s="26" t="s">
        <v>498</v>
      </c>
      <c r="D587" s="26" t="s">
        <v>1512</v>
      </c>
      <c r="E587" s="26" t="s">
        <v>500</v>
      </c>
      <c r="F587" s="26" t="s">
        <v>561</v>
      </c>
      <c r="G587" s="26" t="s">
        <v>562</v>
      </c>
      <c r="H587" s="26" t="s">
        <v>1622</v>
      </c>
      <c r="I587" s="26" t="s">
        <v>1514</v>
      </c>
      <c r="J587" s="26" t="s">
        <v>584</v>
      </c>
      <c r="K587" s="26" t="s">
        <v>566</v>
      </c>
      <c r="L587" s="27">
        <v>2</v>
      </c>
      <c r="M587" s="26" t="s">
        <v>1623</v>
      </c>
      <c r="N587" s="26" t="s">
        <v>568</v>
      </c>
      <c r="O587" s="26" t="s">
        <v>569</v>
      </c>
      <c r="P587" s="26" t="s">
        <v>586</v>
      </c>
      <c r="Q587" s="26" t="s">
        <v>571</v>
      </c>
      <c r="R587" s="26" t="s">
        <v>572</v>
      </c>
      <c r="S587" s="26" t="s">
        <v>573</v>
      </c>
      <c r="T587" s="26" t="s">
        <v>601</v>
      </c>
      <c r="U587" s="26" t="s">
        <v>76</v>
      </c>
      <c r="V587" s="26" t="s">
        <v>76</v>
      </c>
      <c r="W587" s="26" t="s">
        <v>13</v>
      </c>
      <c r="X587" s="26" t="s">
        <v>14</v>
      </c>
      <c r="Y587" s="26"/>
      <c r="Z587" s="26" t="s">
        <v>1620</v>
      </c>
      <c r="AA587" s="26" t="s">
        <v>1621</v>
      </c>
      <c r="AB587" s="26"/>
      <c r="AC587" s="26"/>
      <c r="AD587" s="26">
        <v>2021</v>
      </c>
      <c r="AE587" s="26">
        <v>0</v>
      </c>
      <c r="AF587" s="26">
        <v>14</v>
      </c>
      <c r="AG587" s="26">
        <f t="shared" si="9"/>
        <v>14</v>
      </c>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3"/>
  <sheetViews>
    <sheetView topLeftCell="B1" workbookViewId="0">
      <selection activeCell="L1" sqref="L1:L1048576"/>
    </sheetView>
  </sheetViews>
  <sheetFormatPr defaultColWidth="9" defaultRowHeight="14.25" x14ac:dyDescent="0.2"/>
  <cols>
    <col min="1" max="1" width="18.625" customWidth="1"/>
    <col min="2" max="7" width="13.875" customWidth="1"/>
    <col min="8" max="8" width="13.875" style="16" customWidth="1"/>
    <col min="9" max="12" width="13.875" customWidth="1"/>
    <col min="13" max="13" width="13.875" style="10" customWidth="1"/>
  </cols>
  <sheetData>
    <row r="1" spans="1:13" ht="15" customHeight="1" thickBot="1" x14ac:dyDescent="0.2">
      <c r="A1" s="1" t="s">
        <v>0</v>
      </c>
      <c r="B1" s="28" t="s">
        <v>1</v>
      </c>
      <c r="C1" s="28" t="s">
        <v>550</v>
      </c>
      <c r="D1" s="74" t="s">
        <v>1625</v>
      </c>
      <c r="E1" s="74" t="s">
        <v>4</v>
      </c>
      <c r="F1" s="74" t="s">
        <v>5</v>
      </c>
      <c r="G1" s="74" t="s">
        <v>6</v>
      </c>
      <c r="H1" s="74" t="s">
        <v>7</v>
      </c>
      <c r="I1" s="74" t="s">
        <v>8</v>
      </c>
      <c r="J1" s="74" t="s">
        <v>9</v>
      </c>
      <c r="K1" s="74" t="s">
        <v>10</v>
      </c>
      <c r="L1" s="7" t="s">
        <v>11</v>
      </c>
      <c r="M1" s="9" t="s">
        <v>509</v>
      </c>
    </row>
    <row r="2" spans="1:13" ht="14.45" customHeight="1" thickTop="1" x14ac:dyDescent="0.25">
      <c r="A2" s="4"/>
      <c r="B2" s="28" t="s">
        <v>13</v>
      </c>
      <c r="C2" s="28" t="s">
        <v>41</v>
      </c>
      <c r="D2" s="74" t="s">
        <v>42</v>
      </c>
      <c r="E2" s="74">
        <v>125323</v>
      </c>
      <c r="F2" s="74" t="s">
        <v>42</v>
      </c>
      <c r="G2" s="74" t="s">
        <v>44</v>
      </c>
      <c r="H2" s="74">
        <v>300110001019</v>
      </c>
      <c r="I2" s="74">
        <v>10</v>
      </c>
      <c r="J2" s="74">
        <v>16</v>
      </c>
      <c r="K2" s="74">
        <v>1</v>
      </c>
      <c r="L2" s="8">
        <f>K2+J2</f>
        <v>17</v>
      </c>
    </row>
    <row r="3" spans="1:13" ht="14.45" customHeight="1" x14ac:dyDescent="0.25">
      <c r="A3" s="4"/>
      <c r="B3" s="28" t="s">
        <v>13</v>
      </c>
      <c r="C3" s="28" t="s">
        <v>41</v>
      </c>
      <c r="D3" s="74" t="s">
        <v>42</v>
      </c>
      <c r="E3" s="74">
        <v>125323</v>
      </c>
      <c r="F3" s="74" t="s">
        <v>42</v>
      </c>
      <c r="G3" s="74" t="s">
        <v>45</v>
      </c>
      <c r="H3" s="74">
        <v>300110001017</v>
      </c>
      <c r="I3" s="74">
        <v>3</v>
      </c>
      <c r="J3" s="74">
        <v>6</v>
      </c>
      <c r="K3" s="74">
        <v>3</v>
      </c>
      <c r="L3" s="8">
        <f t="shared" ref="L3:L65" si="0">K3+J3</f>
        <v>9</v>
      </c>
    </row>
    <row r="4" spans="1:13" ht="14.45" customHeight="1" x14ac:dyDescent="0.25">
      <c r="A4" s="4"/>
      <c r="B4" s="28" t="s">
        <v>13</v>
      </c>
      <c r="C4" s="28" t="s">
        <v>41</v>
      </c>
      <c r="D4" s="74" t="s">
        <v>42</v>
      </c>
      <c r="E4" s="74">
        <v>125323</v>
      </c>
      <c r="F4" s="74" t="s">
        <v>42</v>
      </c>
      <c r="G4" s="74" t="s">
        <v>46</v>
      </c>
      <c r="H4" s="74">
        <v>300110001018</v>
      </c>
      <c r="I4" s="74">
        <v>1</v>
      </c>
      <c r="J4" s="74">
        <v>2</v>
      </c>
      <c r="K4" s="74">
        <v>1</v>
      </c>
      <c r="L4" s="8">
        <f t="shared" si="0"/>
        <v>3</v>
      </c>
    </row>
    <row r="5" spans="1:13" ht="14.45" customHeight="1" x14ac:dyDescent="0.25">
      <c r="A5" s="4"/>
      <c r="B5" s="28" t="s">
        <v>13</v>
      </c>
      <c r="C5" s="28" t="s">
        <v>41</v>
      </c>
      <c r="D5" s="74" t="s">
        <v>42</v>
      </c>
      <c r="E5" s="74">
        <v>125323</v>
      </c>
      <c r="F5" s="74" t="s">
        <v>42</v>
      </c>
      <c r="G5" s="74" t="s">
        <v>44</v>
      </c>
      <c r="H5" s="74">
        <v>300110001015</v>
      </c>
      <c r="I5" s="74">
        <v>1</v>
      </c>
      <c r="J5" s="74">
        <v>30</v>
      </c>
      <c r="K5" s="74">
        <v>59</v>
      </c>
      <c r="L5" s="8">
        <f t="shared" si="0"/>
        <v>89</v>
      </c>
    </row>
    <row r="6" spans="1:13" ht="14.45" customHeight="1" x14ac:dyDescent="0.25">
      <c r="A6" s="4"/>
      <c r="B6" s="28" t="s">
        <v>13</v>
      </c>
      <c r="C6" s="28" t="s">
        <v>41</v>
      </c>
      <c r="D6" s="74" t="s">
        <v>42</v>
      </c>
      <c r="E6" s="74">
        <v>125323</v>
      </c>
      <c r="F6" s="74" t="s">
        <v>42</v>
      </c>
      <c r="G6" s="74" t="s">
        <v>44</v>
      </c>
      <c r="H6" s="74">
        <v>300110001016</v>
      </c>
      <c r="I6" s="74">
        <v>1</v>
      </c>
      <c r="J6" s="74">
        <v>66</v>
      </c>
      <c r="K6" s="74">
        <v>117</v>
      </c>
      <c r="L6" s="8">
        <f t="shared" si="0"/>
        <v>183</v>
      </c>
    </row>
    <row r="7" spans="1:13" ht="14.45" customHeight="1" x14ac:dyDescent="0.25">
      <c r="A7" s="4"/>
      <c r="B7" s="28" t="s">
        <v>13</v>
      </c>
      <c r="C7" s="28" t="s">
        <v>41</v>
      </c>
      <c r="D7" s="74" t="s">
        <v>42</v>
      </c>
      <c r="E7" s="74">
        <v>125323</v>
      </c>
      <c r="F7" s="74" t="s">
        <v>42</v>
      </c>
      <c r="G7" s="74" t="s">
        <v>44</v>
      </c>
      <c r="H7" s="74">
        <v>300110001013</v>
      </c>
      <c r="I7" s="74">
        <v>2</v>
      </c>
      <c r="J7" s="74">
        <v>32</v>
      </c>
      <c r="K7" s="74">
        <v>39</v>
      </c>
      <c r="L7" s="8">
        <f t="shared" si="0"/>
        <v>71</v>
      </c>
    </row>
    <row r="8" spans="1:13" ht="14.45" customHeight="1" x14ac:dyDescent="0.25">
      <c r="A8" s="4"/>
      <c r="B8" s="28" t="s">
        <v>13</v>
      </c>
      <c r="C8" s="28" t="s">
        <v>41</v>
      </c>
      <c r="D8" s="74" t="s">
        <v>42</v>
      </c>
      <c r="E8" s="74">
        <v>125323</v>
      </c>
      <c r="F8" s="74" t="s">
        <v>42</v>
      </c>
      <c r="G8" s="74" t="s">
        <v>44</v>
      </c>
      <c r="H8" s="74">
        <v>300110001014</v>
      </c>
      <c r="I8" s="74">
        <v>2</v>
      </c>
      <c r="J8" s="74">
        <v>26</v>
      </c>
      <c r="K8" s="74">
        <v>42</v>
      </c>
      <c r="L8" s="8">
        <f t="shared" si="0"/>
        <v>68</v>
      </c>
    </row>
    <row r="9" spans="1:13" ht="14.45" customHeight="1" x14ac:dyDescent="0.25">
      <c r="A9" s="4"/>
      <c r="B9" s="28" t="s">
        <v>13</v>
      </c>
      <c r="C9" s="28" t="s">
        <v>41</v>
      </c>
      <c r="D9" s="74" t="s">
        <v>42</v>
      </c>
      <c r="E9" s="74">
        <v>125323</v>
      </c>
      <c r="F9" s="74" t="s">
        <v>42</v>
      </c>
      <c r="G9" s="74" t="s">
        <v>44</v>
      </c>
      <c r="H9" s="74">
        <v>300110001011</v>
      </c>
      <c r="I9" s="74">
        <v>3</v>
      </c>
      <c r="J9" s="74">
        <v>16</v>
      </c>
      <c r="K9" s="74">
        <v>14</v>
      </c>
      <c r="L9" s="8">
        <f t="shared" si="0"/>
        <v>30</v>
      </c>
    </row>
    <row r="10" spans="1:13" ht="14.45" customHeight="1" x14ac:dyDescent="0.25">
      <c r="A10" s="4"/>
      <c r="B10" s="28" t="s">
        <v>13</v>
      </c>
      <c r="C10" s="28" t="s">
        <v>41</v>
      </c>
      <c r="D10" s="74" t="s">
        <v>42</v>
      </c>
      <c r="E10" s="74">
        <v>125323</v>
      </c>
      <c r="F10" s="74" t="s">
        <v>42</v>
      </c>
      <c r="G10" s="74" t="s">
        <v>44</v>
      </c>
      <c r="H10" s="74">
        <v>300110001012</v>
      </c>
      <c r="I10" s="74">
        <v>2</v>
      </c>
      <c r="J10" s="74">
        <v>27</v>
      </c>
      <c r="K10" s="74">
        <v>37</v>
      </c>
      <c r="L10" s="8">
        <f t="shared" si="0"/>
        <v>64</v>
      </c>
    </row>
    <row r="11" spans="1:13" ht="14.45" customHeight="1" x14ac:dyDescent="0.25">
      <c r="A11" s="4"/>
      <c r="B11" s="28" t="s">
        <v>13</v>
      </c>
      <c r="C11" s="28" t="s">
        <v>41</v>
      </c>
      <c r="D11" s="74" t="s">
        <v>42</v>
      </c>
      <c r="E11" s="74">
        <v>125323</v>
      </c>
      <c r="F11" s="74" t="s">
        <v>42</v>
      </c>
      <c r="G11" s="74" t="s">
        <v>44</v>
      </c>
      <c r="H11" s="74">
        <v>300110001008</v>
      </c>
      <c r="I11" s="74">
        <v>15</v>
      </c>
      <c r="J11" s="74">
        <v>50</v>
      </c>
      <c r="K11" s="74">
        <v>26</v>
      </c>
      <c r="L11" s="8">
        <f t="shared" si="0"/>
        <v>76</v>
      </c>
    </row>
    <row r="12" spans="1:13" ht="14.45" customHeight="1" x14ac:dyDescent="0.25">
      <c r="A12" s="4"/>
      <c r="B12" s="28" t="s">
        <v>13</v>
      </c>
      <c r="C12" s="28" t="s">
        <v>41</v>
      </c>
      <c r="D12" s="74" t="s">
        <v>42</v>
      </c>
      <c r="E12" s="74">
        <v>125323</v>
      </c>
      <c r="F12" s="74" t="s">
        <v>42</v>
      </c>
      <c r="G12" s="74" t="s">
        <v>44</v>
      </c>
      <c r="H12" s="74">
        <v>300110001009</v>
      </c>
      <c r="I12" s="74">
        <v>3</v>
      </c>
      <c r="J12" s="74">
        <v>7</v>
      </c>
      <c r="K12" s="74">
        <v>20</v>
      </c>
      <c r="L12" s="8">
        <f t="shared" si="0"/>
        <v>27</v>
      </c>
    </row>
    <row r="13" spans="1:13" ht="14.45" customHeight="1" x14ac:dyDescent="0.25">
      <c r="A13" s="4"/>
      <c r="B13" s="28" t="s">
        <v>13</v>
      </c>
      <c r="C13" s="28" t="s">
        <v>41</v>
      </c>
      <c r="D13" s="74" t="s">
        <v>42</v>
      </c>
      <c r="E13" s="74">
        <v>125323</v>
      </c>
      <c r="F13" s="74" t="s">
        <v>42</v>
      </c>
      <c r="G13" s="74" t="s">
        <v>44</v>
      </c>
      <c r="H13" s="74">
        <v>300110001010</v>
      </c>
      <c r="I13" s="74">
        <v>6</v>
      </c>
      <c r="J13" s="74">
        <v>12</v>
      </c>
      <c r="K13" s="74">
        <v>61</v>
      </c>
      <c r="L13" s="8">
        <f t="shared" si="0"/>
        <v>73</v>
      </c>
    </row>
    <row r="14" spans="1:13" ht="14.45" customHeight="1" x14ac:dyDescent="0.25">
      <c r="A14" s="4"/>
      <c r="B14" s="28" t="s">
        <v>13</v>
      </c>
      <c r="C14" s="28" t="s">
        <v>41</v>
      </c>
      <c r="D14" s="74" t="s">
        <v>42</v>
      </c>
      <c r="E14" s="74">
        <v>125323</v>
      </c>
      <c r="F14" s="74" t="s">
        <v>42</v>
      </c>
      <c r="G14" s="74" t="s">
        <v>44</v>
      </c>
      <c r="H14" s="74">
        <v>300110001006</v>
      </c>
      <c r="I14" s="74">
        <v>2</v>
      </c>
      <c r="J14" s="74">
        <v>7</v>
      </c>
      <c r="K14" s="74">
        <v>16</v>
      </c>
      <c r="L14" s="8">
        <f t="shared" si="0"/>
        <v>23</v>
      </c>
    </row>
    <row r="15" spans="1:13" ht="14.45" customHeight="1" x14ac:dyDescent="0.25">
      <c r="A15" s="4"/>
      <c r="B15" s="28" t="s">
        <v>13</v>
      </c>
      <c r="C15" s="28" t="s">
        <v>41</v>
      </c>
      <c r="D15" s="74" t="s">
        <v>42</v>
      </c>
      <c r="E15" s="74">
        <v>125323</v>
      </c>
      <c r="F15" s="74" t="s">
        <v>42</v>
      </c>
      <c r="G15" s="74" t="s">
        <v>44</v>
      </c>
      <c r="H15" s="74">
        <v>300110001007</v>
      </c>
      <c r="I15" s="74">
        <v>3</v>
      </c>
      <c r="J15" s="74">
        <v>21</v>
      </c>
      <c r="K15" s="74">
        <v>19</v>
      </c>
      <c r="L15" s="8">
        <f t="shared" si="0"/>
        <v>40</v>
      </c>
    </row>
    <row r="16" spans="1:13" ht="14.45" customHeight="1" x14ac:dyDescent="0.25">
      <c r="A16" s="4"/>
      <c r="B16" s="28" t="s">
        <v>13</v>
      </c>
      <c r="C16" s="28" t="s">
        <v>41</v>
      </c>
      <c r="D16" s="74" t="s">
        <v>42</v>
      </c>
      <c r="E16" s="74">
        <v>125323</v>
      </c>
      <c r="F16" s="74" t="s">
        <v>42</v>
      </c>
      <c r="G16" s="74" t="s">
        <v>44</v>
      </c>
      <c r="H16" s="74">
        <v>300110001004</v>
      </c>
      <c r="I16" s="74">
        <v>3</v>
      </c>
      <c r="J16" s="74">
        <v>9</v>
      </c>
      <c r="K16" s="74">
        <v>25</v>
      </c>
      <c r="L16" s="8">
        <f t="shared" si="0"/>
        <v>34</v>
      </c>
    </row>
    <row r="17" spans="1:12" ht="14.45" customHeight="1" x14ac:dyDescent="0.25">
      <c r="A17" s="4"/>
      <c r="B17" s="28" t="s">
        <v>13</v>
      </c>
      <c r="C17" s="28" t="s">
        <v>41</v>
      </c>
      <c r="D17" s="74" t="s">
        <v>42</v>
      </c>
      <c r="E17" s="74">
        <v>125323</v>
      </c>
      <c r="F17" s="74" t="s">
        <v>42</v>
      </c>
      <c r="G17" s="74" t="s">
        <v>44</v>
      </c>
      <c r="H17" s="74">
        <v>300110001005</v>
      </c>
      <c r="I17" s="74">
        <v>8</v>
      </c>
      <c r="J17" s="74">
        <v>88</v>
      </c>
      <c r="K17" s="74">
        <v>99</v>
      </c>
      <c r="L17" s="8">
        <f t="shared" si="0"/>
        <v>187</v>
      </c>
    </row>
    <row r="18" spans="1:12" ht="14.45" customHeight="1" x14ac:dyDescent="0.25">
      <c r="A18" s="4"/>
      <c r="B18" s="28" t="s">
        <v>13</v>
      </c>
      <c r="C18" s="28" t="s">
        <v>288</v>
      </c>
      <c r="D18" s="74" t="s">
        <v>451</v>
      </c>
      <c r="E18" s="74">
        <v>173119</v>
      </c>
      <c r="F18" s="74" t="s">
        <v>451</v>
      </c>
      <c r="G18" s="74" t="s">
        <v>454</v>
      </c>
      <c r="H18" s="74">
        <v>300149459006</v>
      </c>
      <c r="I18" s="74">
        <v>1</v>
      </c>
      <c r="J18" s="74">
        <v>0</v>
      </c>
      <c r="K18" s="74">
        <v>37</v>
      </c>
      <c r="L18" s="8">
        <f t="shared" si="0"/>
        <v>37</v>
      </c>
    </row>
    <row r="19" spans="1:12" ht="14.45" customHeight="1" x14ac:dyDescent="0.25">
      <c r="A19" s="4"/>
      <c r="B19" s="28" t="s">
        <v>13</v>
      </c>
      <c r="C19" s="28" t="s">
        <v>41</v>
      </c>
      <c r="D19" s="74" t="s">
        <v>42</v>
      </c>
      <c r="E19" s="74">
        <v>125323</v>
      </c>
      <c r="F19" s="74" t="s">
        <v>42</v>
      </c>
      <c r="G19" s="74" t="s">
        <v>44</v>
      </c>
      <c r="H19" s="74">
        <v>300110001002</v>
      </c>
      <c r="I19" s="74">
        <v>5</v>
      </c>
      <c r="J19" s="74">
        <v>21</v>
      </c>
      <c r="K19" s="74">
        <v>36</v>
      </c>
      <c r="L19" s="8">
        <f t="shared" si="0"/>
        <v>57</v>
      </c>
    </row>
    <row r="20" spans="1:12" ht="14.45" customHeight="1" x14ac:dyDescent="0.25">
      <c r="A20" s="4"/>
      <c r="B20" s="28" t="s">
        <v>13</v>
      </c>
      <c r="C20" s="28" t="s">
        <v>41</v>
      </c>
      <c r="D20" s="74" t="s">
        <v>42</v>
      </c>
      <c r="E20" s="74">
        <v>125323</v>
      </c>
      <c r="F20" s="74" t="s">
        <v>42</v>
      </c>
      <c r="G20" s="74" t="s">
        <v>44</v>
      </c>
      <c r="H20" s="74">
        <v>300110001003</v>
      </c>
      <c r="I20" s="74">
        <v>10</v>
      </c>
      <c r="J20" s="74">
        <v>80</v>
      </c>
      <c r="K20" s="74">
        <v>54</v>
      </c>
      <c r="L20" s="8">
        <f t="shared" si="0"/>
        <v>134</v>
      </c>
    </row>
    <row r="21" spans="1:12" ht="14.45" customHeight="1" x14ac:dyDescent="0.25">
      <c r="A21" s="4"/>
      <c r="B21" s="28" t="s">
        <v>13</v>
      </c>
      <c r="C21" s="28" t="s">
        <v>127</v>
      </c>
      <c r="D21" s="74" t="s">
        <v>451</v>
      </c>
      <c r="E21" s="74">
        <v>173119</v>
      </c>
      <c r="F21" s="74" t="s">
        <v>451</v>
      </c>
      <c r="G21" s="74" t="s">
        <v>454</v>
      </c>
      <c r="H21" s="74">
        <v>300149459004</v>
      </c>
      <c r="I21" s="74">
        <v>1</v>
      </c>
      <c r="J21" s="74">
        <v>0</v>
      </c>
      <c r="K21" s="74">
        <v>1</v>
      </c>
      <c r="L21" s="8">
        <f t="shared" si="0"/>
        <v>1</v>
      </c>
    </row>
    <row r="22" spans="1:12" ht="14.45" customHeight="1" x14ac:dyDescent="0.25">
      <c r="A22" s="4"/>
      <c r="B22" s="28" t="s">
        <v>13</v>
      </c>
      <c r="C22" s="28" t="s">
        <v>197</v>
      </c>
      <c r="D22" s="74" t="s">
        <v>451</v>
      </c>
      <c r="E22" s="74">
        <v>173119</v>
      </c>
      <c r="F22" s="74" t="s">
        <v>451</v>
      </c>
      <c r="G22" s="74" t="s">
        <v>453</v>
      </c>
      <c r="H22" s="74">
        <v>300149459005</v>
      </c>
      <c r="I22" s="74">
        <v>1</v>
      </c>
      <c r="J22" s="74">
        <v>0</v>
      </c>
      <c r="K22" s="74">
        <v>3</v>
      </c>
      <c r="L22" s="8">
        <f t="shared" si="0"/>
        <v>3</v>
      </c>
    </row>
    <row r="23" spans="1:12" ht="14.45" customHeight="1" x14ac:dyDescent="0.25">
      <c r="A23" s="4"/>
      <c r="B23" s="28" t="s">
        <v>13</v>
      </c>
      <c r="C23" s="28" t="s">
        <v>41</v>
      </c>
      <c r="D23" s="74" t="s">
        <v>42</v>
      </c>
      <c r="E23" s="74">
        <v>125323</v>
      </c>
      <c r="F23" s="74" t="s">
        <v>42</v>
      </c>
      <c r="G23" s="74" t="s">
        <v>44</v>
      </c>
      <c r="H23" s="74">
        <v>300110001001</v>
      </c>
      <c r="I23" s="74">
        <v>10</v>
      </c>
      <c r="J23" s="74">
        <v>15</v>
      </c>
      <c r="K23" s="74">
        <v>50</v>
      </c>
      <c r="L23" s="8">
        <f t="shared" si="0"/>
        <v>65</v>
      </c>
    </row>
    <row r="24" spans="1:12" ht="14.45" customHeight="1" x14ac:dyDescent="0.25">
      <c r="A24" s="4"/>
      <c r="B24" s="28" t="s">
        <v>13</v>
      </c>
      <c r="C24" s="28" t="s">
        <v>127</v>
      </c>
      <c r="D24" s="74" t="s">
        <v>451</v>
      </c>
      <c r="E24" s="74">
        <v>173119</v>
      </c>
      <c r="F24" s="74" t="s">
        <v>451</v>
      </c>
      <c r="G24" s="74" t="s">
        <v>453</v>
      </c>
      <c r="H24" s="74">
        <v>300149459003</v>
      </c>
      <c r="I24" s="74">
        <v>1</v>
      </c>
      <c r="J24" s="74">
        <v>0</v>
      </c>
      <c r="K24" s="74">
        <v>3</v>
      </c>
      <c r="L24" s="8">
        <f t="shared" si="0"/>
        <v>3</v>
      </c>
    </row>
    <row r="25" spans="1:12" ht="14.45" customHeight="1" x14ac:dyDescent="0.25">
      <c r="A25" s="4"/>
      <c r="B25" s="28" t="s">
        <v>13</v>
      </c>
      <c r="C25" s="28" t="s">
        <v>262</v>
      </c>
      <c r="D25" s="74" t="s">
        <v>451</v>
      </c>
      <c r="E25" s="74">
        <v>173119</v>
      </c>
      <c r="F25" s="74" t="s">
        <v>451</v>
      </c>
      <c r="G25" s="74" t="s">
        <v>453</v>
      </c>
      <c r="H25" s="74">
        <v>300149459001</v>
      </c>
      <c r="I25" s="74">
        <v>1</v>
      </c>
      <c r="J25" s="74">
        <v>0</v>
      </c>
      <c r="K25" s="74">
        <v>6</v>
      </c>
      <c r="L25" s="8">
        <f t="shared" si="0"/>
        <v>6</v>
      </c>
    </row>
    <row r="26" spans="1:12" ht="14.45" customHeight="1" x14ac:dyDescent="0.25">
      <c r="A26" s="4"/>
      <c r="B26" s="28" t="s">
        <v>13</v>
      </c>
      <c r="C26" s="28" t="s">
        <v>262</v>
      </c>
      <c r="D26" s="74" t="s">
        <v>451</v>
      </c>
      <c r="E26" s="74">
        <v>173119</v>
      </c>
      <c r="F26" s="74" t="s">
        <v>451</v>
      </c>
      <c r="G26" s="74" t="s">
        <v>454</v>
      </c>
      <c r="H26" s="74">
        <v>300149459002</v>
      </c>
      <c r="I26" s="74">
        <v>1</v>
      </c>
      <c r="J26" s="74">
        <v>0</v>
      </c>
      <c r="K26" s="74">
        <v>3</v>
      </c>
      <c r="L26" s="8">
        <f t="shared" si="0"/>
        <v>3</v>
      </c>
    </row>
    <row r="27" spans="1:12" ht="14.45" customHeight="1" x14ac:dyDescent="0.25">
      <c r="A27" s="4"/>
      <c r="B27" s="28" t="s">
        <v>13</v>
      </c>
      <c r="C27" s="28" t="s">
        <v>283</v>
      </c>
      <c r="D27" s="74" t="s">
        <v>446</v>
      </c>
      <c r="E27" s="74">
        <v>170123</v>
      </c>
      <c r="F27" s="74" t="s">
        <v>446</v>
      </c>
      <c r="G27" s="74" t="s">
        <v>448</v>
      </c>
      <c r="H27" s="74">
        <v>300110001001</v>
      </c>
      <c r="I27" s="74">
        <v>1</v>
      </c>
      <c r="J27" s="74">
        <v>0</v>
      </c>
      <c r="K27" s="74">
        <v>55</v>
      </c>
      <c r="L27" s="8">
        <f t="shared" si="0"/>
        <v>55</v>
      </c>
    </row>
    <row r="28" spans="1:12" ht="14.45" customHeight="1" x14ac:dyDescent="0.25">
      <c r="A28" s="4"/>
      <c r="B28" s="28" t="s">
        <v>13</v>
      </c>
      <c r="C28" s="28" t="s">
        <v>262</v>
      </c>
      <c r="D28" s="74" t="s">
        <v>446</v>
      </c>
      <c r="E28" s="74">
        <v>170123</v>
      </c>
      <c r="F28" s="74" t="s">
        <v>446</v>
      </c>
      <c r="G28" s="74" t="s">
        <v>448</v>
      </c>
      <c r="H28" s="74">
        <v>300110002001</v>
      </c>
      <c r="I28" s="74">
        <v>1</v>
      </c>
      <c r="J28" s="74">
        <v>3</v>
      </c>
      <c r="K28" s="74">
        <v>104</v>
      </c>
      <c r="L28" s="8">
        <f t="shared" si="0"/>
        <v>107</v>
      </c>
    </row>
    <row r="29" spans="1:12" ht="14.45" customHeight="1" x14ac:dyDescent="0.25">
      <c r="A29" s="4"/>
      <c r="B29" s="28" t="s">
        <v>13</v>
      </c>
      <c r="C29" s="28" t="s">
        <v>14</v>
      </c>
      <c r="D29" s="74" t="s">
        <v>435</v>
      </c>
      <c r="E29" s="74">
        <v>169104</v>
      </c>
      <c r="F29" s="74" t="s">
        <v>435</v>
      </c>
      <c r="G29" s="74" t="s">
        <v>445</v>
      </c>
      <c r="H29" s="74">
        <v>300149002002</v>
      </c>
      <c r="I29" s="74">
        <v>1</v>
      </c>
      <c r="J29" s="74">
        <v>4</v>
      </c>
      <c r="K29" s="74">
        <v>2</v>
      </c>
      <c r="L29" s="8">
        <f t="shared" si="0"/>
        <v>6</v>
      </c>
    </row>
    <row r="30" spans="1:12" ht="14.45" customHeight="1" x14ac:dyDescent="0.25">
      <c r="A30" s="4"/>
      <c r="B30" s="28" t="s">
        <v>13</v>
      </c>
      <c r="C30" s="28" t="s">
        <v>14</v>
      </c>
      <c r="D30" s="74" t="s">
        <v>435</v>
      </c>
      <c r="E30" s="74">
        <v>169104</v>
      </c>
      <c r="F30" s="74" t="s">
        <v>435</v>
      </c>
      <c r="G30" s="74" t="s">
        <v>443</v>
      </c>
      <c r="H30" s="74">
        <v>300110002003</v>
      </c>
      <c r="I30" s="74">
        <v>1</v>
      </c>
      <c r="J30" s="74">
        <v>20</v>
      </c>
      <c r="K30" s="74">
        <v>11</v>
      </c>
      <c r="L30" s="8">
        <f t="shared" si="0"/>
        <v>31</v>
      </c>
    </row>
    <row r="31" spans="1:12" ht="14.45" customHeight="1" x14ac:dyDescent="0.25">
      <c r="A31" s="4"/>
      <c r="B31" s="28" t="s">
        <v>13</v>
      </c>
      <c r="C31" s="28" t="s">
        <v>14</v>
      </c>
      <c r="D31" s="74" t="s">
        <v>435</v>
      </c>
      <c r="E31" s="74">
        <v>169104</v>
      </c>
      <c r="F31" s="74" t="s">
        <v>435</v>
      </c>
      <c r="G31" s="74" t="s">
        <v>444</v>
      </c>
      <c r="H31" s="74">
        <v>300149002001</v>
      </c>
      <c r="I31" s="74">
        <v>1</v>
      </c>
      <c r="J31" s="74">
        <v>12</v>
      </c>
      <c r="K31" s="74">
        <v>10</v>
      </c>
      <c r="L31" s="8">
        <f t="shared" si="0"/>
        <v>22</v>
      </c>
    </row>
    <row r="32" spans="1:12" ht="14.45" customHeight="1" x14ac:dyDescent="0.25">
      <c r="A32" s="4"/>
      <c r="B32" s="28" t="s">
        <v>13</v>
      </c>
      <c r="C32" s="28" t="s">
        <v>14</v>
      </c>
      <c r="D32" s="74" t="s">
        <v>435</v>
      </c>
      <c r="E32" s="74">
        <v>169104</v>
      </c>
      <c r="F32" s="74" t="s">
        <v>435</v>
      </c>
      <c r="G32" s="74" t="s">
        <v>442</v>
      </c>
      <c r="H32" s="74">
        <v>300110002001</v>
      </c>
      <c r="I32" s="74">
        <v>1</v>
      </c>
      <c r="J32" s="74">
        <v>27</v>
      </c>
      <c r="K32" s="74">
        <v>43</v>
      </c>
      <c r="L32" s="8">
        <f t="shared" si="0"/>
        <v>70</v>
      </c>
    </row>
    <row r="33" spans="1:12" ht="14.45" customHeight="1" x14ac:dyDescent="0.25">
      <c r="A33" s="4"/>
      <c r="B33" s="28" t="s">
        <v>13</v>
      </c>
      <c r="C33" s="28" t="s">
        <v>14</v>
      </c>
      <c r="D33" s="74" t="s">
        <v>435</v>
      </c>
      <c r="E33" s="74">
        <v>169104</v>
      </c>
      <c r="F33" s="74" t="s">
        <v>435</v>
      </c>
      <c r="G33" s="74" t="s">
        <v>442</v>
      </c>
      <c r="H33" s="74">
        <v>300110002002</v>
      </c>
      <c r="I33" s="74">
        <v>1</v>
      </c>
      <c r="J33" s="74">
        <v>68</v>
      </c>
      <c r="K33" s="74">
        <v>187</v>
      </c>
      <c r="L33" s="8">
        <f t="shared" si="0"/>
        <v>255</v>
      </c>
    </row>
    <row r="34" spans="1:12" ht="14.45" customHeight="1" x14ac:dyDescent="0.25">
      <c r="A34" s="4"/>
      <c r="B34" s="28" t="s">
        <v>13</v>
      </c>
      <c r="C34" s="28" t="s">
        <v>14</v>
      </c>
      <c r="D34" s="74" t="s">
        <v>435</v>
      </c>
      <c r="E34" s="74">
        <v>169104</v>
      </c>
      <c r="F34" s="74" t="s">
        <v>435</v>
      </c>
      <c r="G34" s="74" t="s">
        <v>438</v>
      </c>
      <c r="H34" s="74">
        <v>300110001002</v>
      </c>
      <c r="I34" s="74">
        <v>1</v>
      </c>
      <c r="J34" s="74">
        <v>41</v>
      </c>
      <c r="K34" s="74">
        <v>43</v>
      </c>
      <c r="L34" s="8">
        <f t="shared" si="0"/>
        <v>84</v>
      </c>
    </row>
    <row r="35" spans="1:12" ht="14.45" customHeight="1" x14ac:dyDescent="0.25">
      <c r="A35" s="4"/>
      <c r="B35" s="28" t="s">
        <v>13</v>
      </c>
      <c r="C35" s="28" t="s">
        <v>14</v>
      </c>
      <c r="D35" s="74" t="s">
        <v>435</v>
      </c>
      <c r="E35" s="74">
        <v>169104</v>
      </c>
      <c r="F35" s="74" t="s">
        <v>435</v>
      </c>
      <c r="G35" s="74" t="s">
        <v>439</v>
      </c>
      <c r="H35" s="74">
        <v>300149001001</v>
      </c>
      <c r="I35" s="74">
        <v>1</v>
      </c>
      <c r="J35" s="74">
        <v>5</v>
      </c>
      <c r="K35" s="74">
        <v>7</v>
      </c>
      <c r="L35" s="8">
        <f t="shared" si="0"/>
        <v>12</v>
      </c>
    </row>
    <row r="36" spans="1:12" ht="14.45" customHeight="1" x14ac:dyDescent="0.25">
      <c r="A36" s="4"/>
      <c r="B36" s="28" t="s">
        <v>13</v>
      </c>
      <c r="C36" s="28" t="s">
        <v>14</v>
      </c>
      <c r="D36" s="74" t="s">
        <v>435</v>
      </c>
      <c r="E36" s="74">
        <v>169104</v>
      </c>
      <c r="F36" s="74" t="s">
        <v>435</v>
      </c>
      <c r="G36" s="74" t="s">
        <v>440</v>
      </c>
      <c r="H36" s="74">
        <v>300149001002</v>
      </c>
      <c r="I36" s="74">
        <v>1</v>
      </c>
      <c r="J36" s="74">
        <v>2</v>
      </c>
      <c r="K36" s="74">
        <v>8</v>
      </c>
      <c r="L36" s="8">
        <f t="shared" si="0"/>
        <v>10</v>
      </c>
    </row>
    <row r="37" spans="1:12" ht="14.45" customHeight="1" x14ac:dyDescent="0.25">
      <c r="A37" s="4"/>
      <c r="B37" s="28" t="s">
        <v>13</v>
      </c>
      <c r="C37" s="28" t="s">
        <v>14</v>
      </c>
      <c r="D37" s="74" t="s">
        <v>435</v>
      </c>
      <c r="E37" s="74">
        <v>169104</v>
      </c>
      <c r="F37" s="74" t="s">
        <v>435</v>
      </c>
      <c r="G37" s="74" t="s">
        <v>437</v>
      </c>
      <c r="H37" s="74">
        <v>300110001001</v>
      </c>
      <c r="I37" s="74">
        <v>1</v>
      </c>
      <c r="J37" s="74">
        <v>22</v>
      </c>
      <c r="K37" s="74">
        <v>51</v>
      </c>
      <c r="L37" s="8">
        <f t="shared" si="0"/>
        <v>73</v>
      </c>
    </row>
    <row r="38" spans="1:12" ht="14.45" customHeight="1" x14ac:dyDescent="0.25">
      <c r="A38" s="4"/>
      <c r="B38" s="28" t="s">
        <v>13</v>
      </c>
      <c r="C38" s="28" t="s">
        <v>14</v>
      </c>
      <c r="D38" s="74" t="s">
        <v>430</v>
      </c>
      <c r="E38" s="74">
        <v>168104</v>
      </c>
      <c r="F38" s="74" t="s">
        <v>430</v>
      </c>
      <c r="G38" s="74" t="s">
        <v>434</v>
      </c>
      <c r="H38" s="74">
        <v>300110004005</v>
      </c>
      <c r="I38" s="74">
        <v>1</v>
      </c>
      <c r="J38" s="74">
        <v>4</v>
      </c>
      <c r="K38" s="74">
        <v>18</v>
      </c>
      <c r="L38" s="8">
        <f t="shared" si="0"/>
        <v>22</v>
      </c>
    </row>
    <row r="39" spans="1:12" ht="14.45" customHeight="1" x14ac:dyDescent="0.25">
      <c r="A39" s="4"/>
      <c r="B39" s="28" t="s">
        <v>13</v>
      </c>
      <c r="C39" s="28" t="s">
        <v>14</v>
      </c>
      <c r="D39" s="74" t="s">
        <v>430</v>
      </c>
      <c r="E39" s="74">
        <v>168104</v>
      </c>
      <c r="F39" s="74" t="s">
        <v>430</v>
      </c>
      <c r="G39" s="74" t="s">
        <v>432</v>
      </c>
      <c r="H39" s="74">
        <v>300110004002</v>
      </c>
      <c r="I39" s="74">
        <v>1</v>
      </c>
      <c r="J39" s="74">
        <v>23</v>
      </c>
      <c r="K39" s="74">
        <v>57</v>
      </c>
      <c r="L39" s="8">
        <f t="shared" si="0"/>
        <v>80</v>
      </c>
    </row>
    <row r="40" spans="1:12" ht="14.45" customHeight="1" x14ac:dyDescent="0.25">
      <c r="A40" s="4"/>
      <c r="B40" s="28" t="s">
        <v>13</v>
      </c>
      <c r="C40" s="28" t="s">
        <v>14</v>
      </c>
      <c r="D40" s="74" t="s">
        <v>430</v>
      </c>
      <c r="E40" s="74">
        <v>168104</v>
      </c>
      <c r="F40" s="74" t="s">
        <v>430</v>
      </c>
      <c r="G40" s="74" t="s">
        <v>433</v>
      </c>
      <c r="H40" s="74">
        <v>300110004003</v>
      </c>
      <c r="I40" s="74">
        <v>1</v>
      </c>
      <c r="J40" s="74">
        <v>4</v>
      </c>
      <c r="K40" s="74">
        <v>15</v>
      </c>
      <c r="L40" s="8">
        <f t="shared" si="0"/>
        <v>19</v>
      </c>
    </row>
    <row r="41" spans="1:12" ht="14.45" customHeight="1" x14ac:dyDescent="0.25">
      <c r="A41" s="4"/>
      <c r="B41" s="28" t="s">
        <v>13</v>
      </c>
      <c r="C41" s="28" t="s">
        <v>14</v>
      </c>
      <c r="D41" s="74" t="s">
        <v>430</v>
      </c>
      <c r="E41" s="74">
        <v>168104</v>
      </c>
      <c r="F41" s="74" t="s">
        <v>430</v>
      </c>
      <c r="G41" s="74" t="s">
        <v>431</v>
      </c>
      <c r="H41" s="74">
        <v>300110004001</v>
      </c>
      <c r="I41" s="74">
        <v>1</v>
      </c>
      <c r="J41" s="74">
        <v>13</v>
      </c>
      <c r="K41" s="74">
        <v>38</v>
      </c>
      <c r="L41" s="8">
        <f t="shared" si="0"/>
        <v>51</v>
      </c>
    </row>
    <row r="42" spans="1:12" ht="14.45" customHeight="1" x14ac:dyDescent="0.25">
      <c r="A42" s="4"/>
      <c r="B42" s="28" t="s">
        <v>13</v>
      </c>
      <c r="C42" s="28" t="s">
        <v>14</v>
      </c>
      <c r="D42" s="74" t="s">
        <v>421</v>
      </c>
      <c r="E42" s="74">
        <v>164126</v>
      </c>
      <c r="F42" s="74" t="s">
        <v>421</v>
      </c>
      <c r="G42" s="74" t="s">
        <v>428</v>
      </c>
      <c r="H42" s="74">
        <v>300130001007</v>
      </c>
      <c r="I42" s="74">
        <v>1</v>
      </c>
      <c r="J42" s="74">
        <v>4</v>
      </c>
      <c r="K42" s="74">
        <v>98</v>
      </c>
      <c r="L42" s="8">
        <f t="shared" si="0"/>
        <v>102</v>
      </c>
    </row>
    <row r="43" spans="1:12" ht="14.45" customHeight="1" x14ac:dyDescent="0.25">
      <c r="A43" s="4"/>
      <c r="B43" s="28" t="s">
        <v>13</v>
      </c>
      <c r="C43" s="28" t="s">
        <v>14</v>
      </c>
      <c r="D43" s="74" t="s">
        <v>421</v>
      </c>
      <c r="E43" s="74">
        <v>164126</v>
      </c>
      <c r="F43" s="74" t="s">
        <v>421</v>
      </c>
      <c r="G43" s="74" t="s">
        <v>429</v>
      </c>
      <c r="H43" s="74">
        <v>300130001008</v>
      </c>
      <c r="I43" s="74">
        <v>1</v>
      </c>
      <c r="J43" s="74">
        <v>1</v>
      </c>
      <c r="K43" s="74">
        <v>2</v>
      </c>
      <c r="L43" s="8">
        <f t="shared" si="0"/>
        <v>3</v>
      </c>
    </row>
    <row r="44" spans="1:12" ht="14.45" customHeight="1" x14ac:dyDescent="0.25">
      <c r="A44" s="4"/>
      <c r="B44" s="28" t="s">
        <v>13</v>
      </c>
      <c r="C44" s="28" t="s">
        <v>14</v>
      </c>
      <c r="D44" s="74" t="s">
        <v>421</v>
      </c>
      <c r="E44" s="74">
        <v>164126</v>
      </c>
      <c r="F44" s="74" t="s">
        <v>421</v>
      </c>
      <c r="G44" s="74" t="s">
        <v>426</v>
      </c>
      <c r="H44" s="74">
        <v>300130001005</v>
      </c>
      <c r="I44" s="74">
        <v>1</v>
      </c>
      <c r="J44" s="74">
        <v>1</v>
      </c>
      <c r="K44" s="74">
        <v>48</v>
      </c>
      <c r="L44" s="8">
        <f t="shared" si="0"/>
        <v>49</v>
      </c>
    </row>
    <row r="45" spans="1:12" ht="14.45" customHeight="1" x14ac:dyDescent="0.25">
      <c r="A45" s="4"/>
      <c r="B45" s="28" t="s">
        <v>13</v>
      </c>
      <c r="C45" s="28" t="s">
        <v>14</v>
      </c>
      <c r="D45" s="74" t="s">
        <v>421</v>
      </c>
      <c r="E45" s="74">
        <v>164126</v>
      </c>
      <c r="F45" s="74" t="s">
        <v>421</v>
      </c>
      <c r="G45" s="74" t="s">
        <v>427</v>
      </c>
      <c r="H45" s="74">
        <v>300130001006</v>
      </c>
      <c r="I45" s="74">
        <v>1</v>
      </c>
      <c r="J45" s="74">
        <v>100</v>
      </c>
      <c r="K45" s="74">
        <v>165</v>
      </c>
      <c r="L45" s="8">
        <f t="shared" si="0"/>
        <v>265</v>
      </c>
    </row>
    <row r="46" spans="1:12" ht="14.45" customHeight="1" x14ac:dyDescent="0.25">
      <c r="A46" s="4"/>
      <c r="B46" s="28" t="s">
        <v>13</v>
      </c>
      <c r="C46" s="28" t="s">
        <v>14</v>
      </c>
      <c r="D46" s="74" t="s">
        <v>421</v>
      </c>
      <c r="E46" s="74">
        <v>164126</v>
      </c>
      <c r="F46" s="74" t="s">
        <v>421</v>
      </c>
      <c r="G46" s="74" t="s">
        <v>424</v>
      </c>
      <c r="H46" s="74">
        <v>300130001003</v>
      </c>
      <c r="I46" s="74">
        <v>1</v>
      </c>
      <c r="J46" s="74">
        <v>0</v>
      </c>
      <c r="K46" s="74">
        <v>12</v>
      </c>
      <c r="L46" s="8">
        <f t="shared" si="0"/>
        <v>12</v>
      </c>
    </row>
    <row r="47" spans="1:12" ht="14.45" customHeight="1" x14ac:dyDescent="0.25">
      <c r="A47" s="4"/>
      <c r="B47" s="28" t="s">
        <v>13</v>
      </c>
      <c r="C47" s="28" t="s">
        <v>14</v>
      </c>
      <c r="D47" s="74" t="s">
        <v>421</v>
      </c>
      <c r="E47" s="74">
        <v>164126</v>
      </c>
      <c r="F47" s="74" t="s">
        <v>421</v>
      </c>
      <c r="G47" s="74" t="s">
        <v>425</v>
      </c>
      <c r="H47" s="74">
        <v>300130001004</v>
      </c>
      <c r="I47" s="74">
        <v>1</v>
      </c>
      <c r="J47" s="74">
        <v>1</v>
      </c>
      <c r="K47" s="74">
        <v>9</v>
      </c>
      <c r="L47" s="8">
        <f t="shared" si="0"/>
        <v>10</v>
      </c>
    </row>
    <row r="48" spans="1:12" ht="14.45" customHeight="1" x14ac:dyDescent="0.25">
      <c r="A48" s="4"/>
      <c r="B48" s="28" t="s">
        <v>13</v>
      </c>
      <c r="C48" s="28" t="s">
        <v>14</v>
      </c>
      <c r="D48" s="74" t="s">
        <v>421</v>
      </c>
      <c r="E48" s="74">
        <v>164126</v>
      </c>
      <c r="F48" s="74" t="s">
        <v>421</v>
      </c>
      <c r="G48" s="74" t="s">
        <v>422</v>
      </c>
      <c r="H48" s="74">
        <v>300130001001</v>
      </c>
      <c r="I48" s="74">
        <v>2</v>
      </c>
      <c r="J48" s="74">
        <v>0</v>
      </c>
      <c r="K48" s="74">
        <v>5</v>
      </c>
      <c r="L48" s="8">
        <f t="shared" si="0"/>
        <v>5</v>
      </c>
    </row>
    <row r="49" spans="1:12" ht="14.45" customHeight="1" x14ac:dyDescent="0.25">
      <c r="A49" s="4"/>
      <c r="B49" s="28" t="s">
        <v>13</v>
      </c>
      <c r="C49" s="28" t="s">
        <v>14</v>
      </c>
      <c r="D49" s="74" t="s">
        <v>421</v>
      </c>
      <c r="E49" s="74">
        <v>164126</v>
      </c>
      <c r="F49" s="74" t="s">
        <v>421</v>
      </c>
      <c r="G49" s="74" t="s">
        <v>423</v>
      </c>
      <c r="H49" s="74">
        <v>300130001002</v>
      </c>
      <c r="I49" s="74">
        <v>1</v>
      </c>
      <c r="J49" s="74">
        <v>0</v>
      </c>
      <c r="K49" s="74">
        <v>0</v>
      </c>
      <c r="L49" s="8">
        <f t="shared" si="0"/>
        <v>0</v>
      </c>
    </row>
    <row r="50" spans="1:12" ht="14.45" customHeight="1" x14ac:dyDescent="0.25">
      <c r="A50" s="4"/>
      <c r="B50" s="28" t="s">
        <v>13</v>
      </c>
      <c r="C50" s="28" t="s">
        <v>14</v>
      </c>
      <c r="D50" s="74" t="s">
        <v>419</v>
      </c>
      <c r="E50" s="74">
        <v>161116</v>
      </c>
      <c r="F50" s="74" t="s">
        <v>419</v>
      </c>
      <c r="G50" s="74" t="s">
        <v>420</v>
      </c>
      <c r="H50" s="74">
        <v>300110116001</v>
      </c>
      <c r="I50" s="74">
        <v>1</v>
      </c>
      <c r="J50" s="74">
        <v>2</v>
      </c>
      <c r="K50" s="74">
        <v>34</v>
      </c>
      <c r="L50" s="8">
        <f t="shared" si="0"/>
        <v>36</v>
      </c>
    </row>
    <row r="51" spans="1:12" ht="14.45" customHeight="1" x14ac:dyDescent="0.25">
      <c r="A51" s="4"/>
      <c r="B51" s="28" t="s">
        <v>13</v>
      </c>
      <c r="C51" s="28" t="s">
        <v>14</v>
      </c>
      <c r="D51" s="74" t="s">
        <v>417</v>
      </c>
      <c r="E51" s="74">
        <v>160116</v>
      </c>
      <c r="F51" s="74" t="s">
        <v>417</v>
      </c>
      <c r="G51" s="74" t="s">
        <v>418</v>
      </c>
      <c r="H51" s="74">
        <v>300110116001</v>
      </c>
      <c r="I51" s="74">
        <v>1</v>
      </c>
      <c r="J51" s="74">
        <v>32</v>
      </c>
      <c r="K51" s="74">
        <v>329</v>
      </c>
      <c r="L51" s="8">
        <f t="shared" si="0"/>
        <v>361</v>
      </c>
    </row>
    <row r="52" spans="1:12" ht="14.45" customHeight="1" x14ac:dyDescent="0.25">
      <c r="A52" s="4"/>
      <c r="B52" s="28" t="s">
        <v>13</v>
      </c>
      <c r="C52" s="28" t="s">
        <v>14</v>
      </c>
      <c r="D52" s="74" t="s">
        <v>38</v>
      </c>
      <c r="E52" s="74">
        <v>115112</v>
      </c>
      <c r="F52" s="74" t="s">
        <v>38</v>
      </c>
      <c r="G52" s="74" t="s">
        <v>39</v>
      </c>
      <c r="H52" s="74">
        <v>300110112001</v>
      </c>
      <c r="I52" s="74">
        <v>1</v>
      </c>
      <c r="J52" s="74">
        <v>0</v>
      </c>
      <c r="K52" s="74">
        <v>48</v>
      </c>
      <c r="L52" s="8">
        <f t="shared" si="0"/>
        <v>48</v>
      </c>
    </row>
    <row r="53" spans="1:12" ht="14.45" customHeight="1" x14ac:dyDescent="0.25">
      <c r="A53" s="4"/>
      <c r="B53" s="28" t="s">
        <v>13</v>
      </c>
      <c r="C53" s="28" t="s">
        <v>14</v>
      </c>
      <c r="D53" s="74" t="s">
        <v>38</v>
      </c>
      <c r="E53" s="74">
        <v>115112</v>
      </c>
      <c r="F53" s="74" t="s">
        <v>38</v>
      </c>
      <c r="G53" s="74" t="s">
        <v>40</v>
      </c>
      <c r="H53" s="74">
        <v>300110112002</v>
      </c>
      <c r="I53" s="74">
        <v>1</v>
      </c>
      <c r="J53" s="74">
        <v>7</v>
      </c>
      <c r="K53" s="74">
        <v>79</v>
      </c>
      <c r="L53" s="8">
        <f t="shared" si="0"/>
        <v>86</v>
      </c>
    </row>
    <row r="54" spans="1:12" ht="14.45" customHeight="1" x14ac:dyDescent="0.25">
      <c r="A54" s="4"/>
      <c r="B54" s="28" t="s">
        <v>13</v>
      </c>
      <c r="C54" s="28" t="s">
        <v>32</v>
      </c>
      <c r="D54" s="74" t="s">
        <v>33</v>
      </c>
      <c r="E54" s="74">
        <v>109501</v>
      </c>
      <c r="F54" s="74" t="s">
        <v>33</v>
      </c>
      <c r="G54" s="74" t="s">
        <v>36</v>
      </c>
      <c r="H54" s="74">
        <v>300130001003</v>
      </c>
      <c r="I54" s="74">
        <v>2</v>
      </c>
      <c r="J54" s="74">
        <v>6</v>
      </c>
      <c r="K54" s="74">
        <v>1</v>
      </c>
      <c r="L54" s="8">
        <f t="shared" si="0"/>
        <v>7</v>
      </c>
    </row>
    <row r="55" spans="1:12" ht="14.45" customHeight="1" x14ac:dyDescent="0.25">
      <c r="A55" s="4"/>
      <c r="B55" s="28" t="s">
        <v>13</v>
      </c>
      <c r="C55" s="28" t="s">
        <v>32</v>
      </c>
      <c r="D55" s="74" t="s">
        <v>33</v>
      </c>
      <c r="E55" s="74">
        <v>109501</v>
      </c>
      <c r="F55" s="74" t="s">
        <v>33</v>
      </c>
      <c r="G55" s="74" t="s">
        <v>37</v>
      </c>
      <c r="H55" s="74">
        <v>300130001004</v>
      </c>
      <c r="I55" s="74">
        <v>1</v>
      </c>
      <c r="J55" s="74">
        <v>7</v>
      </c>
      <c r="K55" s="74">
        <v>1</v>
      </c>
      <c r="L55" s="8">
        <f t="shared" si="0"/>
        <v>8</v>
      </c>
    </row>
    <row r="56" spans="1:12" ht="14.45" customHeight="1" x14ac:dyDescent="0.25">
      <c r="A56" s="4"/>
      <c r="B56" s="28" t="s">
        <v>13</v>
      </c>
      <c r="C56" s="28" t="s">
        <v>32</v>
      </c>
      <c r="D56" s="74" t="s">
        <v>33</v>
      </c>
      <c r="E56" s="74">
        <v>109501</v>
      </c>
      <c r="F56" s="74" t="s">
        <v>33</v>
      </c>
      <c r="G56" s="74" t="s">
        <v>35</v>
      </c>
      <c r="H56" s="74">
        <v>300130001002</v>
      </c>
      <c r="I56" s="74">
        <v>3</v>
      </c>
      <c r="J56" s="74">
        <v>8</v>
      </c>
      <c r="K56" s="74">
        <v>7</v>
      </c>
      <c r="L56" s="8">
        <f t="shared" si="0"/>
        <v>15</v>
      </c>
    </row>
    <row r="57" spans="1:12" ht="14.45" customHeight="1" x14ac:dyDescent="0.25">
      <c r="A57" s="4"/>
      <c r="B57" s="28" t="s">
        <v>13</v>
      </c>
      <c r="C57" s="28" t="s">
        <v>28</v>
      </c>
      <c r="D57" s="74" t="s">
        <v>22</v>
      </c>
      <c r="E57" s="74">
        <v>109214</v>
      </c>
      <c r="F57" s="74" t="s">
        <v>22</v>
      </c>
      <c r="G57" s="74" t="s">
        <v>30</v>
      </c>
      <c r="H57" s="74">
        <v>300130853037</v>
      </c>
      <c r="I57" s="74">
        <v>1</v>
      </c>
      <c r="J57" s="74">
        <v>27</v>
      </c>
      <c r="K57" s="74">
        <v>21</v>
      </c>
      <c r="L57" s="8">
        <f t="shared" si="0"/>
        <v>48</v>
      </c>
    </row>
    <row r="58" spans="1:12" ht="14.45" customHeight="1" x14ac:dyDescent="0.25">
      <c r="A58" s="4"/>
      <c r="B58" s="28" t="s">
        <v>13</v>
      </c>
      <c r="C58" s="28" t="s">
        <v>28</v>
      </c>
      <c r="D58" s="74" t="s">
        <v>22</v>
      </c>
      <c r="E58" s="74">
        <v>109214</v>
      </c>
      <c r="F58" s="74" t="s">
        <v>22</v>
      </c>
      <c r="G58" s="74" t="s">
        <v>29</v>
      </c>
      <c r="H58" s="74">
        <v>300130853038</v>
      </c>
      <c r="I58" s="74">
        <v>2</v>
      </c>
      <c r="J58" s="74">
        <v>4</v>
      </c>
      <c r="K58" s="74">
        <v>2</v>
      </c>
      <c r="L58" s="8">
        <f t="shared" si="0"/>
        <v>6</v>
      </c>
    </row>
    <row r="59" spans="1:12" ht="14.45" customHeight="1" x14ac:dyDescent="0.25">
      <c r="A59" s="4"/>
      <c r="B59" s="28" t="s">
        <v>13</v>
      </c>
      <c r="C59" s="28" t="s">
        <v>28</v>
      </c>
      <c r="D59" s="74" t="s">
        <v>22</v>
      </c>
      <c r="E59" s="74">
        <v>109214</v>
      </c>
      <c r="F59" s="74" t="s">
        <v>22</v>
      </c>
      <c r="G59" s="74" t="s">
        <v>29</v>
      </c>
      <c r="H59" s="74">
        <v>300130853035</v>
      </c>
      <c r="I59" s="74">
        <v>1</v>
      </c>
      <c r="J59" s="74">
        <v>2</v>
      </c>
      <c r="K59" s="74">
        <v>7</v>
      </c>
      <c r="L59" s="8">
        <f t="shared" si="0"/>
        <v>9</v>
      </c>
    </row>
    <row r="60" spans="1:12" ht="14.45" customHeight="1" x14ac:dyDescent="0.25">
      <c r="A60" s="4"/>
      <c r="B60" s="28" t="s">
        <v>13</v>
      </c>
      <c r="C60" s="28" t="s">
        <v>28</v>
      </c>
      <c r="D60" s="74" t="s">
        <v>22</v>
      </c>
      <c r="E60" s="74">
        <v>109214</v>
      </c>
      <c r="F60" s="74" t="s">
        <v>22</v>
      </c>
      <c r="G60" s="74" t="s">
        <v>29</v>
      </c>
      <c r="H60" s="74">
        <v>300130853036</v>
      </c>
      <c r="I60" s="74">
        <v>1</v>
      </c>
      <c r="J60" s="74">
        <v>13</v>
      </c>
      <c r="K60" s="74">
        <v>6</v>
      </c>
      <c r="L60" s="8">
        <f t="shared" si="0"/>
        <v>19</v>
      </c>
    </row>
    <row r="61" spans="1:12" ht="14.45" customHeight="1" x14ac:dyDescent="0.25">
      <c r="A61" s="4"/>
      <c r="B61" s="28" t="s">
        <v>13</v>
      </c>
      <c r="C61" s="28" t="s">
        <v>28</v>
      </c>
      <c r="D61" s="74" t="s">
        <v>22</v>
      </c>
      <c r="E61" s="74">
        <v>109214</v>
      </c>
      <c r="F61" s="74" t="s">
        <v>22</v>
      </c>
      <c r="G61" s="74" t="s">
        <v>29</v>
      </c>
      <c r="H61" s="74">
        <v>300130853033</v>
      </c>
      <c r="I61" s="74">
        <v>1</v>
      </c>
      <c r="J61" s="74">
        <v>5</v>
      </c>
      <c r="K61" s="74">
        <v>6</v>
      </c>
      <c r="L61" s="8">
        <f t="shared" si="0"/>
        <v>11</v>
      </c>
    </row>
    <row r="62" spans="1:12" ht="14.45" customHeight="1" x14ac:dyDescent="0.25">
      <c r="A62" s="4"/>
      <c r="B62" s="28" t="s">
        <v>13</v>
      </c>
      <c r="C62" s="28" t="s">
        <v>28</v>
      </c>
      <c r="D62" s="74" t="s">
        <v>22</v>
      </c>
      <c r="E62" s="74">
        <v>109214</v>
      </c>
      <c r="F62" s="74" t="s">
        <v>22</v>
      </c>
      <c r="G62" s="74" t="s">
        <v>29</v>
      </c>
      <c r="H62" s="74">
        <v>300130853034</v>
      </c>
      <c r="I62" s="74">
        <v>1</v>
      </c>
      <c r="J62" s="74">
        <v>3</v>
      </c>
      <c r="K62" s="74">
        <v>7</v>
      </c>
      <c r="L62" s="8">
        <f t="shared" si="0"/>
        <v>10</v>
      </c>
    </row>
    <row r="63" spans="1:12" ht="14.45" customHeight="1" x14ac:dyDescent="0.25">
      <c r="A63" s="4"/>
      <c r="B63" s="28" t="s">
        <v>13</v>
      </c>
      <c r="C63" s="28" t="s">
        <v>28</v>
      </c>
      <c r="D63" s="74" t="s">
        <v>22</v>
      </c>
      <c r="E63" s="74">
        <v>109214</v>
      </c>
      <c r="F63" s="74" t="s">
        <v>22</v>
      </c>
      <c r="G63" s="74" t="s">
        <v>29</v>
      </c>
      <c r="H63" s="74">
        <v>300130853032</v>
      </c>
      <c r="I63" s="74">
        <v>1</v>
      </c>
      <c r="J63" s="74">
        <v>6</v>
      </c>
      <c r="K63" s="74">
        <v>8</v>
      </c>
      <c r="L63" s="8">
        <f t="shared" si="0"/>
        <v>14</v>
      </c>
    </row>
    <row r="64" spans="1:12" ht="14.45" customHeight="1" x14ac:dyDescent="0.25">
      <c r="A64" s="4"/>
      <c r="B64" s="28" t="s">
        <v>13</v>
      </c>
      <c r="C64" s="28" t="s">
        <v>14</v>
      </c>
      <c r="D64" s="74" t="s">
        <v>22</v>
      </c>
      <c r="E64" s="74">
        <v>109214</v>
      </c>
      <c r="F64" s="74" t="s">
        <v>22</v>
      </c>
      <c r="G64" s="74" t="s">
        <v>23</v>
      </c>
      <c r="H64" s="74">
        <v>300130853010</v>
      </c>
      <c r="I64" s="74">
        <v>5</v>
      </c>
      <c r="J64" s="74">
        <v>12</v>
      </c>
      <c r="K64" s="74">
        <v>17</v>
      </c>
      <c r="L64" s="8">
        <f t="shared" si="0"/>
        <v>29</v>
      </c>
    </row>
    <row r="65" spans="1:12" ht="14.45" customHeight="1" x14ac:dyDescent="0.25">
      <c r="A65" s="4"/>
      <c r="B65" s="28" t="s">
        <v>13</v>
      </c>
      <c r="C65" s="28" t="s">
        <v>14</v>
      </c>
      <c r="D65" s="74" t="s">
        <v>22</v>
      </c>
      <c r="E65" s="74">
        <v>109214</v>
      </c>
      <c r="F65" s="74" t="s">
        <v>22</v>
      </c>
      <c r="G65" s="74" t="s">
        <v>23</v>
      </c>
      <c r="H65" s="74">
        <v>300130853011</v>
      </c>
      <c r="I65" s="74">
        <v>3</v>
      </c>
      <c r="J65" s="74">
        <v>3</v>
      </c>
      <c r="K65" s="74">
        <v>7</v>
      </c>
      <c r="L65" s="8">
        <f t="shared" si="0"/>
        <v>10</v>
      </c>
    </row>
    <row r="66" spans="1:12" ht="14.45" customHeight="1" x14ac:dyDescent="0.25">
      <c r="A66" s="4"/>
      <c r="B66" s="28" t="s">
        <v>13</v>
      </c>
      <c r="C66" s="28" t="s">
        <v>14</v>
      </c>
      <c r="D66" s="74" t="s">
        <v>22</v>
      </c>
      <c r="E66" s="74">
        <v>109214</v>
      </c>
      <c r="F66" s="74" t="s">
        <v>22</v>
      </c>
      <c r="G66" s="74" t="s">
        <v>26</v>
      </c>
      <c r="H66" s="74">
        <v>300130853008</v>
      </c>
      <c r="I66" s="74">
        <v>1</v>
      </c>
      <c r="J66" s="74">
        <v>91</v>
      </c>
      <c r="K66" s="74">
        <v>3</v>
      </c>
      <c r="L66" s="8">
        <f t="shared" ref="L66:L129" si="1">K66+J66</f>
        <v>94</v>
      </c>
    </row>
    <row r="67" spans="1:12" ht="14.45" customHeight="1" x14ac:dyDescent="0.25">
      <c r="A67" s="4"/>
      <c r="B67" s="28" t="s">
        <v>13</v>
      </c>
      <c r="C67" s="28" t="s">
        <v>14</v>
      </c>
      <c r="D67" s="74" t="s">
        <v>22</v>
      </c>
      <c r="E67" s="74">
        <v>109214</v>
      </c>
      <c r="F67" s="74" t="s">
        <v>22</v>
      </c>
      <c r="G67" s="74" t="s">
        <v>25</v>
      </c>
      <c r="H67" s="74">
        <v>300130853009</v>
      </c>
      <c r="I67" s="74">
        <v>3</v>
      </c>
      <c r="J67" s="74">
        <v>17</v>
      </c>
      <c r="K67" s="74">
        <v>15</v>
      </c>
      <c r="L67" s="8">
        <f t="shared" si="1"/>
        <v>32</v>
      </c>
    </row>
    <row r="68" spans="1:12" ht="14.45" customHeight="1" x14ac:dyDescent="0.25">
      <c r="A68" s="4"/>
      <c r="B68" s="28" t="s">
        <v>13</v>
      </c>
      <c r="C68" s="28" t="s">
        <v>14</v>
      </c>
      <c r="D68" s="74" t="s">
        <v>22</v>
      </c>
      <c r="E68" s="74">
        <v>109214</v>
      </c>
      <c r="F68" s="74" t="s">
        <v>22</v>
      </c>
      <c r="G68" s="74" t="s">
        <v>25</v>
      </c>
      <c r="H68" s="74">
        <v>300130853006</v>
      </c>
      <c r="I68" s="74">
        <v>2</v>
      </c>
      <c r="J68" s="74">
        <v>49</v>
      </c>
      <c r="K68" s="74">
        <v>52</v>
      </c>
      <c r="L68" s="8">
        <f t="shared" si="1"/>
        <v>101</v>
      </c>
    </row>
    <row r="69" spans="1:12" ht="14.45" customHeight="1" x14ac:dyDescent="0.25">
      <c r="A69" s="4"/>
      <c r="B69" s="28" t="s">
        <v>13</v>
      </c>
      <c r="C69" s="28" t="s">
        <v>14</v>
      </c>
      <c r="D69" s="74" t="s">
        <v>22</v>
      </c>
      <c r="E69" s="74">
        <v>109214</v>
      </c>
      <c r="F69" s="74" t="s">
        <v>22</v>
      </c>
      <c r="G69" s="74" t="s">
        <v>25</v>
      </c>
      <c r="H69" s="74">
        <v>300130853007</v>
      </c>
      <c r="I69" s="74">
        <v>4</v>
      </c>
      <c r="J69" s="74">
        <v>23</v>
      </c>
      <c r="K69" s="74">
        <v>29</v>
      </c>
      <c r="L69" s="8">
        <f t="shared" si="1"/>
        <v>52</v>
      </c>
    </row>
    <row r="70" spans="1:12" ht="14.45" customHeight="1" x14ac:dyDescent="0.25">
      <c r="A70" s="4"/>
      <c r="B70" s="28" t="s">
        <v>13</v>
      </c>
      <c r="C70" s="28" t="s">
        <v>14</v>
      </c>
      <c r="D70" s="74" t="s">
        <v>22</v>
      </c>
      <c r="E70" s="74">
        <v>109214</v>
      </c>
      <c r="F70" s="74" t="s">
        <v>22</v>
      </c>
      <c r="G70" s="74" t="s">
        <v>24</v>
      </c>
      <c r="H70" s="74">
        <v>300130853004</v>
      </c>
      <c r="I70" s="74">
        <v>1</v>
      </c>
      <c r="J70" s="74">
        <v>11</v>
      </c>
      <c r="K70" s="74">
        <v>5</v>
      </c>
      <c r="L70" s="8">
        <f t="shared" si="1"/>
        <v>16</v>
      </c>
    </row>
    <row r="71" spans="1:12" ht="14.45" customHeight="1" x14ac:dyDescent="0.25">
      <c r="A71" s="4"/>
      <c r="B71" s="28" t="s">
        <v>13</v>
      </c>
      <c r="C71" s="28" t="s">
        <v>14</v>
      </c>
      <c r="D71" s="74" t="s">
        <v>22</v>
      </c>
      <c r="E71" s="74">
        <v>109214</v>
      </c>
      <c r="F71" s="74" t="s">
        <v>22</v>
      </c>
      <c r="G71" s="74" t="s">
        <v>25</v>
      </c>
      <c r="H71" s="74">
        <v>300130853005</v>
      </c>
      <c r="I71" s="74">
        <v>1</v>
      </c>
      <c r="J71" s="74">
        <v>15</v>
      </c>
      <c r="K71" s="74">
        <v>6</v>
      </c>
      <c r="L71" s="8">
        <f t="shared" si="1"/>
        <v>21</v>
      </c>
    </row>
    <row r="72" spans="1:12" ht="14.45" customHeight="1" x14ac:dyDescent="0.25">
      <c r="A72" s="4"/>
      <c r="B72" s="28" t="s">
        <v>13</v>
      </c>
      <c r="C72" s="28" t="s">
        <v>14</v>
      </c>
      <c r="D72" s="74" t="s">
        <v>22</v>
      </c>
      <c r="E72" s="74">
        <v>109214</v>
      </c>
      <c r="F72" s="74" t="s">
        <v>22</v>
      </c>
      <c r="G72" s="74" t="s">
        <v>23</v>
      </c>
      <c r="H72" s="74">
        <v>300130853002</v>
      </c>
      <c r="I72" s="74">
        <v>2</v>
      </c>
      <c r="J72" s="74">
        <v>0</v>
      </c>
      <c r="K72" s="74">
        <v>11</v>
      </c>
      <c r="L72" s="8">
        <f t="shared" si="1"/>
        <v>11</v>
      </c>
    </row>
    <row r="73" spans="1:12" ht="14.45" customHeight="1" x14ac:dyDescent="0.25">
      <c r="A73" s="4"/>
      <c r="B73" s="28" t="s">
        <v>13</v>
      </c>
      <c r="C73" s="28" t="s">
        <v>14</v>
      </c>
      <c r="D73" s="74" t="s">
        <v>22</v>
      </c>
      <c r="E73" s="74">
        <v>109214</v>
      </c>
      <c r="F73" s="74" t="s">
        <v>22</v>
      </c>
      <c r="G73" s="74" t="s">
        <v>23</v>
      </c>
      <c r="H73" s="74">
        <v>300130853003</v>
      </c>
      <c r="I73" s="74">
        <v>1</v>
      </c>
      <c r="J73" s="74">
        <v>10</v>
      </c>
      <c r="K73" s="74">
        <v>2</v>
      </c>
      <c r="L73" s="8">
        <f t="shared" si="1"/>
        <v>12</v>
      </c>
    </row>
    <row r="74" spans="1:12" ht="14.45" customHeight="1" x14ac:dyDescent="0.25">
      <c r="A74" s="4"/>
      <c r="B74" s="28" t="s">
        <v>13</v>
      </c>
      <c r="C74" s="28" t="s">
        <v>14</v>
      </c>
      <c r="D74" s="74" t="s">
        <v>22</v>
      </c>
      <c r="E74" s="74">
        <v>109214</v>
      </c>
      <c r="F74" s="74" t="s">
        <v>22</v>
      </c>
      <c r="G74" s="74" t="s">
        <v>23</v>
      </c>
      <c r="H74" s="74">
        <v>300130853001</v>
      </c>
      <c r="I74" s="74">
        <v>3</v>
      </c>
      <c r="J74" s="74">
        <v>0</v>
      </c>
      <c r="K74" s="74">
        <v>9</v>
      </c>
      <c r="L74" s="8">
        <f t="shared" si="1"/>
        <v>9</v>
      </c>
    </row>
    <row r="75" spans="1:12" ht="14.45" customHeight="1" x14ac:dyDescent="0.25">
      <c r="A75" s="4"/>
      <c r="B75" s="28" t="s">
        <v>13</v>
      </c>
      <c r="C75" s="28" t="s">
        <v>28</v>
      </c>
      <c r="D75" s="74" t="s">
        <v>64</v>
      </c>
      <c r="E75" s="74">
        <v>130128</v>
      </c>
      <c r="F75" s="74" t="s">
        <v>64</v>
      </c>
      <c r="G75" s="74" t="s">
        <v>66</v>
      </c>
      <c r="H75" s="74">
        <v>300110201001</v>
      </c>
      <c r="I75" s="74">
        <v>2</v>
      </c>
      <c r="J75" s="74">
        <v>26</v>
      </c>
      <c r="K75" s="74">
        <v>85</v>
      </c>
      <c r="L75" s="8">
        <f t="shared" si="1"/>
        <v>111</v>
      </c>
    </row>
    <row r="76" spans="1:12" ht="14.45" customHeight="1" x14ac:dyDescent="0.25">
      <c r="A76" s="4"/>
      <c r="B76" s="28" t="s">
        <v>13</v>
      </c>
      <c r="C76" s="28" t="s">
        <v>28</v>
      </c>
      <c r="D76" s="74" t="s">
        <v>64</v>
      </c>
      <c r="E76" s="74">
        <v>130128</v>
      </c>
      <c r="F76" s="74" t="s">
        <v>64</v>
      </c>
      <c r="G76" s="74" t="s">
        <v>67</v>
      </c>
      <c r="H76" s="74">
        <v>300110201002</v>
      </c>
      <c r="I76" s="74">
        <v>1</v>
      </c>
      <c r="J76" s="74">
        <v>6</v>
      </c>
      <c r="K76" s="74">
        <v>2</v>
      </c>
      <c r="L76" s="8">
        <f t="shared" si="1"/>
        <v>8</v>
      </c>
    </row>
    <row r="77" spans="1:12" ht="14.45" customHeight="1" x14ac:dyDescent="0.25">
      <c r="A77" s="4"/>
      <c r="B77" s="28" t="s">
        <v>13</v>
      </c>
      <c r="C77" s="28" t="s">
        <v>28</v>
      </c>
      <c r="D77" s="74" t="s">
        <v>64</v>
      </c>
      <c r="E77" s="74">
        <v>130128</v>
      </c>
      <c r="F77" s="74" t="s">
        <v>64</v>
      </c>
      <c r="G77" s="74" t="s">
        <v>66</v>
      </c>
      <c r="H77" s="74">
        <v>300110200001</v>
      </c>
      <c r="I77" s="74">
        <v>2</v>
      </c>
      <c r="J77" s="74">
        <v>51</v>
      </c>
      <c r="K77" s="74">
        <v>104</v>
      </c>
      <c r="L77" s="8">
        <f t="shared" si="1"/>
        <v>155</v>
      </c>
    </row>
    <row r="78" spans="1:12" ht="14.45" customHeight="1" x14ac:dyDescent="0.25">
      <c r="A78" s="4"/>
      <c r="B78" s="28" t="s">
        <v>13</v>
      </c>
      <c r="C78" s="28" t="s">
        <v>28</v>
      </c>
      <c r="D78" s="74" t="s">
        <v>64</v>
      </c>
      <c r="E78" s="74">
        <v>130128</v>
      </c>
      <c r="F78" s="74" t="s">
        <v>64</v>
      </c>
      <c r="G78" s="74" t="s">
        <v>67</v>
      </c>
      <c r="H78" s="74">
        <v>300110200002</v>
      </c>
      <c r="I78" s="74">
        <v>1</v>
      </c>
      <c r="J78" s="74">
        <v>7</v>
      </c>
      <c r="K78" s="74">
        <v>6</v>
      </c>
      <c r="L78" s="8">
        <f t="shared" si="1"/>
        <v>13</v>
      </c>
    </row>
    <row r="79" spans="1:12" ht="14.45" customHeight="1" x14ac:dyDescent="0.25">
      <c r="A79" s="4"/>
      <c r="B79" s="28" t="s">
        <v>13</v>
      </c>
      <c r="C79" s="28" t="s">
        <v>28</v>
      </c>
      <c r="D79" s="74" t="s">
        <v>64</v>
      </c>
      <c r="E79" s="74">
        <v>130128</v>
      </c>
      <c r="F79" s="74" t="s">
        <v>64</v>
      </c>
      <c r="G79" s="74" t="s">
        <v>67</v>
      </c>
      <c r="H79" s="74">
        <v>300110198002</v>
      </c>
      <c r="I79" s="74">
        <v>1</v>
      </c>
      <c r="J79" s="74">
        <v>8</v>
      </c>
      <c r="K79" s="74">
        <v>7</v>
      </c>
      <c r="L79" s="8">
        <f t="shared" si="1"/>
        <v>15</v>
      </c>
    </row>
    <row r="80" spans="1:12" ht="14.45" customHeight="1" x14ac:dyDescent="0.25">
      <c r="A80" s="4"/>
      <c r="B80" s="28" t="s">
        <v>13</v>
      </c>
      <c r="C80" s="28" t="s">
        <v>28</v>
      </c>
      <c r="D80" s="74" t="s">
        <v>64</v>
      </c>
      <c r="E80" s="74">
        <v>130128</v>
      </c>
      <c r="F80" s="74" t="s">
        <v>64</v>
      </c>
      <c r="G80" s="74" t="s">
        <v>66</v>
      </c>
      <c r="H80" s="74">
        <v>300110199001</v>
      </c>
      <c r="I80" s="74">
        <v>1</v>
      </c>
      <c r="J80" s="74">
        <v>7</v>
      </c>
      <c r="K80" s="74">
        <v>25</v>
      </c>
      <c r="L80" s="8">
        <f t="shared" si="1"/>
        <v>32</v>
      </c>
    </row>
    <row r="81" spans="1:12" ht="14.45" customHeight="1" x14ac:dyDescent="0.25">
      <c r="A81" s="4"/>
      <c r="B81" s="28" t="s">
        <v>13</v>
      </c>
      <c r="C81" s="28" t="s">
        <v>28</v>
      </c>
      <c r="D81" s="74" t="s">
        <v>64</v>
      </c>
      <c r="E81" s="74">
        <v>130128</v>
      </c>
      <c r="F81" s="74" t="s">
        <v>64</v>
      </c>
      <c r="G81" s="74" t="s">
        <v>67</v>
      </c>
      <c r="H81" s="74">
        <v>300110199002</v>
      </c>
      <c r="I81" s="74">
        <v>1</v>
      </c>
      <c r="J81" s="74">
        <v>6</v>
      </c>
      <c r="K81" s="74">
        <v>21</v>
      </c>
      <c r="L81" s="8">
        <f t="shared" si="1"/>
        <v>27</v>
      </c>
    </row>
    <row r="82" spans="1:12" ht="14.45" customHeight="1" x14ac:dyDescent="0.25">
      <c r="A82" s="4"/>
      <c r="B82" s="28" t="s">
        <v>13</v>
      </c>
      <c r="C82" s="28" t="s">
        <v>28</v>
      </c>
      <c r="D82" s="74" t="s">
        <v>64</v>
      </c>
      <c r="E82" s="74">
        <v>130128</v>
      </c>
      <c r="F82" s="74" t="s">
        <v>64</v>
      </c>
      <c r="G82" s="74" t="s">
        <v>67</v>
      </c>
      <c r="H82" s="74">
        <v>300110197002</v>
      </c>
      <c r="I82" s="74">
        <v>1</v>
      </c>
      <c r="J82" s="74">
        <v>1</v>
      </c>
      <c r="K82" s="74">
        <v>10</v>
      </c>
      <c r="L82" s="8">
        <f t="shared" si="1"/>
        <v>11</v>
      </c>
    </row>
    <row r="83" spans="1:12" ht="14.45" customHeight="1" x14ac:dyDescent="0.25">
      <c r="A83" s="4"/>
      <c r="B83" s="28" t="s">
        <v>13</v>
      </c>
      <c r="C83" s="28" t="s">
        <v>28</v>
      </c>
      <c r="D83" s="74" t="s">
        <v>64</v>
      </c>
      <c r="E83" s="74">
        <v>130128</v>
      </c>
      <c r="F83" s="74" t="s">
        <v>64</v>
      </c>
      <c r="G83" s="74" t="s">
        <v>66</v>
      </c>
      <c r="H83" s="74">
        <v>300110198001</v>
      </c>
      <c r="I83" s="74">
        <v>1</v>
      </c>
      <c r="J83" s="74">
        <v>2</v>
      </c>
      <c r="K83" s="74">
        <v>22</v>
      </c>
      <c r="L83" s="8">
        <f t="shared" si="1"/>
        <v>24</v>
      </c>
    </row>
    <row r="84" spans="1:12" ht="14.45" customHeight="1" x14ac:dyDescent="0.25">
      <c r="A84" s="4"/>
      <c r="B84" s="28" t="s">
        <v>13</v>
      </c>
      <c r="C84" s="28" t="s">
        <v>28</v>
      </c>
      <c r="D84" s="74" t="s">
        <v>64</v>
      </c>
      <c r="E84" s="74">
        <v>130128</v>
      </c>
      <c r="F84" s="74" t="s">
        <v>64</v>
      </c>
      <c r="G84" s="74" t="s">
        <v>67</v>
      </c>
      <c r="H84" s="74">
        <v>300110196002</v>
      </c>
      <c r="I84" s="74">
        <v>2</v>
      </c>
      <c r="J84" s="74">
        <v>6</v>
      </c>
      <c r="K84" s="74">
        <v>21</v>
      </c>
      <c r="L84" s="8">
        <f t="shared" si="1"/>
        <v>27</v>
      </c>
    </row>
    <row r="85" spans="1:12" ht="14.45" customHeight="1" x14ac:dyDescent="0.25">
      <c r="A85" s="4"/>
      <c r="B85" s="28" t="s">
        <v>13</v>
      </c>
      <c r="C85" s="28" t="s">
        <v>28</v>
      </c>
      <c r="D85" s="74" t="s">
        <v>64</v>
      </c>
      <c r="E85" s="74">
        <v>130128</v>
      </c>
      <c r="F85" s="74" t="s">
        <v>64</v>
      </c>
      <c r="G85" s="74" t="s">
        <v>66</v>
      </c>
      <c r="H85" s="74">
        <v>300110197001</v>
      </c>
      <c r="I85" s="74">
        <v>1</v>
      </c>
      <c r="J85" s="74">
        <v>1</v>
      </c>
      <c r="K85" s="74">
        <v>9</v>
      </c>
      <c r="L85" s="8">
        <f t="shared" si="1"/>
        <v>10</v>
      </c>
    </row>
    <row r="86" spans="1:12" ht="14.45" customHeight="1" x14ac:dyDescent="0.25">
      <c r="A86" s="4"/>
      <c r="B86" s="28" t="s">
        <v>13</v>
      </c>
      <c r="C86" s="28" t="s">
        <v>28</v>
      </c>
      <c r="D86" s="74" t="s">
        <v>64</v>
      </c>
      <c r="E86" s="74">
        <v>130128</v>
      </c>
      <c r="F86" s="74" t="s">
        <v>64</v>
      </c>
      <c r="G86" s="74" t="s">
        <v>67</v>
      </c>
      <c r="H86" s="74">
        <v>300110195002</v>
      </c>
      <c r="I86" s="74">
        <v>1</v>
      </c>
      <c r="J86" s="74">
        <v>9</v>
      </c>
      <c r="K86" s="74">
        <v>38</v>
      </c>
      <c r="L86" s="8">
        <f t="shared" si="1"/>
        <v>47</v>
      </c>
    </row>
    <row r="87" spans="1:12" ht="14.45" customHeight="1" x14ac:dyDescent="0.25">
      <c r="A87" s="4"/>
      <c r="B87" s="28" t="s">
        <v>13</v>
      </c>
      <c r="C87" s="28" t="s">
        <v>28</v>
      </c>
      <c r="D87" s="74" t="s">
        <v>64</v>
      </c>
      <c r="E87" s="74">
        <v>130128</v>
      </c>
      <c r="F87" s="74" t="s">
        <v>64</v>
      </c>
      <c r="G87" s="74" t="s">
        <v>66</v>
      </c>
      <c r="H87" s="74">
        <v>300110196001</v>
      </c>
      <c r="I87" s="74">
        <v>2</v>
      </c>
      <c r="J87" s="74">
        <v>8</v>
      </c>
      <c r="K87" s="74">
        <v>16</v>
      </c>
      <c r="L87" s="8">
        <f t="shared" si="1"/>
        <v>24</v>
      </c>
    </row>
    <row r="88" spans="1:12" ht="14.45" customHeight="1" x14ac:dyDescent="0.25">
      <c r="A88" s="4"/>
      <c r="B88" s="28" t="s">
        <v>13</v>
      </c>
      <c r="C88" s="28" t="s">
        <v>28</v>
      </c>
      <c r="D88" s="74" t="s">
        <v>64</v>
      </c>
      <c r="E88" s="74">
        <v>130128</v>
      </c>
      <c r="F88" s="74" t="s">
        <v>64</v>
      </c>
      <c r="G88" s="74" t="s">
        <v>67</v>
      </c>
      <c r="H88" s="74">
        <v>300110194002</v>
      </c>
      <c r="I88" s="74">
        <v>1</v>
      </c>
      <c r="J88" s="74">
        <v>6</v>
      </c>
      <c r="K88" s="74">
        <v>17</v>
      </c>
      <c r="L88" s="8">
        <f t="shared" si="1"/>
        <v>23</v>
      </c>
    </row>
    <row r="89" spans="1:12" ht="14.45" customHeight="1" x14ac:dyDescent="0.25">
      <c r="A89" s="4"/>
      <c r="B89" s="28" t="s">
        <v>13</v>
      </c>
      <c r="C89" s="28" t="s">
        <v>28</v>
      </c>
      <c r="D89" s="74" t="s">
        <v>64</v>
      </c>
      <c r="E89" s="74">
        <v>130128</v>
      </c>
      <c r="F89" s="74" t="s">
        <v>64</v>
      </c>
      <c r="G89" s="74" t="s">
        <v>66</v>
      </c>
      <c r="H89" s="74">
        <v>300110195001</v>
      </c>
      <c r="I89" s="74">
        <v>1</v>
      </c>
      <c r="J89" s="74">
        <v>14</v>
      </c>
      <c r="K89" s="74">
        <v>44</v>
      </c>
      <c r="L89" s="8">
        <f t="shared" si="1"/>
        <v>58</v>
      </c>
    </row>
    <row r="90" spans="1:12" ht="14.45" customHeight="1" x14ac:dyDescent="0.25">
      <c r="A90" s="4"/>
      <c r="B90" s="28" t="s">
        <v>13</v>
      </c>
      <c r="C90" s="28" t="s">
        <v>28</v>
      </c>
      <c r="D90" s="74" t="s">
        <v>64</v>
      </c>
      <c r="E90" s="74">
        <v>130128</v>
      </c>
      <c r="F90" s="74" t="s">
        <v>64</v>
      </c>
      <c r="G90" s="74" t="s">
        <v>66</v>
      </c>
      <c r="H90" s="74">
        <v>300110193001</v>
      </c>
      <c r="I90" s="74">
        <v>2</v>
      </c>
      <c r="J90" s="74">
        <v>21</v>
      </c>
      <c r="K90" s="74">
        <v>73</v>
      </c>
      <c r="L90" s="8">
        <f t="shared" si="1"/>
        <v>94</v>
      </c>
    </row>
    <row r="91" spans="1:12" ht="14.45" customHeight="1" x14ac:dyDescent="0.25">
      <c r="A91" s="4"/>
      <c r="B91" s="28" t="s">
        <v>13</v>
      </c>
      <c r="C91" s="28" t="s">
        <v>28</v>
      </c>
      <c r="D91" s="74" t="s">
        <v>64</v>
      </c>
      <c r="E91" s="74">
        <v>130128</v>
      </c>
      <c r="F91" s="74" t="s">
        <v>64</v>
      </c>
      <c r="G91" s="74" t="s">
        <v>67</v>
      </c>
      <c r="H91" s="74">
        <v>300110193002</v>
      </c>
      <c r="I91" s="74">
        <v>2</v>
      </c>
      <c r="J91" s="74">
        <v>14</v>
      </c>
      <c r="K91" s="74">
        <v>60</v>
      </c>
      <c r="L91" s="8">
        <f t="shared" si="1"/>
        <v>74</v>
      </c>
    </row>
    <row r="92" spans="1:12" ht="14.45" customHeight="1" x14ac:dyDescent="0.25">
      <c r="A92" s="4"/>
      <c r="B92" s="28" t="s">
        <v>13</v>
      </c>
      <c r="C92" s="28" t="s">
        <v>28</v>
      </c>
      <c r="D92" s="74" t="s">
        <v>64</v>
      </c>
      <c r="E92" s="74">
        <v>130128</v>
      </c>
      <c r="F92" s="74" t="s">
        <v>64</v>
      </c>
      <c r="G92" s="74" t="s">
        <v>66</v>
      </c>
      <c r="H92" s="74">
        <v>300110194001</v>
      </c>
      <c r="I92" s="74">
        <v>2</v>
      </c>
      <c r="J92" s="74">
        <v>7</v>
      </c>
      <c r="K92" s="74">
        <v>19</v>
      </c>
      <c r="L92" s="8">
        <f t="shared" si="1"/>
        <v>26</v>
      </c>
    </row>
    <row r="93" spans="1:12" ht="14.45" customHeight="1" x14ac:dyDescent="0.25">
      <c r="A93" s="4"/>
      <c r="B93" s="28" t="s">
        <v>13</v>
      </c>
      <c r="C93" s="28" t="s">
        <v>28</v>
      </c>
      <c r="D93" s="74" t="s">
        <v>64</v>
      </c>
      <c r="E93" s="74">
        <v>130128</v>
      </c>
      <c r="F93" s="74" t="s">
        <v>64</v>
      </c>
      <c r="G93" s="74" t="s">
        <v>66</v>
      </c>
      <c r="H93" s="74">
        <v>300110192001</v>
      </c>
      <c r="I93" s="74">
        <v>2</v>
      </c>
      <c r="J93" s="74">
        <v>32</v>
      </c>
      <c r="K93" s="74">
        <v>58</v>
      </c>
      <c r="L93" s="8">
        <f t="shared" si="1"/>
        <v>90</v>
      </c>
    </row>
    <row r="94" spans="1:12" ht="14.45" customHeight="1" x14ac:dyDescent="0.25">
      <c r="A94" s="4"/>
      <c r="B94" s="28" t="s">
        <v>13</v>
      </c>
      <c r="C94" s="28" t="s">
        <v>28</v>
      </c>
      <c r="D94" s="74" t="s">
        <v>64</v>
      </c>
      <c r="E94" s="74">
        <v>130128</v>
      </c>
      <c r="F94" s="74" t="s">
        <v>64</v>
      </c>
      <c r="G94" s="74" t="s">
        <v>67</v>
      </c>
      <c r="H94" s="74">
        <v>300110192002</v>
      </c>
      <c r="I94" s="74">
        <v>1</v>
      </c>
      <c r="J94" s="74">
        <v>60</v>
      </c>
      <c r="K94" s="74">
        <v>109</v>
      </c>
      <c r="L94" s="8">
        <f t="shared" si="1"/>
        <v>169</v>
      </c>
    </row>
    <row r="95" spans="1:12" ht="14.45" customHeight="1" x14ac:dyDescent="0.25">
      <c r="A95" s="4"/>
      <c r="B95" s="28" t="s">
        <v>13</v>
      </c>
      <c r="C95" s="28" t="s">
        <v>28</v>
      </c>
      <c r="D95" s="74" t="s">
        <v>64</v>
      </c>
      <c r="E95" s="74">
        <v>130128</v>
      </c>
      <c r="F95" s="74" t="s">
        <v>64</v>
      </c>
      <c r="G95" s="74" t="s">
        <v>66</v>
      </c>
      <c r="H95" s="74">
        <v>300110191001</v>
      </c>
      <c r="I95" s="74">
        <v>1</v>
      </c>
      <c r="J95" s="74">
        <v>14</v>
      </c>
      <c r="K95" s="74">
        <v>52</v>
      </c>
      <c r="L95" s="8">
        <f t="shared" si="1"/>
        <v>66</v>
      </c>
    </row>
    <row r="96" spans="1:12" ht="14.45" customHeight="1" x14ac:dyDescent="0.25">
      <c r="A96" s="4"/>
      <c r="B96" s="28" t="s">
        <v>13</v>
      </c>
      <c r="C96" s="28" t="s">
        <v>28</v>
      </c>
      <c r="D96" s="74" t="s">
        <v>64</v>
      </c>
      <c r="E96" s="74">
        <v>130128</v>
      </c>
      <c r="F96" s="74" t="s">
        <v>64</v>
      </c>
      <c r="G96" s="74" t="s">
        <v>67</v>
      </c>
      <c r="H96" s="74">
        <v>300110191002</v>
      </c>
      <c r="I96" s="74">
        <v>1</v>
      </c>
      <c r="J96" s="74">
        <v>20</v>
      </c>
      <c r="K96" s="74">
        <v>71</v>
      </c>
      <c r="L96" s="8">
        <f t="shared" si="1"/>
        <v>91</v>
      </c>
    </row>
    <row r="97" spans="1:12" ht="14.45" customHeight="1" x14ac:dyDescent="0.25">
      <c r="A97" s="4"/>
      <c r="B97" s="28" t="s">
        <v>13</v>
      </c>
      <c r="C97" s="28" t="s">
        <v>28</v>
      </c>
      <c r="D97" s="74" t="s">
        <v>64</v>
      </c>
      <c r="E97" s="74">
        <v>130128</v>
      </c>
      <c r="F97" s="74" t="s">
        <v>64</v>
      </c>
      <c r="G97" s="74" t="s">
        <v>66</v>
      </c>
      <c r="H97" s="74">
        <v>300110190001</v>
      </c>
      <c r="I97" s="74">
        <v>1</v>
      </c>
      <c r="J97" s="74">
        <v>2</v>
      </c>
      <c r="K97" s="74">
        <v>25</v>
      </c>
      <c r="L97" s="8">
        <f t="shared" si="1"/>
        <v>27</v>
      </c>
    </row>
    <row r="98" spans="1:12" ht="14.45" customHeight="1" x14ac:dyDescent="0.25">
      <c r="A98" s="4"/>
      <c r="B98" s="28" t="s">
        <v>13</v>
      </c>
      <c r="C98" s="28" t="s">
        <v>28</v>
      </c>
      <c r="D98" s="74" t="s">
        <v>64</v>
      </c>
      <c r="E98" s="74">
        <v>130128</v>
      </c>
      <c r="F98" s="74" t="s">
        <v>64</v>
      </c>
      <c r="G98" s="74" t="s">
        <v>67</v>
      </c>
      <c r="H98" s="74">
        <v>300110190002</v>
      </c>
      <c r="I98" s="74">
        <v>1</v>
      </c>
      <c r="J98" s="74">
        <v>11</v>
      </c>
      <c r="K98" s="74">
        <v>8</v>
      </c>
      <c r="L98" s="8">
        <f t="shared" si="1"/>
        <v>19</v>
      </c>
    </row>
    <row r="99" spans="1:12" ht="14.45" customHeight="1" x14ac:dyDescent="0.25">
      <c r="A99" s="4"/>
      <c r="B99" s="28" t="s">
        <v>13</v>
      </c>
      <c r="C99" s="28" t="s">
        <v>28</v>
      </c>
      <c r="D99" s="74" t="s">
        <v>64</v>
      </c>
      <c r="E99" s="74">
        <v>130128</v>
      </c>
      <c r="F99" s="74" t="s">
        <v>64</v>
      </c>
      <c r="G99" s="74" t="s">
        <v>66</v>
      </c>
      <c r="H99" s="74">
        <v>300110189001</v>
      </c>
      <c r="I99" s="74">
        <v>1</v>
      </c>
      <c r="J99" s="74">
        <v>1</v>
      </c>
      <c r="K99" s="74">
        <v>17</v>
      </c>
      <c r="L99" s="8">
        <f t="shared" si="1"/>
        <v>18</v>
      </c>
    </row>
    <row r="100" spans="1:12" ht="14.45" customHeight="1" x14ac:dyDescent="0.25">
      <c r="A100" s="4"/>
      <c r="B100" s="28" t="s">
        <v>13</v>
      </c>
      <c r="C100" s="28" t="s">
        <v>28</v>
      </c>
      <c r="D100" s="74" t="s">
        <v>64</v>
      </c>
      <c r="E100" s="74">
        <v>130128</v>
      </c>
      <c r="F100" s="74" t="s">
        <v>64</v>
      </c>
      <c r="G100" s="74" t="s">
        <v>67</v>
      </c>
      <c r="H100" s="74">
        <v>300110189002</v>
      </c>
      <c r="I100" s="74">
        <v>1</v>
      </c>
      <c r="J100" s="74">
        <v>3</v>
      </c>
      <c r="K100" s="74">
        <v>16</v>
      </c>
      <c r="L100" s="8">
        <f t="shared" si="1"/>
        <v>19</v>
      </c>
    </row>
    <row r="101" spans="1:12" ht="14.45" customHeight="1" x14ac:dyDescent="0.25">
      <c r="A101" s="4"/>
      <c r="B101" s="28" t="s">
        <v>13</v>
      </c>
      <c r="C101" s="28" t="s">
        <v>28</v>
      </c>
      <c r="D101" s="74" t="s">
        <v>64</v>
      </c>
      <c r="E101" s="74">
        <v>130128</v>
      </c>
      <c r="F101" s="74" t="s">
        <v>64</v>
      </c>
      <c r="G101" s="74" t="s">
        <v>66</v>
      </c>
      <c r="H101" s="74">
        <v>300110188001</v>
      </c>
      <c r="I101" s="74">
        <v>1</v>
      </c>
      <c r="J101" s="74">
        <v>0</v>
      </c>
      <c r="K101" s="74">
        <v>12</v>
      </c>
      <c r="L101" s="8">
        <f t="shared" si="1"/>
        <v>12</v>
      </c>
    </row>
    <row r="102" spans="1:12" ht="14.45" customHeight="1" x14ac:dyDescent="0.25">
      <c r="A102" s="4"/>
      <c r="B102" s="28" t="s">
        <v>13</v>
      </c>
      <c r="C102" s="28" t="s">
        <v>28</v>
      </c>
      <c r="D102" s="74" t="s">
        <v>64</v>
      </c>
      <c r="E102" s="74">
        <v>130128</v>
      </c>
      <c r="F102" s="74" t="s">
        <v>64</v>
      </c>
      <c r="G102" s="74" t="s">
        <v>67</v>
      </c>
      <c r="H102" s="74">
        <v>300110188002</v>
      </c>
      <c r="I102" s="74">
        <v>1</v>
      </c>
      <c r="J102" s="74">
        <v>2</v>
      </c>
      <c r="K102" s="74">
        <v>11</v>
      </c>
      <c r="L102" s="8">
        <f t="shared" si="1"/>
        <v>13</v>
      </c>
    </row>
    <row r="103" spans="1:12" ht="14.45" customHeight="1" x14ac:dyDescent="0.25">
      <c r="A103" s="4"/>
      <c r="B103" s="28" t="s">
        <v>13</v>
      </c>
      <c r="C103" s="28" t="s">
        <v>28</v>
      </c>
      <c r="D103" s="74" t="s">
        <v>64</v>
      </c>
      <c r="E103" s="74">
        <v>130128</v>
      </c>
      <c r="F103" s="74" t="s">
        <v>64</v>
      </c>
      <c r="G103" s="74" t="s">
        <v>66</v>
      </c>
      <c r="H103" s="74">
        <v>300110187001</v>
      </c>
      <c r="I103" s="74">
        <v>1</v>
      </c>
      <c r="J103" s="74">
        <v>2</v>
      </c>
      <c r="K103" s="74">
        <v>12</v>
      </c>
      <c r="L103" s="8">
        <f t="shared" si="1"/>
        <v>14</v>
      </c>
    </row>
    <row r="104" spans="1:12" ht="14.45" customHeight="1" x14ac:dyDescent="0.25">
      <c r="A104" s="4"/>
      <c r="B104" s="28" t="s">
        <v>13</v>
      </c>
      <c r="C104" s="28" t="s">
        <v>28</v>
      </c>
      <c r="D104" s="74" t="s">
        <v>64</v>
      </c>
      <c r="E104" s="74">
        <v>130128</v>
      </c>
      <c r="F104" s="74" t="s">
        <v>64</v>
      </c>
      <c r="G104" s="74" t="s">
        <v>67</v>
      </c>
      <c r="H104" s="74">
        <v>300110187002</v>
      </c>
      <c r="I104" s="74">
        <v>1</v>
      </c>
      <c r="J104" s="74">
        <v>3</v>
      </c>
      <c r="K104" s="74">
        <v>16</v>
      </c>
      <c r="L104" s="8">
        <f t="shared" si="1"/>
        <v>19</v>
      </c>
    </row>
    <row r="105" spans="1:12" ht="14.45" customHeight="1" x14ac:dyDescent="0.25">
      <c r="A105" s="4"/>
      <c r="B105" s="28" t="s">
        <v>13</v>
      </c>
      <c r="C105" s="28" t="s">
        <v>28</v>
      </c>
      <c r="D105" s="74" t="s">
        <v>64</v>
      </c>
      <c r="E105" s="74">
        <v>130128</v>
      </c>
      <c r="F105" s="74" t="s">
        <v>64</v>
      </c>
      <c r="G105" s="74" t="s">
        <v>66</v>
      </c>
      <c r="H105" s="74">
        <v>300110186001</v>
      </c>
      <c r="I105" s="74">
        <v>1</v>
      </c>
      <c r="J105" s="74">
        <v>1</v>
      </c>
      <c r="K105" s="74">
        <v>16</v>
      </c>
      <c r="L105" s="8">
        <f t="shared" si="1"/>
        <v>17</v>
      </c>
    </row>
    <row r="106" spans="1:12" ht="14.45" customHeight="1" x14ac:dyDescent="0.25">
      <c r="A106" s="4"/>
      <c r="B106" s="28" t="s">
        <v>13</v>
      </c>
      <c r="C106" s="28" t="s">
        <v>28</v>
      </c>
      <c r="D106" s="74" t="s">
        <v>64</v>
      </c>
      <c r="E106" s="74">
        <v>130128</v>
      </c>
      <c r="F106" s="74" t="s">
        <v>64</v>
      </c>
      <c r="G106" s="74" t="s">
        <v>67</v>
      </c>
      <c r="H106" s="74">
        <v>300110186002</v>
      </c>
      <c r="I106" s="74">
        <v>1</v>
      </c>
      <c r="J106" s="74">
        <v>3</v>
      </c>
      <c r="K106" s="74">
        <v>19</v>
      </c>
      <c r="L106" s="8">
        <f t="shared" si="1"/>
        <v>22</v>
      </c>
    </row>
    <row r="107" spans="1:12" ht="14.45" customHeight="1" x14ac:dyDescent="0.25">
      <c r="A107" s="4"/>
      <c r="B107" s="28" t="s">
        <v>13</v>
      </c>
      <c r="C107" s="28" t="s">
        <v>359</v>
      </c>
      <c r="D107" s="74" t="s">
        <v>64</v>
      </c>
      <c r="E107" s="74">
        <v>130128</v>
      </c>
      <c r="F107" s="74" t="s">
        <v>64</v>
      </c>
      <c r="G107" s="74" t="s">
        <v>113</v>
      </c>
      <c r="H107" s="74">
        <v>300110183001</v>
      </c>
      <c r="I107" s="74">
        <v>2</v>
      </c>
      <c r="J107" s="74">
        <v>6</v>
      </c>
      <c r="K107" s="74">
        <v>22</v>
      </c>
      <c r="L107" s="8">
        <f t="shared" si="1"/>
        <v>28</v>
      </c>
    </row>
    <row r="108" spans="1:12" ht="14.45" customHeight="1" x14ac:dyDescent="0.25">
      <c r="A108" s="4"/>
      <c r="B108" s="28" t="s">
        <v>13</v>
      </c>
      <c r="C108" s="28" t="s">
        <v>359</v>
      </c>
      <c r="D108" s="74" t="s">
        <v>64</v>
      </c>
      <c r="E108" s="74">
        <v>130128</v>
      </c>
      <c r="F108" s="74" t="s">
        <v>64</v>
      </c>
      <c r="G108" s="74" t="s">
        <v>113</v>
      </c>
      <c r="H108" s="74">
        <v>300110184001</v>
      </c>
      <c r="I108" s="74">
        <v>2</v>
      </c>
      <c r="J108" s="74">
        <v>0</v>
      </c>
      <c r="K108" s="74">
        <v>4</v>
      </c>
      <c r="L108" s="8">
        <f t="shared" si="1"/>
        <v>4</v>
      </c>
    </row>
    <row r="109" spans="1:12" ht="14.45" customHeight="1" x14ac:dyDescent="0.25">
      <c r="A109" s="4"/>
      <c r="B109" s="28" t="s">
        <v>13</v>
      </c>
      <c r="C109" s="28" t="s">
        <v>359</v>
      </c>
      <c r="D109" s="74" t="s">
        <v>64</v>
      </c>
      <c r="E109" s="74">
        <v>130128</v>
      </c>
      <c r="F109" s="74" t="s">
        <v>64</v>
      </c>
      <c r="G109" s="74" t="s">
        <v>113</v>
      </c>
      <c r="H109" s="74">
        <v>300110181001</v>
      </c>
      <c r="I109" s="74">
        <v>1</v>
      </c>
      <c r="J109" s="74">
        <v>1</v>
      </c>
      <c r="K109" s="74">
        <v>0</v>
      </c>
      <c r="L109" s="8">
        <f t="shared" si="1"/>
        <v>1</v>
      </c>
    </row>
    <row r="110" spans="1:12" ht="14.45" customHeight="1" x14ac:dyDescent="0.25">
      <c r="A110" s="4"/>
      <c r="B110" s="28" t="s">
        <v>13</v>
      </c>
      <c r="C110" s="28" t="s">
        <v>359</v>
      </c>
      <c r="D110" s="74" t="s">
        <v>64</v>
      </c>
      <c r="E110" s="74">
        <v>130128</v>
      </c>
      <c r="F110" s="74" t="s">
        <v>64</v>
      </c>
      <c r="G110" s="74" t="s">
        <v>113</v>
      </c>
      <c r="H110" s="74">
        <v>300110182001</v>
      </c>
      <c r="I110" s="74">
        <v>1</v>
      </c>
      <c r="J110" s="74">
        <v>12</v>
      </c>
      <c r="K110" s="74">
        <v>14</v>
      </c>
      <c r="L110" s="8">
        <f t="shared" si="1"/>
        <v>26</v>
      </c>
    </row>
    <row r="111" spans="1:12" ht="14.45" customHeight="1" x14ac:dyDescent="0.25">
      <c r="A111" s="4"/>
      <c r="B111" s="28" t="s">
        <v>13</v>
      </c>
      <c r="C111" s="28" t="s">
        <v>359</v>
      </c>
      <c r="D111" s="74" t="s">
        <v>64</v>
      </c>
      <c r="E111" s="74">
        <v>130128</v>
      </c>
      <c r="F111" s="74" t="s">
        <v>64</v>
      </c>
      <c r="G111" s="74" t="s">
        <v>113</v>
      </c>
      <c r="H111" s="74">
        <v>300110179001</v>
      </c>
      <c r="I111" s="74">
        <v>1</v>
      </c>
      <c r="J111" s="74">
        <v>7</v>
      </c>
      <c r="K111" s="74">
        <v>39</v>
      </c>
      <c r="L111" s="8">
        <f t="shared" si="1"/>
        <v>46</v>
      </c>
    </row>
    <row r="112" spans="1:12" ht="14.45" customHeight="1" x14ac:dyDescent="0.25">
      <c r="A112" s="4"/>
      <c r="B112" s="28" t="s">
        <v>13</v>
      </c>
      <c r="C112" s="28" t="s">
        <v>359</v>
      </c>
      <c r="D112" s="74" t="s">
        <v>64</v>
      </c>
      <c r="E112" s="74">
        <v>130128</v>
      </c>
      <c r="F112" s="74" t="s">
        <v>64</v>
      </c>
      <c r="G112" s="74" t="s">
        <v>113</v>
      </c>
      <c r="H112" s="74">
        <v>300110180001</v>
      </c>
      <c r="I112" s="74">
        <v>1</v>
      </c>
      <c r="J112" s="74">
        <v>6</v>
      </c>
      <c r="K112" s="74">
        <v>32</v>
      </c>
      <c r="L112" s="8">
        <f t="shared" si="1"/>
        <v>38</v>
      </c>
    </row>
    <row r="113" spans="1:12" ht="14.45" customHeight="1" x14ac:dyDescent="0.25">
      <c r="A113" s="4"/>
      <c r="B113" s="28" t="s">
        <v>13</v>
      </c>
      <c r="C113" s="28" t="s">
        <v>359</v>
      </c>
      <c r="D113" s="74" t="s">
        <v>64</v>
      </c>
      <c r="E113" s="74">
        <v>130128</v>
      </c>
      <c r="F113" s="74" t="s">
        <v>64</v>
      </c>
      <c r="G113" s="74" t="s">
        <v>113</v>
      </c>
      <c r="H113" s="74">
        <v>300110177001</v>
      </c>
      <c r="I113" s="74">
        <v>1</v>
      </c>
      <c r="J113" s="74">
        <v>0</v>
      </c>
      <c r="K113" s="74">
        <v>7</v>
      </c>
      <c r="L113" s="8">
        <f t="shared" si="1"/>
        <v>7</v>
      </c>
    </row>
    <row r="114" spans="1:12" ht="14.45" customHeight="1" x14ac:dyDescent="0.25">
      <c r="A114" s="4"/>
      <c r="B114" s="28" t="s">
        <v>13</v>
      </c>
      <c r="C114" s="28" t="s">
        <v>359</v>
      </c>
      <c r="D114" s="74" t="s">
        <v>64</v>
      </c>
      <c r="E114" s="74">
        <v>130128</v>
      </c>
      <c r="F114" s="74" t="s">
        <v>64</v>
      </c>
      <c r="G114" s="74" t="s">
        <v>113</v>
      </c>
      <c r="H114" s="74">
        <v>300110178001</v>
      </c>
      <c r="I114" s="74">
        <v>2</v>
      </c>
      <c r="J114" s="74">
        <v>33</v>
      </c>
      <c r="K114" s="74">
        <v>274</v>
      </c>
      <c r="L114" s="8">
        <f t="shared" si="1"/>
        <v>307</v>
      </c>
    </row>
    <row r="115" spans="1:12" ht="14.45" customHeight="1" x14ac:dyDescent="0.25">
      <c r="A115" s="4"/>
      <c r="B115" s="28" t="s">
        <v>13</v>
      </c>
      <c r="C115" s="28" t="s">
        <v>359</v>
      </c>
      <c r="D115" s="74" t="s">
        <v>64</v>
      </c>
      <c r="E115" s="74">
        <v>130128</v>
      </c>
      <c r="F115" s="74" t="s">
        <v>64</v>
      </c>
      <c r="G115" s="74" t="s">
        <v>113</v>
      </c>
      <c r="H115" s="74">
        <v>300110175001</v>
      </c>
      <c r="I115" s="74">
        <v>2</v>
      </c>
      <c r="J115" s="74">
        <v>1</v>
      </c>
      <c r="K115" s="74">
        <v>581</v>
      </c>
      <c r="L115" s="8">
        <f t="shared" si="1"/>
        <v>582</v>
      </c>
    </row>
    <row r="116" spans="1:12" ht="14.45" customHeight="1" x14ac:dyDescent="0.25">
      <c r="A116" s="4"/>
      <c r="B116" s="28" t="s">
        <v>13</v>
      </c>
      <c r="C116" s="28" t="s">
        <v>359</v>
      </c>
      <c r="D116" s="74" t="s">
        <v>64</v>
      </c>
      <c r="E116" s="74">
        <v>130128</v>
      </c>
      <c r="F116" s="74" t="s">
        <v>64</v>
      </c>
      <c r="G116" s="74" t="s">
        <v>113</v>
      </c>
      <c r="H116" s="74">
        <v>300110176001</v>
      </c>
      <c r="I116" s="74">
        <v>1</v>
      </c>
      <c r="J116" s="74">
        <v>29</v>
      </c>
      <c r="K116" s="74">
        <v>61</v>
      </c>
      <c r="L116" s="8">
        <f t="shared" si="1"/>
        <v>90</v>
      </c>
    </row>
    <row r="117" spans="1:12" ht="14.45" customHeight="1" x14ac:dyDescent="0.25">
      <c r="A117" s="4"/>
      <c r="B117" s="28" t="s">
        <v>13</v>
      </c>
      <c r="C117" s="28" t="s">
        <v>359</v>
      </c>
      <c r="D117" s="74" t="s">
        <v>64</v>
      </c>
      <c r="E117" s="74">
        <v>130128</v>
      </c>
      <c r="F117" s="74" t="s">
        <v>64</v>
      </c>
      <c r="G117" s="74" t="s">
        <v>113</v>
      </c>
      <c r="H117" s="74">
        <v>300110173001</v>
      </c>
      <c r="I117" s="74">
        <v>2</v>
      </c>
      <c r="J117" s="74">
        <v>0</v>
      </c>
      <c r="K117" s="74">
        <v>297</v>
      </c>
      <c r="L117" s="8">
        <f t="shared" si="1"/>
        <v>297</v>
      </c>
    </row>
    <row r="118" spans="1:12" ht="14.45" customHeight="1" x14ac:dyDescent="0.25">
      <c r="A118" s="4"/>
      <c r="B118" s="28" t="s">
        <v>13</v>
      </c>
      <c r="C118" s="28" t="s">
        <v>359</v>
      </c>
      <c r="D118" s="74" t="s">
        <v>64</v>
      </c>
      <c r="E118" s="74">
        <v>130128</v>
      </c>
      <c r="F118" s="74" t="s">
        <v>64</v>
      </c>
      <c r="G118" s="74" t="s">
        <v>113</v>
      </c>
      <c r="H118" s="74">
        <v>300110174001</v>
      </c>
      <c r="I118" s="74">
        <v>1</v>
      </c>
      <c r="J118" s="74">
        <v>43</v>
      </c>
      <c r="K118" s="74">
        <v>11</v>
      </c>
      <c r="L118" s="8">
        <f t="shared" si="1"/>
        <v>54</v>
      </c>
    </row>
    <row r="119" spans="1:12" ht="14.45" customHeight="1" x14ac:dyDescent="0.25">
      <c r="A119" s="4"/>
      <c r="B119" s="28" t="s">
        <v>13</v>
      </c>
      <c r="C119" s="28" t="s">
        <v>344</v>
      </c>
      <c r="D119" s="74" t="s">
        <v>64</v>
      </c>
      <c r="E119" s="74">
        <v>130128</v>
      </c>
      <c r="F119" s="74" t="s">
        <v>64</v>
      </c>
      <c r="G119" s="74" t="s">
        <v>113</v>
      </c>
      <c r="H119" s="74">
        <v>300110164001</v>
      </c>
      <c r="I119" s="74">
        <v>1</v>
      </c>
      <c r="J119" s="74">
        <v>7</v>
      </c>
      <c r="K119" s="74">
        <v>42</v>
      </c>
      <c r="L119" s="8">
        <f t="shared" si="1"/>
        <v>49</v>
      </c>
    </row>
    <row r="120" spans="1:12" ht="14.45" customHeight="1" x14ac:dyDescent="0.25">
      <c r="A120" s="4"/>
      <c r="B120" s="28" t="s">
        <v>13</v>
      </c>
      <c r="C120" s="28" t="s">
        <v>344</v>
      </c>
      <c r="D120" s="74" t="s">
        <v>64</v>
      </c>
      <c r="E120" s="74">
        <v>130128</v>
      </c>
      <c r="F120" s="74" t="s">
        <v>64</v>
      </c>
      <c r="G120" s="74" t="s">
        <v>113</v>
      </c>
      <c r="H120" s="74">
        <v>300110166001</v>
      </c>
      <c r="I120" s="74">
        <v>1</v>
      </c>
      <c r="J120" s="74">
        <v>14</v>
      </c>
      <c r="K120" s="74">
        <v>46</v>
      </c>
      <c r="L120" s="8">
        <f t="shared" si="1"/>
        <v>60</v>
      </c>
    </row>
    <row r="121" spans="1:12" ht="14.45" customHeight="1" x14ac:dyDescent="0.25">
      <c r="A121" s="4"/>
      <c r="B121" s="28" t="s">
        <v>13</v>
      </c>
      <c r="C121" s="28" t="s">
        <v>359</v>
      </c>
      <c r="D121" s="74" t="s">
        <v>64</v>
      </c>
      <c r="E121" s="74">
        <v>130128</v>
      </c>
      <c r="F121" s="74" t="s">
        <v>64</v>
      </c>
      <c r="G121" s="74" t="s">
        <v>113</v>
      </c>
      <c r="H121" s="74">
        <v>300110172001</v>
      </c>
      <c r="I121" s="74">
        <v>1</v>
      </c>
      <c r="J121" s="74">
        <v>13</v>
      </c>
      <c r="K121" s="74">
        <v>91</v>
      </c>
      <c r="L121" s="8">
        <f t="shared" si="1"/>
        <v>104</v>
      </c>
    </row>
    <row r="122" spans="1:12" ht="14.45" customHeight="1" x14ac:dyDescent="0.25">
      <c r="A122" s="4"/>
      <c r="B122" s="28" t="s">
        <v>13</v>
      </c>
      <c r="C122" s="28" t="s">
        <v>344</v>
      </c>
      <c r="D122" s="74" t="s">
        <v>64</v>
      </c>
      <c r="E122" s="74">
        <v>130128</v>
      </c>
      <c r="F122" s="74" t="s">
        <v>64</v>
      </c>
      <c r="G122" s="74" t="s">
        <v>67</v>
      </c>
      <c r="H122" s="74">
        <v>300110160002</v>
      </c>
      <c r="I122" s="74">
        <v>1</v>
      </c>
      <c r="J122" s="74">
        <v>10</v>
      </c>
      <c r="K122" s="74">
        <v>28</v>
      </c>
      <c r="L122" s="8">
        <f t="shared" si="1"/>
        <v>38</v>
      </c>
    </row>
    <row r="123" spans="1:12" ht="14.45" customHeight="1" x14ac:dyDescent="0.25">
      <c r="A123" s="4"/>
      <c r="B123" s="28" t="s">
        <v>13</v>
      </c>
      <c r="C123" s="28" t="s">
        <v>344</v>
      </c>
      <c r="D123" s="74" t="s">
        <v>64</v>
      </c>
      <c r="E123" s="74">
        <v>130128</v>
      </c>
      <c r="F123" s="74" t="s">
        <v>64</v>
      </c>
      <c r="G123" s="74" t="s">
        <v>68</v>
      </c>
      <c r="H123" s="74">
        <v>300110160003</v>
      </c>
      <c r="I123" s="74">
        <v>1</v>
      </c>
      <c r="J123" s="74">
        <v>10</v>
      </c>
      <c r="K123" s="74">
        <v>29</v>
      </c>
      <c r="L123" s="8">
        <f t="shared" si="1"/>
        <v>39</v>
      </c>
    </row>
    <row r="124" spans="1:12" ht="14.45" customHeight="1" x14ac:dyDescent="0.25">
      <c r="A124" s="4"/>
      <c r="B124" s="28" t="s">
        <v>13</v>
      </c>
      <c r="C124" s="28" t="s">
        <v>344</v>
      </c>
      <c r="D124" s="74" t="s">
        <v>64</v>
      </c>
      <c r="E124" s="74">
        <v>130128</v>
      </c>
      <c r="F124" s="74" t="s">
        <v>64</v>
      </c>
      <c r="G124" s="74" t="s">
        <v>113</v>
      </c>
      <c r="H124" s="74">
        <v>300110157001</v>
      </c>
      <c r="I124" s="74">
        <v>1</v>
      </c>
      <c r="J124" s="74">
        <v>12</v>
      </c>
      <c r="K124" s="74">
        <v>33</v>
      </c>
      <c r="L124" s="8">
        <f t="shared" si="1"/>
        <v>45</v>
      </c>
    </row>
    <row r="125" spans="1:12" ht="14.45" customHeight="1" x14ac:dyDescent="0.25">
      <c r="A125" s="4"/>
      <c r="B125" s="28" t="s">
        <v>13</v>
      </c>
      <c r="C125" s="28" t="s">
        <v>344</v>
      </c>
      <c r="D125" s="74" t="s">
        <v>64</v>
      </c>
      <c r="E125" s="74">
        <v>130128</v>
      </c>
      <c r="F125" s="74" t="s">
        <v>64</v>
      </c>
      <c r="G125" s="74" t="s">
        <v>66</v>
      </c>
      <c r="H125" s="74">
        <v>300110160001</v>
      </c>
      <c r="I125" s="74">
        <v>1</v>
      </c>
      <c r="J125" s="74">
        <v>10</v>
      </c>
      <c r="K125" s="74">
        <v>29</v>
      </c>
      <c r="L125" s="8">
        <f t="shared" si="1"/>
        <v>39</v>
      </c>
    </row>
    <row r="126" spans="1:12" ht="14.45" customHeight="1" x14ac:dyDescent="0.25">
      <c r="A126" s="4"/>
      <c r="B126" s="28" t="s">
        <v>13</v>
      </c>
      <c r="C126" s="28" t="s">
        <v>344</v>
      </c>
      <c r="D126" s="74" t="s">
        <v>64</v>
      </c>
      <c r="E126" s="74">
        <v>130128</v>
      </c>
      <c r="F126" s="74" t="s">
        <v>64</v>
      </c>
      <c r="G126" s="74" t="s">
        <v>66</v>
      </c>
      <c r="H126" s="74">
        <v>300110156001</v>
      </c>
      <c r="I126" s="74">
        <v>1</v>
      </c>
      <c r="J126" s="74">
        <v>4</v>
      </c>
      <c r="K126" s="74">
        <v>3</v>
      </c>
      <c r="L126" s="8">
        <f t="shared" si="1"/>
        <v>7</v>
      </c>
    </row>
    <row r="127" spans="1:12" ht="14.45" customHeight="1" x14ac:dyDescent="0.25">
      <c r="A127" s="4"/>
      <c r="B127" s="28" t="s">
        <v>13</v>
      </c>
      <c r="C127" s="28" t="s">
        <v>344</v>
      </c>
      <c r="D127" s="74" t="s">
        <v>64</v>
      </c>
      <c r="E127" s="74">
        <v>130128</v>
      </c>
      <c r="F127" s="74" t="s">
        <v>64</v>
      </c>
      <c r="G127" s="74" t="s">
        <v>67</v>
      </c>
      <c r="H127" s="74">
        <v>300110156002</v>
      </c>
      <c r="I127" s="74">
        <v>1</v>
      </c>
      <c r="J127" s="74">
        <v>2</v>
      </c>
      <c r="K127" s="74">
        <v>10</v>
      </c>
      <c r="L127" s="8">
        <f t="shared" si="1"/>
        <v>12</v>
      </c>
    </row>
    <row r="128" spans="1:12" ht="14.45" customHeight="1" x14ac:dyDescent="0.25">
      <c r="A128" s="4"/>
      <c r="B128" s="28" t="s">
        <v>13</v>
      </c>
      <c r="C128" s="28" t="s">
        <v>344</v>
      </c>
      <c r="D128" s="74" t="s">
        <v>64</v>
      </c>
      <c r="E128" s="74">
        <v>130128</v>
      </c>
      <c r="F128" s="74" t="s">
        <v>64</v>
      </c>
      <c r="G128" s="74" t="s">
        <v>67</v>
      </c>
      <c r="H128" s="74">
        <v>300110155002</v>
      </c>
      <c r="I128" s="74">
        <v>1</v>
      </c>
      <c r="J128" s="74">
        <v>0</v>
      </c>
      <c r="K128" s="74">
        <v>11</v>
      </c>
      <c r="L128" s="8">
        <f t="shared" si="1"/>
        <v>11</v>
      </c>
    </row>
    <row r="129" spans="1:12" ht="14.45" customHeight="1" x14ac:dyDescent="0.25">
      <c r="A129" s="4"/>
      <c r="B129" s="28" t="s">
        <v>13</v>
      </c>
      <c r="C129" s="28" t="s">
        <v>344</v>
      </c>
      <c r="D129" s="74" t="s">
        <v>64</v>
      </c>
      <c r="E129" s="74">
        <v>130128</v>
      </c>
      <c r="F129" s="74" t="s">
        <v>64</v>
      </c>
      <c r="G129" s="74" t="s">
        <v>68</v>
      </c>
      <c r="H129" s="74">
        <v>300110155003</v>
      </c>
      <c r="I129" s="74">
        <v>1</v>
      </c>
      <c r="J129" s="74">
        <v>1</v>
      </c>
      <c r="K129" s="74">
        <v>8</v>
      </c>
      <c r="L129" s="8">
        <f t="shared" si="1"/>
        <v>9</v>
      </c>
    </row>
    <row r="130" spans="1:12" ht="14.45" customHeight="1" x14ac:dyDescent="0.25">
      <c r="A130" s="4"/>
      <c r="B130" s="28" t="s">
        <v>13</v>
      </c>
      <c r="C130" s="28" t="s">
        <v>344</v>
      </c>
      <c r="D130" s="74" t="s">
        <v>64</v>
      </c>
      <c r="E130" s="74">
        <v>130128</v>
      </c>
      <c r="F130" s="74" t="s">
        <v>64</v>
      </c>
      <c r="G130" s="74" t="s">
        <v>66</v>
      </c>
      <c r="H130" s="74">
        <v>300110154001</v>
      </c>
      <c r="I130" s="74">
        <v>1</v>
      </c>
      <c r="J130" s="74">
        <v>0</v>
      </c>
      <c r="K130" s="74">
        <v>8</v>
      </c>
      <c r="L130" s="8">
        <f t="shared" ref="L130:L193" si="2">K130+J130</f>
        <v>8</v>
      </c>
    </row>
    <row r="131" spans="1:12" ht="14.45" customHeight="1" x14ac:dyDescent="0.25">
      <c r="A131" s="4"/>
      <c r="B131" s="28" t="s">
        <v>13</v>
      </c>
      <c r="C131" s="28" t="s">
        <v>344</v>
      </c>
      <c r="D131" s="74" t="s">
        <v>64</v>
      </c>
      <c r="E131" s="74">
        <v>130128</v>
      </c>
      <c r="F131" s="74" t="s">
        <v>64</v>
      </c>
      <c r="G131" s="74" t="s">
        <v>67</v>
      </c>
      <c r="H131" s="74">
        <v>300110154002</v>
      </c>
      <c r="I131" s="74">
        <v>1</v>
      </c>
      <c r="J131" s="74">
        <v>0</v>
      </c>
      <c r="K131" s="74">
        <v>23</v>
      </c>
      <c r="L131" s="8">
        <f t="shared" si="2"/>
        <v>23</v>
      </c>
    </row>
    <row r="132" spans="1:12" ht="14.45" customHeight="1" x14ac:dyDescent="0.25">
      <c r="A132" s="4"/>
      <c r="B132" s="28" t="s">
        <v>13</v>
      </c>
      <c r="C132" s="28" t="s">
        <v>344</v>
      </c>
      <c r="D132" s="74" t="s">
        <v>64</v>
      </c>
      <c r="E132" s="74">
        <v>130128</v>
      </c>
      <c r="F132" s="74" t="s">
        <v>64</v>
      </c>
      <c r="G132" s="74" t="s">
        <v>66</v>
      </c>
      <c r="H132" s="74">
        <v>300110155001</v>
      </c>
      <c r="I132" s="74">
        <v>1</v>
      </c>
      <c r="J132" s="74">
        <v>1</v>
      </c>
      <c r="K132" s="74">
        <v>4</v>
      </c>
      <c r="L132" s="8">
        <f t="shared" si="2"/>
        <v>5</v>
      </c>
    </row>
    <row r="133" spans="1:12" ht="14.45" customHeight="1" x14ac:dyDescent="0.25">
      <c r="A133" s="4"/>
      <c r="B133" s="28" t="s">
        <v>13</v>
      </c>
      <c r="C133" s="28" t="s">
        <v>339</v>
      </c>
      <c r="D133" s="74" t="s">
        <v>64</v>
      </c>
      <c r="E133" s="74">
        <v>130128</v>
      </c>
      <c r="F133" s="74" t="s">
        <v>64</v>
      </c>
      <c r="G133" s="74" t="s">
        <v>66</v>
      </c>
      <c r="H133" s="74">
        <v>300110152001</v>
      </c>
      <c r="I133" s="74">
        <v>1</v>
      </c>
      <c r="J133" s="74">
        <v>2</v>
      </c>
      <c r="K133" s="74">
        <v>9</v>
      </c>
      <c r="L133" s="8">
        <f t="shared" si="2"/>
        <v>11</v>
      </c>
    </row>
    <row r="134" spans="1:12" ht="14.45" customHeight="1" x14ac:dyDescent="0.25">
      <c r="A134" s="4"/>
      <c r="B134" s="28" t="s">
        <v>13</v>
      </c>
      <c r="C134" s="28" t="s">
        <v>339</v>
      </c>
      <c r="D134" s="74" t="s">
        <v>64</v>
      </c>
      <c r="E134" s="74">
        <v>130128</v>
      </c>
      <c r="F134" s="74" t="s">
        <v>64</v>
      </c>
      <c r="G134" s="74" t="s">
        <v>67</v>
      </c>
      <c r="H134" s="74">
        <v>300110152002</v>
      </c>
      <c r="I134" s="74">
        <v>1</v>
      </c>
      <c r="J134" s="74">
        <v>2</v>
      </c>
      <c r="K134" s="74">
        <v>11</v>
      </c>
      <c r="L134" s="8">
        <f t="shared" si="2"/>
        <v>13</v>
      </c>
    </row>
    <row r="135" spans="1:12" ht="14.45" customHeight="1" x14ac:dyDescent="0.25">
      <c r="A135" s="4"/>
      <c r="B135" s="28" t="s">
        <v>13</v>
      </c>
      <c r="C135" s="28" t="s">
        <v>339</v>
      </c>
      <c r="D135" s="74" t="s">
        <v>64</v>
      </c>
      <c r="E135" s="74">
        <v>130128</v>
      </c>
      <c r="F135" s="74" t="s">
        <v>64</v>
      </c>
      <c r="G135" s="74" t="s">
        <v>66</v>
      </c>
      <c r="H135" s="74">
        <v>300110151001</v>
      </c>
      <c r="I135" s="74">
        <v>1</v>
      </c>
      <c r="J135" s="74">
        <v>3</v>
      </c>
      <c r="K135" s="74">
        <v>8</v>
      </c>
      <c r="L135" s="8">
        <f t="shared" si="2"/>
        <v>11</v>
      </c>
    </row>
    <row r="136" spans="1:12" ht="14.45" customHeight="1" x14ac:dyDescent="0.25">
      <c r="A136" s="4"/>
      <c r="B136" s="28" t="s">
        <v>13</v>
      </c>
      <c r="C136" s="28" t="s">
        <v>339</v>
      </c>
      <c r="D136" s="74" t="s">
        <v>64</v>
      </c>
      <c r="E136" s="74">
        <v>130128</v>
      </c>
      <c r="F136" s="74" t="s">
        <v>64</v>
      </c>
      <c r="G136" s="74" t="s">
        <v>67</v>
      </c>
      <c r="H136" s="74">
        <v>300110151002</v>
      </c>
      <c r="I136" s="74">
        <v>1</v>
      </c>
      <c r="J136" s="74">
        <v>0</v>
      </c>
      <c r="K136" s="74">
        <v>12</v>
      </c>
      <c r="L136" s="8">
        <f t="shared" si="2"/>
        <v>12</v>
      </c>
    </row>
    <row r="137" spans="1:12" ht="14.45" customHeight="1" x14ac:dyDescent="0.25">
      <c r="A137" s="4"/>
      <c r="B137" s="28" t="s">
        <v>13</v>
      </c>
      <c r="C137" s="28" t="s">
        <v>323</v>
      </c>
      <c r="D137" s="74" t="s">
        <v>64</v>
      </c>
      <c r="E137" s="74">
        <v>130128</v>
      </c>
      <c r="F137" s="74" t="s">
        <v>64</v>
      </c>
      <c r="G137" s="74" t="s">
        <v>68</v>
      </c>
      <c r="H137" s="74">
        <v>300110149003</v>
      </c>
      <c r="I137" s="74">
        <v>1</v>
      </c>
      <c r="J137" s="74">
        <v>53</v>
      </c>
      <c r="K137" s="74">
        <v>277</v>
      </c>
      <c r="L137" s="8">
        <f t="shared" si="2"/>
        <v>330</v>
      </c>
    </row>
    <row r="138" spans="1:12" ht="14.45" customHeight="1" x14ac:dyDescent="0.25">
      <c r="A138" s="4"/>
      <c r="B138" s="28" t="s">
        <v>13</v>
      </c>
      <c r="C138" s="28" t="s">
        <v>323</v>
      </c>
      <c r="D138" s="74" t="s">
        <v>64</v>
      </c>
      <c r="E138" s="74">
        <v>130128</v>
      </c>
      <c r="F138" s="74" t="s">
        <v>64</v>
      </c>
      <c r="G138" s="74" t="s">
        <v>69</v>
      </c>
      <c r="H138" s="74">
        <v>300110149004</v>
      </c>
      <c r="I138" s="74">
        <v>1</v>
      </c>
      <c r="J138" s="74">
        <v>48</v>
      </c>
      <c r="K138" s="74">
        <v>373</v>
      </c>
      <c r="L138" s="8">
        <f t="shared" si="2"/>
        <v>421</v>
      </c>
    </row>
    <row r="139" spans="1:12" ht="14.45" customHeight="1" x14ac:dyDescent="0.25">
      <c r="A139" s="4"/>
      <c r="B139" s="28" t="s">
        <v>13</v>
      </c>
      <c r="C139" s="28" t="s">
        <v>323</v>
      </c>
      <c r="D139" s="74" t="s">
        <v>64</v>
      </c>
      <c r="E139" s="74">
        <v>130128</v>
      </c>
      <c r="F139" s="74" t="s">
        <v>64</v>
      </c>
      <c r="G139" s="74" t="s">
        <v>66</v>
      </c>
      <c r="H139" s="74">
        <v>300110149001</v>
      </c>
      <c r="I139" s="74">
        <v>1</v>
      </c>
      <c r="J139" s="74">
        <v>2</v>
      </c>
      <c r="K139" s="74">
        <v>7</v>
      </c>
      <c r="L139" s="8">
        <f t="shared" si="2"/>
        <v>9</v>
      </c>
    </row>
    <row r="140" spans="1:12" ht="14.45" customHeight="1" x14ac:dyDescent="0.25">
      <c r="A140" s="4"/>
      <c r="B140" s="28" t="s">
        <v>13</v>
      </c>
      <c r="C140" s="28" t="s">
        <v>323</v>
      </c>
      <c r="D140" s="74" t="s">
        <v>64</v>
      </c>
      <c r="E140" s="74">
        <v>130128</v>
      </c>
      <c r="F140" s="74" t="s">
        <v>64</v>
      </c>
      <c r="G140" s="74" t="s">
        <v>67</v>
      </c>
      <c r="H140" s="74">
        <v>300110149002</v>
      </c>
      <c r="I140" s="74">
        <v>1</v>
      </c>
      <c r="J140" s="74">
        <v>30</v>
      </c>
      <c r="K140" s="74">
        <v>262</v>
      </c>
      <c r="L140" s="8">
        <f t="shared" si="2"/>
        <v>292</v>
      </c>
    </row>
    <row r="141" spans="1:12" ht="14.45" customHeight="1" x14ac:dyDescent="0.25">
      <c r="A141" s="4"/>
      <c r="B141" s="28" t="s">
        <v>13</v>
      </c>
      <c r="C141" s="28" t="s">
        <v>323</v>
      </c>
      <c r="D141" s="74" t="s">
        <v>64</v>
      </c>
      <c r="E141" s="74">
        <v>130128</v>
      </c>
      <c r="F141" s="74" t="s">
        <v>64</v>
      </c>
      <c r="G141" s="74" t="s">
        <v>68</v>
      </c>
      <c r="H141" s="74">
        <v>300110148003</v>
      </c>
      <c r="I141" s="74">
        <v>1</v>
      </c>
      <c r="J141" s="74">
        <v>9</v>
      </c>
      <c r="K141" s="74">
        <v>17</v>
      </c>
      <c r="L141" s="8">
        <f t="shared" si="2"/>
        <v>26</v>
      </c>
    </row>
    <row r="142" spans="1:12" ht="14.45" customHeight="1" x14ac:dyDescent="0.25">
      <c r="A142" s="4"/>
      <c r="B142" s="28" t="s">
        <v>13</v>
      </c>
      <c r="C142" s="28" t="s">
        <v>323</v>
      </c>
      <c r="D142" s="74" t="s">
        <v>64</v>
      </c>
      <c r="E142" s="74">
        <v>130128</v>
      </c>
      <c r="F142" s="74" t="s">
        <v>64</v>
      </c>
      <c r="G142" s="74" t="s">
        <v>69</v>
      </c>
      <c r="H142" s="74">
        <v>300110148004</v>
      </c>
      <c r="I142" s="74">
        <v>1</v>
      </c>
      <c r="J142" s="74">
        <v>11</v>
      </c>
      <c r="K142" s="74">
        <v>26</v>
      </c>
      <c r="L142" s="8">
        <f t="shared" si="2"/>
        <v>37</v>
      </c>
    </row>
    <row r="143" spans="1:12" ht="14.45" customHeight="1" x14ac:dyDescent="0.25">
      <c r="A143" s="4"/>
      <c r="B143" s="28" t="s">
        <v>13</v>
      </c>
      <c r="C143" s="28" t="s">
        <v>323</v>
      </c>
      <c r="D143" s="74" t="s">
        <v>64</v>
      </c>
      <c r="E143" s="74">
        <v>130128</v>
      </c>
      <c r="F143" s="74" t="s">
        <v>64</v>
      </c>
      <c r="G143" s="74" t="s">
        <v>66</v>
      </c>
      <c r="H143" s="74">
        <v>300110148001</v>
      </c>
      <c r="I143" s="74">
        <v>1</v>
      </c>
      <c r="J143" s="74">
        <v>4</v>
      </c>
      <c r="K143" s="74">
        <v>218</v>
      </c>
      <c r="L143" s="8">
        <f t="shared" si="2"/>
        <v>222</v>
      </c>
    </row>
    <row r="144" spans="1:12" ht="14.45" customHeight="1" x14ac:dyDescent="0.25">
      <c r="A144" s="4"/>
      <c r="B144" s="28" t="s">
        <v>13</v>
      </c>
      <c r="C144" s="28" t="s">
        <v>323</v>
      </c>
      <c r="D144" s="74" t="s">
        <v>64</v>
      </c>
      <c r="E144" s="74">
        <v>130128</v>
      </c>
      <c r="F144" s="74" t="s">
        <v>64</v>
      </c>
      <c r="G144" s="74" t="s">
        <v>67</v>
      </c>
      <c r="H144" s="74">
        <v>300110148002</v>
      </c>
      <c r="I144" s="74">
        <v>1</v>
      </c>
      <c r="J144" s="74">
        <v>0</v>
      </c>
      <c r="K144" s="74">
        <v>401</v>
      </c>
      <c r="L144" s="8">
        <f t="shared" si="2"/>
        <v>401</v>
      </c>
    </row>
    <row r="145" spans="1:12" ht="14.45" customHeight="1" x14ac:dyDescent="0.25">
      <c r="A145" s="4"/>
      <c r="B145" s="28" t="s">
        <v>13</v>
      </c>
      <c r="C145" s="28" t="s">
        <v>323</v>
      </c>
      <c r="D145" s="74" t="s">
        <v>64</v>
      </c>
      <c r="E145" s="74">
        <v>130128</v>
      </c>
      <c r="F145" s="74" t="s">
        <v>64</v>
      </c>
      <c r="G145" s="74" t="s">
        <v>69</v>
      </c>
      <c r="H145" s="74">
        <v>300110147004</v>
      </c>
      <c r="I145" s="74">
        <v>1</v>
      </c>
      <c r="J145" s="74">
        <v>73</v>
      </c>
      <c r="K145" s="74">
        <v>84</v>
      </c>
      <c r="L145" s="8">
        <f t="shared" si="2"/>
        <v>157</v>
      </c>
    </row>
    <row r="146" spans="1:12" ht="14.45" customHeight="1" x14ac:dyDescent="0.25">
      <c r="A146" s="4"/>
      <c r="B146" s="28" t="s">
        <v>13</v>
      </c>
      <c r="C146" s="28" t="s">
        <v>323</v>
      </c>
      <c r="D146" s="74" t="s">
        <v>64</v>
      </c>
      <c r="E146" s="74">
        <v>130128</v>
      </c>
      <c r="F146" s="74" t="s">
        <v>64</v>
      </c>
      <c r="G146" s="74" t="s">
        <v>143</v>
      </c>
      <c r="H146" s="74">
        <v>300110147005</v>
      </c>
      <c r="I146" s="74">
        <v>1</v>
      </c>
      <c r="J146" s="74">
        <v>83</v>
      </c>
      <c r="K146" s="74">
        <v>573</v>
      </c>
      <c r="L146" s="8">
        <f t="shared" si="2"/>
        <v>656</v>
      </c>
    </row>
    <row r="147" spans="1:12" ht="14.45" customHeight="1" x14ac:dyDescent="0.25">
      <c r="A147" s="4"/>
      <c r="B147" s="28" t="s">
        <v>13</v>
      </c>
      <c r="C147" s="28" t="s">
        <v>323</v>
      </c>
      <c r="D147" s="74" t="s">
        <v>64</v>
      </c>
      <c r="E147" s="74">
        <v>130128</v>
      </c>
      <c r="F147" s="74" t="s">
        <v>64</v>
      </c>
      <c r="G147" s="74" t="s">
        <v>144</v>
      </c>
      <c r="H147" s="74">
        <v>300110147006</v>
      </c>
      <c r="I147" s="74">
        <v>1</v>
      </c>
      <c r="J147" s="74">
        <v>10</v>
      </c>
      <c r="K147" s="74">
        <v>3</v>
      </c>
      <c r="L147" s="8">
        <f t="shared" si="2"/>
        <v>13</v>
      </c>
    </row>
    <row r="148" spans="1:12" ht="14.45" customHeight="1" x14ac:dyDescent="0.25">
      <c r="A148" s="4"/>
      <c r="B148" s="28" t="s">
        <v>13</v>
      </c>
      <c r="C148" s="28" t="s">
        <v>323</v>
      </c>
      <c r="D148" s="74" t="s">
        <v>64</v>
      </c>
      <c r="E148" s="74">
        <v>130128</v>
      </c>
      <c r="F148" s="74" t="s">
        <v>64</v>
      </c>
      <c r="G148" s="74" t="s">
        <v>67</v>
      </c>
      <c r="H148" s="74">
        <v>300110147002</v>
      </c>
      <c r="I148" s="74">
        <v>1</v>
      </c>
      <c r="J148" s="74">
        <v>13</v>
      </c>
      <c r="K148" s="74">
        <v>44</v>
      </c>
      <c r="L148" s="8">
        <f t="shared" si="2"/>
        <v>57</v>
      </c>
    </row>
    <row r="149" spans="1:12" ht="14.45" customHeight="1" x14ac:dyDescent="0.25">
      <c r="A149" s="4"/>
      <c r="B149" s="28" t="s">
        <v>13</v>
      </c>
      <c r="C149" s="28" t="s">
        <v>323</v>
      </c>
      <c r="D149" s="74" t="s">
        <v>64</v>
      </c>
      <c r="E149" s="74">
        <v>130128</v>
      </c>
      <c r="F149" s="74" t="s">
        <v>64</v>
      </c>
      <c r="G149" s="74" t="s">
        <v>68</v>
      </c>
      <c r="H149" s="74">
        <v>300110147003</v>
      </c>
      <c r="I149" s="74">
        <v>1</v>
      </c>
      <c r="J149" s="74">
        <v>48</v>
      </c>
      <c r="K149" s="74">
        <v>35</v>
      </c>
      <c r="L149" s="8">
        <f t="shared" si="2"/>
        <v>83</v>
      </c>
    </row>
    <row r="150" spans="1:12" ht="14.45" customHeight="1" x14ac:dyDescent="0.25">
      <c r="A150" s="4"/>
      <c r="B150" s="28" t="s">
        <v>13</v>
      </c>
      <c r="C150" s="28" t="s">
        <v>323</v>
      </c>
      <c r="D150" s="74" t="s">
        <v>64</v>
      </c>
      <c r="E150" s="74">
        <v>130128</v>
      </c>
      <c r="F150" s="74" t="s">
        <v>64</v>
      </c>
      <c r="G150" s="74" t="s">
        <v>69</v>
      </c>
      <c r="H150" s="74">
        <v>300110146004</v>
      </c>
      <c r="I150" s="74">
        <v>1</v>
      </c>
      <c r="J150" s="74">
        <v>7</v>
      </c>
      <c r="K150" s="74">
        <v>3</v>
      </c>
      <c r="L150" s="8">
        <f t="shared" si="2"/>
        <v>10</v>
      </c>
    </row>
    <row r="151" spans="1:12" ht="14.45" customHeight="1" x14ac:dyDescent="0.25">
      <c r="A151" s="4"/>
      <c r="B151" s="28" t="s">
        <v>13</v>
      </c>
      <c r="C151" s="28" t="s">
        <v>323</v>
      </c>
      <c r="D151" s="74" t="s">
        <v>64</v>
      </c>
      <c r="E151" s="74">
        <v>130128</v>
      </c>
      <c r="F151" s="74" t="s">
        <v>64</v>
      </c>
      <c r="G151" s="74" t="s">
        <v>66</v>
      </c>
      <c r="H151" s="74">
        <v>300110147001</v>
      </c>
      <c r="I151" s="74">
        <v>1</v>
      </c>
      <c r="J151" s="74">
        <v>20</v>
      </c>
      <c r="K151" s="74">
        <v>69</v>
      </c>
      <c r="L151" s="8">
        <f t="shared" si="2"/>
        <v>89</v>
      </c>
    </row>
    <row r="152" spans="1:12" ht="14.45" customHeight="1" x14ac:dyDescent="0.25">
      <c r="A152" s="4"/>
      <c r="B152" s="28" t="s">
        <v>13</v>
      </c>
      <c r="C152" s="28" t="s">
        <v>323</v>
      </c>
      <c r="D152" s="74" t="s">
        <v>64</v>
      </c>
      <c r="E152" s="74">
        <v>130128</v>
      </c>
      <c r="F152" s="74" t="s">
        <v>64</v>
      </c>
      <c r="G152" s="74" t="s">
        <v>67</v>
      </c>
      <c r="H152" s="74">
        <v>300110146002</v>
      </c>
      <c r="I152" s="74">
        <v>1</v>
      </c>
      <c r="J152" s="74">
        <v>3</v>
      </c>
      <c r="K152" s="74">
        <v>17</v>
      </c>
      <c r="L152" s="8">
        <f t="shared" si="2"/>
        <v>20</v>
      </c>
    </row>
    <row r="153" spans="1:12" ht="14.45" customHeight="1" x14ac:dyDescent="0.25">
      <c r="A153" s="4"/>
      <c r="B153" s="28" t="s">
        <v>13</v>
      </c>
      <c r="C153" s="28" t="s">
        <v>323</v>
      </c>
      <c r="D153" s="74" t="s">
        <v>64</v>
      </c>
      <c r="E153" s="74">
        <v>130128</v>
      </c>
      <c r="F153" s="74" t="s">
        <v>64</v>
      </c>
      <c r="G153" s="74" t="s">
        <v>68</v>
      </c>
      <c r="H153" s="74">
        <v>300110146003</v>
      </c>
      <c r="I153" s="74">
        <v>1</v>
      </c>
      <c r="J153" s="74">
        <v>27</v>
      </c>
      <c r="K153" s="74">
        <v>102</v>
      </c>
      <c r="L153" s="8">
        <f t="shared" si="2"/>
        <v>129</v>
      </c>
    </row>
    <row r="154" spans="1:12" ht="14.45" customHeight="1" x14ac:dyDescent="0.25">
      <c r="A154" s="4"/>
      <c r="B154" s="28" t="s">
        <v>13</v>
      </c>
      <c r="C154" s="28" t="s">
        <v>323</v>
      </c>
      <c r="D154" s="74" t="s">
        <v>64</v>
      </c>
      <c r="E154" s="74">
        <v>130128</v>
      </c>
      <c r="F154" s="74" t="s">
        <v>64</v>
      </c>
      <c r="G154" s="74" t="s">
        <v>69</v>
      </c>
      <c r="H154" s="74">
        <v>300110145004</v>
      </c>
      <c r="I154" s="74">
        <v>1</v>
      </c>
      <c r="J154" s="74">
        <v>7</v>
      </c>
      <c r="K154" s="74">
        <v>4</v>
      </c>
      <c r="L154" s="8">
        <f t="shared" si="2"/>
        <v>11</v>
      </c>
    </row>
    <row r="155" spans="1:12" ht="14.45" customHeight="1" x14ac:dyDescent="0.25">
      <c r="A155" s="4"/>
      <c r="B155" s="28" t="s">
        <v>13</v>
      </c>
      <c r="C155" s="28" t="s">
        <v>323</v>
      </c>
      <c r="D155" s="74" t="s">
        <v>64</v>
      </c>
      <c r="E155" s="74">
        <v>130128</v>
      </c>
      <c r="F155" s="74" t="s">
        <v>64</v>
      </c>
      <c r="G155" s="74" t="s">
        <v>66</v>
      </c>
      <c r="H155" s="74">
        <v>300110146001</v>
      </c>
      <c r="I155" s="74">
        <v>1</v>
      </c>
      <c r="J155" s="74">
        <v>0</v>
      </c>
      <c r="K155" s="74">
        <v>8</v>
      </c>
      <c r="L155" s="8">
        <f t="shared" si="2"/>
        <v>8</v>
      </c>
    </row>
    <row r="156" spans="1:12" ht="14.45" customHeight="1" x14ac:dyDescent="0.25">
      <c r="A156" s="4"/>
      <c r="B156" s="28" t="s">
        <v>13</v>
      </c>
      <c r="C156" s="28" t="s">
        <v>323</v>
      </c>
      <c r="D156" s="74" t="s">
        <v>64</v>
      </c>
      <c r="E156" s="74">
        <v>130128</v>
      </c>
      <c r="F156" s="74" t="s">
        <v>64</v>
      </c>
      <c r="G156" s="74" t="s">
        <v>67</v>
      </c>
      <c r="H156" s="74">
        <v>300110145002</v>
      </c>
      <c r="I156" s="74">
        <v>1</v>
      </c>
      <c r="J156" s="74">
        <v>86</v>
      </c>
      <c r="K156" s="74">
        <v>117</v>
      </c>
      <c r="L156" s="8">
        <f t="shared" si="2"/>
        <v>203</v>
      </c>
    </row>
    <row r="157" spans="1:12" ht="14.45" customHeight="1" x14ac:dyDescent="0.25">
      <c r="A157" s="4"/>
      <c r="B157" s="28" t="s">
        <v>13</v>
      </c>
      <c r="C157" s="28" t="s">
        <v>323</v>
      </c>
      <c r="D157" s="74" t="s">
        <v>64</v>
      </c>
      <c r="E157" s="74">
        <v>130128</v>
      </c>
      <c r="F157" s="74" t="s">
        <v>64</v>
      </c>
      <c r="G157" s="74" t="s">
        <v>68</v>
      </c>
      <c r="H157" s="74">
        <v>300110145003</v>
      </c>
      <c r="I157" s="74">
        <v>1</v>
      </c>
      <c r="J157" s="74">
        <v>70</v>
      </c>
      <c r="K157" s="74">
        <v>85</v>
      </c>
      <c r="L157" s="8">
        <f t="shared" si="2"/>
        <v>155</v>
      </c>
    </row>
    <row r="158" spans="1:12" ht="14.45" customHeight="1" x14ac:dyDescent="0.25">
      <c r="A158" s="4"/>
      <c r="B158" s="28" t="s">
        <v>13</v>
      </c>
      <c r="C158" s="28" t="s">
        <v>323</v>
      </c>
      <c r="D158" s="74" t="s">
        <v>64</v>
      </c>
      <c r="E158" s="74">
        <v>130128</v>
      </c>
      <c r="F158" s="74" t="s">
        <v>64</v>
      </c>
      <c r="G158" s="74" t="s">
        <v>68</v>
      </c>
      <c r="H158" s="74">
        <v>300110144003</v>
      </c>
      <c r="I158" s="74">
        <v>1</v>
      </c>
      <c r="J158" s="74">
        <v>10</v>
      </c>
      <c r="K158" s="74">
        <v>4</v>
      </c>
      <c r="L158" s="8">
        <f t="shared" si="2"/>
        <v>14</v>
      </c>
    </row>
    <row r="159" spans="1:12" ht="14.45" customHeight="1" x14ac:dyDescent="0.25">
      <c r="A159" s="4"/>
      <c r="B159" s="28" t="s">
        <v>13</v>
      </c>
      <c r="C159" s="28" t="s">
        <v>323</v>
      </c>
      <c r="D159" s="74" t="s">
        <v>64</v>
      </c>
      <c r="E159" s="74">
        <v>130128</v>
      </c>
      <c r="F159" s="74" t="s">
        <v>64</v>
      </c>
      <c r="G159" s="74" t="s">
        <v>66</v>
      </c>
      <c r="H159" s="74">
        <v>300110145001</v>
      </c>
      <c r="I159" s="74">
        <v>2</v>
      </c>
      <c r="J159" s="74">
        <v>14</v>
      </c>
      <c r="K159" s="74">
        <v>12</v>
      </c>
      <c r="L159" s="8">
        <f t="shared" si="2"/>
        <v>26</v>
      </c>
    </row>
    <row r="160" spans="1:12" ht="14.45" customHeight="1" x14ac:dyDescent="0.25">
      <c r="A160" s="4"/>
      <c r="B160" s="28" t="s">
        <v>13</v>
      </c>
      <c r="C160" s="28" t="s">
        <v>323</v>
      </c>
      <c r="D160" s="74" t="s">
        <v>64</v>
      </c>
      <c r="E160" s="74">
        <v>130128</v>
      </c>
      <c r="F160" s="74" t="s">
        <v>64</v>
      </c>
      <c r="G160" s="74" t="s">
        <v>68</v>
      </c>
      <c r="H160" s="74">
        <v>300110143003</v>
      </c>
      <c r="I160" s="74">
        <v>1</v>
      </c>
      <c r="J160" s="74">
        <v>33</v>
      </c>
      <c r="K160" s="74">
        <v>35</v>
      </c>
      <c r="L160" s="8">
        <f t="shared" si="2"/>
        <v>68</v>
      </c>
    </row>
    <row r="161" spans="1:12" ht="14.45" customHeight="1" x14ac:dyDescent="0.25">
      <c r="A161" s="4"/>
      <c r="B161" s="28" t="s">
        <v>13</v>
      </c>
      <c r="C161" s="28" t="s">
        <v>323</v>
      </c>
      <c r="D161" s="74" t="s">
        <v>64</v>
      </c>
      <c r="E161" s="74">
        <v>130128</v>
      </c>
      <c r="F161" s="74" t="s">
        <v>64</v>
      </c>
      <c r="G161" s="74" t="s">
        <v>66</v>
      </c>
      <c r="H161" s="74">
        <v>300110144001</v>
      </c>
      <c r="I161" s="74">
        <v>2</v>
      </c>
      <c r="J161" s="74">
        <v>11</v>
      </c>
      <c r="K161" s="74">
        <v>31</v>
      </c>
      <c r="L161" s="8">
        <f t="shared" si="2"/>
        <v>42</v>
      </c>
    </row>
    <row r="162" spans="1:12" ht="14.45" customHeight="1" x14ac:dyDescent="0.25">
      <c r="A162" s="4"/>
      <c r="B162" s="28" t="s">
        <v>13</v>
      </c>
      <c r="C162" s="28" t="s">
        <v>323</v>
      </c>
      <c r="D162" s="74" t="s">
        <v>64</v>
      </c>
      <c r="E162" s="74">
        <v>130128</v>
      </c>
      <c r="F162" s="74" t="s">
        <v>64</v>
      </c>
      <c r="G162" s="74" t="s">
        <v>67</v>
      </c>
      <c r="H162" s="74">
        <v>300110144002</v>
      </c>
      <c r="I162" s="74">
        <v>2</v>
      </c>
      <c r="J162" s="74">
        <v>93</v>
      </c>
      <c r="K162" s="74">
        <v>73</v>
      </c>
      <c r="L162" s="8">
        <f t="shared" si="2"/>
        <v>166</v>
      </c>
    </row>
    <row r="163" spans="1:12" ht="14.45" customHeight="1" x14ac:dyDescent="0.25">
      <c r="A163" s="4"/>
      <c r="B163" s="28" t="s">
        <v>13</v>
      </c>
      <c r="C163" s="28" t="s">
        <v>323</v>
      </c>
      <c r="D163" s="74" t="s">
        <v>64</v>
      </c>
      <c r="E163" s="74">
        <v>130128</v>
      </c>
      <c r="F163" s="74" t="s">
        <v>64</v>
      </c>
      <c r="G163" s="74" t="s">
        <v>66</v>
      </c>
      <c r="H163" s="74">
        <v>300110143001</v>
      </c>
      <c r="I163" s="74">
        <v>1</v>
      </c>
      <c r="J163" s="74">
        <v>2</v>
      </c>
      <c r="K163" s="74">
        <v>10</v>
      </c>
      <c r="L163" s="8">
        <f t="shared" si="2"/>
        <v>12</v>
      </c>
    </row>
    <row r="164" spans="1:12" ht="14.45" customHeight="1" x14ac:dyDescent="0.25">
      <c r="A164" s="4"/>
      <c r="B164" s="28" t="s">
        <v>13</v>
      </c>
      <c r="C164" s="28" t="s">
        <v>323</v>
      </c>
      <c r="D164" s="74" t="s">
        <v>64</v>
      </c>
      <c r="E164" s="74">
        <v>130128</v>
      </c>
      <c r="F164" s="74" t="s">
        <v>64</v>
      </c>
      <c r="G164" s="74" t="s">
        <v>67</v>
      </c>
      <c r="H164" s="74">
        <v>300110143002</v>
      </c>
      <c r="I164" s="74">
        <v>1</v>
      </c>
      <c r="J164" s="74">
        <v>5</v>
      </c>
      <c r="K164" s="74">
        <v>17</v>
      </c>
      <c r="L164" s="8">
        <f t="shared" si="2"/>
        <v>22</v>
      </c>
    </row>
    <row r="165" spans="1:12" ht="14.45" customHeight="1" x14ac:dyDescent="0.25">
      <c r="A165" s="4"/>
      <c r="B165" s="28" t="s">
        <v>13</v>
      </c>
      <c r="C165" s="28" t="s">
        <v>323</v>
      </c>
      <c r="D165" s="74" t="s">
        <v>64</v>
      </c>
      <c r="E165" s="74">
        <v>130128</v>
      </c>
      <c r="F165" s="74" t="s">
        <v>64</v>
      </c>
      <c r="G165" s="74" t="s">
        <v>68</v>
      </c>
      <c r="H165" s="74">
        <v>300110142003</v>
      </c>
      <c r="I165" s="74">
        <v>1</v>
      </c>
      <c r="J165" s="74">
        <v>43</v>
      </c>
      <c r="K165" s="74">
        <v>298</v>
      </c>
      <c r="L165" s="8">
        <f t="shared" si="2"/>
        <v>341</v>
      </c>
    </row>
    <row r="166" spans="1:12" ht="14.45" customHeight="1" x14ac:dyDescent="0.25">
      <c r="A166" s="4"/>
      <c r="B166" s="28" t="s">
        <v>13</v>
      </c>
      <c r="C166" s="28" t="s">
        <v>323</v>
      </c>
      <c r="D166" s="74" t="s">
        <v>64</v>
      </c>
      <c r="E166" s="74">
        <v>130128</v>
      </c>
      <c r="F166" s="74" t="s">
        <v>64</v>
      </c>
      <c r="G166" s="74" t="s">
        <v>69</v>
      </c>
      <c r="H166" s="74">
        <v>300110142004</v>
      </c>
      <c r="I166" s="74">
        <v>1</v>
      </c>
      <c r="J166" s="74">
        <v>316</v>
      </c>
      <c r="K166" s="74">
        <v>718</v>
      </c>
      <c r="L166" s="8">
        <f t="shared" si="2"/>
        <v>1034</v>
      </c>
    </row>
    <row r="167" spans="1:12" ht="14.45" customHeight="1" x14ac:dyDescent="0.25">
      <c r="A167" s="4"/>
      <c r="B167" s="28" t="s">
        <v>13</v>
      </c>
      <c r="C167" s="28" t="s">
        <v>323</v>
      </c>
      <c r="D167" s="74" t="s">
        <v>64</v>
      </c>
      <c r="E167" s="74">
        <v>130128</v>
      </c>
      <c r="F167" s="74" t="s">
        <v>64</v>
      </c>
      <c r="G167" s="74" t="s">
        <v>66</v>
      </c>
      <c r="H167" s="74">
        <v>300110142001</v>
      </c>
      <c r="I167" s="74">
        <v>1</v>
      </c>
      <c r="J167" s="74">
        <v>12</v>
      </c>
      <c r="K167" s="74">
        <v>27</v>
      </c>
      <c r="L167" s="8">
        <f t="shared" si="2"/>
        <v>39</v>
      </c>
    </row>
    <row r="168" spans="1:12" ht="14.45" customHeight="1" x14ac:dyDescent="0.25">
      <c r="A168" s="4"/>
      <c r="B168" s="28" t="s">
        <v>13</v>
      </c>
      <c r="C168" s="28" t="s">
        <v>323</v>
      </c>
      <c r="D168" s="74" t="s">
        <v>64</v>
      </c>
      <c r="E168" s="74">
        <v>130128</v>
      </c>
      <c r="F168" s="74" t="s">
        <v>64</v>
      </c>
      <c r="G168" s="74" t="s">
        <v>67</v>
      </c>
      <c r="H168" s="74">
        <v>300110142002</v>
      </c>
      <c r="I168" s="74">
        <v>1</v>
      </c>
      <c r="J168" s="74">
        <v>36</v>
      </c>
      <c r="K168" s="74">
        <v>88</v>
      </c>
      <c r="L168" s="8">
        <f t="shared" si="2"/>
        <v>124</v>
      </c>
    </row>
    <row r="169" spans="1:12" ht="14.45" customHeight="1" x14ac:dyDescent="0.25">
      <c r="A169" s="4"/>
      <c r="B169" s="28" t="s">
        <v>13</v>
      </c>
      <c r="C169" s="28" t="s">
        <v>310</v>
      </c>
      <c r="D169" s="74" t="s">
        <v>64</v>
      </c>
      <c r="E169" s="74">
        <v>130128</v>
      </c>
      <c r="F169" s="74" t="s">
        <v>64</v>
      </c>
      <c r="G169" s="74" t="s">
        <v>66</v>
      </c>
      <c r="H169" s="74">
        <v>300110141001</v>
      </c>
      <c r="I169" s="74">
        <v>1</v>
      </c>
      <c r="J169" s="74">
        <v>5</v>
      </c>
      <c r="K169" s="74">
        <v>22</v>
      </c>
      <c r="L169" s="8">
        <f t="shared" si="2"/>
        <v>27</v>
      </c>
    </row>
    <row r="170" spans="1:12" ht="14.45" customHeight="1" x14ac:dyDescent="0.25">
      <c r="A170" s="4"/>
      <c r="B170" s="28" t="s">
        <v>13</v>
      </c>
      <c r="C170" s="28" t="s">
        <v>310</v>
      </c>
      <c r="D170" s="74" t="s">
        <v>64</v>
      </c>
      <c r="E170" s="74">
        <v>130128</v>
      </c>
      <c r="F170" s="74" t="s">
        <v>64</v>
      </c>
      <c r="G170" s="74" t="s">
        <v>67</v>
      </c>
      <c r="H170" s="74">
        <v>300110141002</v>
      </c>
      <c r="I170" s="74">
        <v>1</v>
      </c>
      <c r="J170" s="74">
        <v>10</v>
      </c>
      <c r="K170" s="74">
        <v>39</v>
      </c>
      <c r="L170" s="8">
        <f t="shared" si="2"/>
        <v>49</v>
      </c>
    </row>
    <row r="171" spans="1:12" ht="14.45" customHeight="1" x14ac:dyDescent="0.25">
      <c r="A171" s="4"/>
      <c r="B171" s="28" t="s">
        <v>13</v>
      </c>
      <c r="C171" s="28" t="s">
        <v>310</v>
      </c>
      <c r="D171" s="74" t="s">
        <v>64</v>
      </c>
      <c r="E171" s="74">
        <v>130128</v>
      </c>
      <c r="F171" s="74" t="s">
        <v>64</v>
      </c>
      <c r="G171" s="74" t="s">
        <v>66</v>
      </c>
      <c r="H171" s="74">
        <v>300110139001</v>
      </c>
      <c r="I171" s="74">
        <v>1</v>
      </c>
      <c r="J171" s="74">
        <v>2</v>
      </c>
      <c r="K171" s="74">
        <v>16</v>
      </c>
      <c r="L171" s="8">
        <f t="shared" si="2"/>
        <v>18</v>
      </c>
    </row>
    <row r="172" spans="1:12" ht="14.45" customHeight="1" x14ac:dyDescent="0.25">
      <c r="A172" s="4"/>
      <c r="B172" s="28" t="s">
        <v>13</v>
      </c>
      <c r="C172" s="28" t="s">
        <v>310</v>
      </c>
      <c r="D172" s="74" t="s">
        <v>64</v>
      </c>
      <c r="E172" s="74">
        <v>130128</v>
      </c>
      <c r="F172" s="74" t="s">
        <v>64</v>
      </c>
      <c r="G172" s="74" t="s">
        <v>67</v>
      </c>
      <c r="H172" s="74">
        <v>300110139002</v>
      </c>
      <c r="I172" s="74">
        <v>1</v>
      </c>
      <c r="J172" s="74">
        <v>2</v>
      </c>
      <c r="K172" s="74">
        <v>29</v>
      </c>
      <c r="L172" s="8">
        <f t="shared" si="2"/>
        <v>31</v>
      </c>
    </row>
    <row r="173" spans="1:12" ht="14.45" customHeight="1" x14ac:dyDescent="0.25">
      <c r="A173" s="4"/>
      <c r="B173" s="28" t="s">
        <v>13</v>
      </c>
      <c r="C173" s="28" t="s">
        <v>310</v>
      </c>
      <c r="D173" s="74" t="s">
        <v>64</v>
      </c>
      <c r="E173" s="74">
        <v>130128</v>
      </c>
      <c r="F173" s="74" t="s">
        <v>64</v>
      </c>
      <c r="G173" s="74" t="s">
        <v>113</v>
      </c>
      <c r="H173" s="74">
        <v>300110140001</v>
      </c>
      <c r="I173" s="74">
        <v>1</v>
      </c>
      <c r="J173" s="74">
        <v>9</v>
      </c>
      <c r="K173" s="74">
        <v>6</v>
      </c>
      <c r="L173" s="8">
        <f t="shared" si="2"/>
        <v>15</v>
      </c>
    </row>
    <row r="174" spans="1:12" ht="14.45" customHeight="1" x14ac:dyDescent="0.25">
      <c r="A174" s="4"/>
      <c r="B174" s="28" t="s">
        <v>13</v>
      </c>
      <c r="C174" s="28" t="s">
        <v>310</v>
      </c>
      <c r="D174" s="74" t="s">
        <v>64</v>
      </c>
      <c r="E174" s="74">
        <v>130128</v>
      </c>
      <c r="F174" s="74" t="s">
        <v>64</v>
      </c>
      <c r="G174" s="74" t="s">
        <v>113</v>
      </c>
      <c r="H174" s="74">
        <v>300110137001</v>
      </c>
      <c r="I174" s="74">
        <v>1</v>
      </c>
      <c r="J174" s="74">
        <v>2</v>
      </c>
      <c r="K174" s="74">
        <v>19</v>
      </c>
      <c r="L174" s="8">
        <f t="shared" si="2"/>
        <v>21</v>
      </c>
    </row>
    <row r="175" spans="1:12" ht="14.45" customHeight="1" x14ac:dyDescent="0.25">
      <c r="A175" s="4"/>
      <c r="B175" s="28" t="s">
        <v>13</v>
      </c>
      <c r="C175" s="28" t="s">
        <v>310</v>
      </c>
      <c r="D175" s="74" t="s">
        <v>64</v>
      </c>
      <c r="E175" s="74">
        <v>130128</v>
      </c>
      <c r="F175" s="74" t="s">
        <v>64</v>
      </c>
      <c r="G175" s="74" t="s">
        <v>113</v>
      </c>
      <c r="H175" s="74">
        <v>300110138001</v>
      </c>
      <c r="I175" s="74">
        <v>1</v>
      </c>
      <c r="J175" s="74">
        <v>28</v>
      </c>
      <c r="K175" s="74">
        <v>69</v>
      </c>
      <c r="L175" s="8">
        <f t="shared" si="2"/>
        <v>97</v>
      </c>
    </row>
    <row r="176" spans="1:12" ht="14.45" customHeight="1" x14ac:dyDescent="0.25">
      <c r="A176" s="4"/>
      <c r="B176" s="28" t="s">
        <v>13</v>
      </c>
      <c r="C176" s="28" t="s">
        <v>299</v>
      </c>
      <c r="D176" s="74" t="s">
        <v>64</v>
      </c>
      <c r="E176" s="74">
        <v>130128</v>
      </c>
      <c r="F176" s="74" t="s">
        <v>64</v>
      </c>
      <c r="G176" s="74" t="s">
        <v>113</v>
      </c>
      <c r="H176" s="74">
        <v>300110133001</v>
      </c>
      <c r="I176" s="74">
        <v>1</v>
      </c>
      <c r="J176" s="74">
        <v>14</v>
      </c>
      <c r="K176" s="74">
        <v>122</v>
      </c>
      <c r="L176" s="8">
        <f t="shared" si="2"/>
        <v>136</v>
      </c>
    </row>
    <row r="177" spans="1:12" ht="14.45" customHeight="1" x14ac:dyDescent="0.25">
      <c r="A177" s="4"/>
      <c r="B177" s="28" t="s">
        <v>13</v>
      </c>
      <c r="C177" s="28" t="s">
        <v>310</v>
      </c>
      <c r="D177" s="74" t="s">
        <v>64</v>
      </c>
      <c r="E177" s="74">
        <v>130128</v>
      </c>
      <c r="F177" s="74" t="s">
        <v>64</v>
      </c>
      <c r="G177" s="74" t="s">
        <v>113</v>
      </c>
      <c r="H177" s="74">
        <v>300110136001</v>
      </c>
      <c r="I177" s="74">
        <v>1</v>
      </c>
      <c r="J177" s="74">
        <v>3</v>
      </c>
      <c r="K177" s="74">
        <v>11</v>
      </c>
      <c r="L177" s="8">
        <f t="shared" si="2"/>
        <v>14</v>
      </c>
    </row>
    <row r="178" spans="1:12" ht="14.45" customHeight="1" x14ac:dyDescent="0.25">
      <c r="A178" s="4"/>
      <c r="B178" s="28" t="s">
        <v>13</v>
      </c>
      <c r="C178" s="28" t="s">
        <v>299</v>
      </c>
      <c r="D178" s="74" t="s">
        <v>64</v>
      </c>
      <c r="E178" s="74">
        <v>130128</v>
      </c>
      <c r="F178" s="74" t="s">
        <v>64</v>
      </c>
      <c r="G178" s="74" t="s">
        <v>113</v>
      </c>
      <c r="H178" s="74">
        <v>300110131001</v>
      </c>
      <c r="I178" s="74">
        <v>1</v>
      </c>
      <c r="J178" s="74">
        <v>10</v>
      </c>
      <c r="K178" s="74">
        <v>5</v>
      </c>
      <c r="L178" s="8">
        <f t="shared" si="2"/>
        <v>15</v>
      </c>
    </row>
    <row r="179" spans="1:12" ht="14.45" customHeight="1" x14ac:dyDescent="0.25">
      <c r="A179" s="4"/>
      <c r="B179" s="28" t="s">
        <v>13</v>
      </c>
      <c r="C179" s="28" t="s">
        <v>299</v>
      </c>
      <c r="D179" s="74" t="s">
        <v>64</v>
      </c>
      <c r="E179" s="74">
        <v>130128</v>
      </c>
      <c r="F179" s="74" t="s">
        <v>64</v>
      </c>
      <c r="G179" s="74" t="s">
        <v>113</v>
      </c>
      <c r="H179" s="74">
        <v>300110132001</v>
      </c>
      <c r="I179" s="74">
        <v>1</v>
      </c>
      <c r="J179" s="74">
        <v>16</v>
      </c>
      <c r="K179" s="74">
        <v>28</v>
      </c>
      <c r="L179" s="8">
        <f t="shared" si="2"/>
        <v>44</v>
      </c>
    </row>
    <row r="180" spans="1:12" ht="14.45" customHeight="1" x14ac:dyDescent="0.25">
      <c r="A180" s="4"/>
      <c r="B180" s="28" t="s">
        <v>13</v>
      </c>
      <c r="C180" s="28" t="s">
        <v>299</v>
      </c>
      <c r="D180" s="74" t="s">
        <v>64</v>
      </c>
      <c r="E180" s="74">
        <v>130128</v>
      </c>
      <c r="F180" s="74" t="s">
        <v>64</v>
      </c>
      <c r="G180" s="74" t="s">
        <v>113</v>
      </c>
      <c r="H180" s="74">
        <v>300110129001</v>
      </c>
      <c r="I180" s="74">
        <v>1</v>
      </c>
      <c r="J180" s="74">
        <v>13</v>
      </c>
      <c r="K180" s="74">
        <v>65</v>
      </c>
      <c r="L180" s="8">
        <f t="shared" si="2"/>
        <v>78</v>
      </c>
    </row>
    <row r="181" spans="1:12" ht="14.45" customHeight="1" x14ac:dyDescent="0.25">
      <c r="A181" s="4"/>
      <c r="B181" s="28" t="s">
        <v>13</v>
      </c>
      <c r="C181" s="28" t="s">
        <v>299</v>
      </c>
      <c r="D181" s="74" t="s">
        <v>64</v>
      </c>
      <c r="E181" s="74">
        <v>130128</v>
      </c>
      <c r="F181" s="74" t="s">
        <v>64</v>
      </c>
      <c r="G181" s="74" t="s">
        <v>113</v>
      </c>
      <c r="H181" s="74">
        <v>300110130001</v>
      </c>
      <c r="I181" s="74">
        <v>1</v>
      </c>
      <c r="J181" s="74">
        <v>18</v>
      </c>
      <c r="K181" s="74">
        <v>52</v>
      </c>
      <c r="L181" s="8">
        <f t="shared" si="2"/>
        <v>70</v>
      </c>
    </row>
    <row r="182" spans="1:12" ht="14.45" customHeight="1" x14ac:dyDescent="0.25">
      <c r="A182" s="4"/>
      <c r="B182" s="28" t="s">
        <v>13</v>
      </c>
      <c r="C182" s="28" t="s">
        <v>288</v>
      </c>
      <c r="D182" s="74" t="s">
        <v>64</v>
      </c>
      <c r="E182" s="74">
        <v>130128</v>
      </c>
      <c r="F182" s="74" t="s">
        <v>64</v>
      </c>
      <c r="G182" s="74" t="s">
        <v>67</v>
      </c>
      <c r="H182" s="74">
        <v>300110126002</v>
      </c>
      <c r="I182" s="74">
        <v>1</v>
      </c>
      <c r="J182" s="74">
        <v>12</v>
      </c>
      <c r="K182" s="74">
        <v>2</v>
      </c>
      <c r="L182" s="8">
        <f t="shared" si="2"/>
        <v>14</v>
      </c>
    </row>
    <row r="183" spans="1:12" ht="14.45" customHeight="1" x14ac:dyDescent="0.25">
      <c r="A183" s="4"/>
      <c r="B183" s="28" t="s">
        <v>13</v>
      </c>
      <c r="C183" s="28" t="s">
        <v>288</v>
      </c>
      <c r="D183" s="74" t="s">
        <v>64</v>
      </c>
      <c r="E183" s="74">
        <v>130128</v>
      </c>
      <c r="F183" s="74" t="s">
        <v>64</v>
      </c>
      <c r="G183" s="74" t="s">
        <v>113</v>
      </c>
      <c r="H183" s="74">
        <v>300110127001</v>
      </c>
      <c r="I183" s="74">
        <v>1</v>
      </c>
      <c r="J183" s="74">
        <v>0</v>
      </c>
      <c r="K183" s="74">
        <v>31</v>
      </c>
      <c r="L183" s="8">
        <f t="shared" si="2"/>
        <v>31</v>
      </c>
    </row>
    <row r="184" spans="1:12" ht="14.45" customHeight="1" x14ac:dyDescent="0.25">
      <c r="A184" s="4"/>
      <c r="B184" s="28" t="s">
        <v>13</v>
      </c>
      <c r="C184" s="28" t="s">
        <v>288</v>
      </c>
      <c r="D184" s="74" t="s">
        <v>64</v>
      </c>
      <c r="E184" s="74">
        <v>130128</v>
      </c>
      <c r="F184" s="74" t="s">
        <v>64</v>
      </c>
      <c r="G184" s="74" t="s">
        <v>113</v>
      </c>
      <c r="H184" s="74">
        <v>300110128001</v>
      </c>
      <c r="I184" s="74">
        <v>1</v>
      </c>
      <c r="J184" s="74">
        <v>0</v>
      </c>
      <c r="K184" s="74">
        <v>15</v>
      </c>
      <c r="L184" s="8">
        <f t="shared" si="2"/>
        <v>15</v>
      </c>
    </row>
    <row r="185" spans="1:12" ht="14.45" customHeight="1" x14ac:dyDescent="0.25">
      <c r="A185" s="4"/>
      <c r="B185" s="28" t="s">
        <v>13</v>
      </c>
      <c r="C185" s="28" t="s">
        <v>288</v>
      </c>
      <c r="D185" s="74" t="s">
        <v>64</v>
      </c>
      <c r="E185" s="74">
        <v>130128</v>
      </c>
      <c r="F185" s="74" t="s">
        <v>64</v>
      </c>
      <c r="G185" s="74" t="s">
        <v>113</v>
      </c>
      <c r="H185" s="74">
        <v>300110125001</v>
      </c>
      <c r="I185" s="74">
        <v>1</v>
      </c>
      <c r="J185" s="74">
        <v>1</v>
      </c>
      <c r="K185" s="74">
        <v>110</v>
      </c>
      <c r="L185" s="8">
        <f t="shared" si="2"/>
        <v>111</v>
      </c>
    </row>
    <row r="186" spans="1:12" ht="14.45" customHeight="1" x14ac:dyDescent="0.25">
      <c r="A186" s="4"/>
      <c r="B186" s="28" t="s">
        <v>13</v>
      </c>
      <c r="C186" s="28" t="s">
        <v>288</v>
      </c>
      <c r="D186" s="74" t="s">
        <v>64</v>
      </c>
      <c r="E186" s="74">
        <v>130128</v>
      </c>
      <c r="F186" s="74" t="s">
        <v>64</v>
      </c>
      <c r="G186" s="74" t="s">
        <v>66</v>
      </c>
      <c r="H186" s="74">
        <v>300110126001</v>
      </c>
      <c r="I186" s="74">
        <v>1</v>
      </c>
      <c r="J186" s="74">
        <v>0</v>
      </c>
      <c r="K186" s="74">
        <v>25</v>
      </c>
      <c r="L186" s="8">
        <f t="shared" si="2"/>
        <v>25</v>
      </c>
    </row>
    <row r="187" spans="1:12" ht="14.45" customHeight="1" x14ac:dyDescent="0.25">
      <c r="A187" s="4"/>
      <c r="B187" s="28" t="s">
        <v>13</v>
      </c>
      <c r="C187" s="28" t="s">
        <v>288</v>
      </c>
      <c r="D187" s="74" t="s">
        <v>64</v>
      </c>
      <c r="E187" s="74">
        <v>130128</v>
      </c>
      <c r="F187" s="74" t="s">
        <v>64</v>
      </c>
      <c r="G187" s="74" t="s">
        <v>66</v>
      </c>
      <c r="H187" s="74">
        <v>300110124001</v>
      </c>
      <c r="I187" s="74">
        <v>1</v>
      </c>
      <c r="J187" s="74">
        <v>0</v>
      </c>
      <c r="K187" s="74">
        <v>12</v>
      </c>
      <c r="L187" s="8">
        <f t="shared" si="2"/>
        <v>12</v>
      </c>
    </row>
    <row r="188" spans="1:12" ht="14.45" customHeight="1" x14ac:dyDescent="0.25">
      <c r="A188" s="4"/>
      <c r="B188" s="28" t="s">
        <v>13</v>
      </c>
      <c r="C188" s="28" t="s">
        <v>288</v>
      </c>
      <c r="D188" s="74" t="s">
        <v>64</v>
      </c>
      <c r="E188" s="74">
        <v>130128</v>
      </c>
      <c r="F188" s="74" t="s">
        <v>64</v>
      </c>
      <c r="G188" s="74" t="s">
        <v>67</v>
      </c>
      <c r="H188" s="74">
        <v>300110124002</v>
      </c>
      <c r="I188" s="74">
        <v>1</v>
      </c>
      <c r="J188" s="74">
        <v>0</v>
      </c>
      <c r="K188" s="74">
        <v>25</v>
      </c>
      <c r="L188" s="8">
        <f t="shared" si="2"/>
        <v>25</v>
      </c>
    </row>
    <row r="189" spans="1:12" ht="14.45" customHeight="1" x14ac:dyDescent="0.25">
      <c r="A189" s="4"/>
      <c r="B189" s="28" t="s">
        <v>13</v>
      </c>
      <c r="C189" s="28" t="s">
        <v>283</v>
      </c>
      <c r="D189" s="74" t="s">
        <v>64</v>
      </c>
      <c r="E189" s="74">
        <v>130128</v>
      </c>
      <c r="F189" s="74" t="s">
        <v>64</v>
      </c>
      <c r="G189" s="74" t="s">
        <v>143</v>
      </c>
      <c r="H189" s="74">
        <v>300110121005</v>
      </c>
      <c r="I189" s="74">
        <v>1</v>
      </c>
      <c r="J189" s="74">
        <v>0</v>
      </c>
      <c r="K189" s="74">
        <v>23</v>
      </c>
      <c r="L189" s="8">
        <f t="shared" si="2"/>
        <v>23</v>
      </c>
    </row>
    <row r="190" spans="1:12" ht="14.45" customHeight="1" x14ac:dyDescent="0.25">
      <c r="A190" s="4"/>
      <c r="B190" s="28" t="s">
        <v>13</v>
      </c>
      <c r="C190" s="28" t="s">
        <v>283</v>
      </c>
      <c r="D190" s="74" t="s">
        <v>64</v>
      </c>
      <c r="E190" s="74">
        <v>130128</v>
      </c>
      <c r="F190" s="74" t="s">
        <v>64</v>
      </c>
      <c r="G190" s="74" t="s">
        <v>144</v>
      </c>
      <c r="H190" s="74">
        <v>300110121006</v>
      </c>
      <c r="I190" s="74">
        <v>1</v>
      </c>
      <c r="J190" s="74">
        <v>0</v>
      </c>
      <c r="K190" s="74">
        <v>41</v>
      </c>
      <c r="L190" s="8">
        <f t="shared" si="2"/>
        <v>41</v>
      </c>
    </row>
    <row r="191" spans="1:12" ht="14.45" customHeight="1" x14ac:dyDescent="0.25">
      <c r="A191" s="4"/>
      <c r="B191" s="28" t="s">
        <v>13</v>
      </c>
      <c r="C191" s="28" t="s">
        <v>283</v>
      </c>
      <c r="D191" s="74" t="s">
        <v>64</v>
      </c>
      <c r="E191" s="74">
        <v>130128</v>
      </c>
      <c r="F191" s="74" t="s">
        <v>64</v>
      </c>
      <c r="G191" s="74" t="s">
        <v>68</v>
      </c>
      <c r="H191" s="74">
        <v>300110121003</v>
      </c>
      <c r="I191" s="74">
        <v>1</v>
      </c>
      <c r="J191" s="74">
        <v>0</v>
      </c>
      <c r="K191" s="74">
        <v>14</v>
      </c>
      <c r="L191" s="8">
        <f t="shared" si="2"/>
        <v>14</v>
      </c>
    </row>
    <row r="192" spans="1:12" ht="14.45" customHeight="1" x14ac:dyDescent="0.25">
      <c r="A192" s="4"/>
      <c r="B192" s="28" t="s">
        <v>13</v>
      </c>
      <c r="C192" s="28" t="s">
        <v>283</v>
      </c>
      <c r="D192" s="74" t="s">
        <v>64</v>
      </c>
      <c r="E192" s="74">
        <v>130128</v>
      </c>
      <c r="F192" s="74" t="s">
        <v>64</v>
      </c>
      <c r="G192" s="74" t="s">
        <v>69</v>
      </c>
      <c r="H192" s="74">
        <v>300110121004</v>
      </c>
      <c r="I192" s="74">
        <v>1</v>
      </c>
      <c r="J192" s="74">
        <v>0</v>
      </c>
      <c r="K192" s="74">
        <v>45</v>
      </c>
      <c r="L192" s="8">
        <f t="shared" si="2"/>
        <v>45</v>
      </c>
    </row>
    <row r="193" spans="1:12" ht="14.45" customHeight="1" x14ac:dyDescent="0.25">
      <c r="A193" s="4"/>
      <c r="B193" s="28" t="s">
        <v>13</v>
      </c>
      <c r="C193" s="28" t="s">
        <v>283</v>
      </c>
      <c r="D193" s="74" t="s">
        <v>64</v>
      </c>
      <c r="E193" s="74">
        <v>130128</v>
      </c>
      <c r="F193" s="74" t="s">
        <v>64</v>
      </c>
      <c r="G193" s="74" t="s">
        <v>113</v>
      </c>
      <c r="H193" s="74">
        <v>300110115001</v>
      </c>
      <c r="I193" s="74">
        <v>1</v>
      </c>
      <c r="J193" s="74">
        <v>15</v>
      </c>
      <c r="K193" s="74">
        <v>10</v>
      </c>
      <c r="L193" s="8">
        <f t="shared" si="2"/>
        <v>25</v>
      </c>
    </row>
    <row r="194" spans="1:12" ht="14.45" customHeight="1" x14ac:dyDescent="0.25">
      <c r="A194" s="4"/>
      <c r="B194" s="28" t="s">
        <v>13</v>
      </c>
      <c r="C194" s="28" t="s">
        <v>283</v>
      </c>
      <c r="D194" s="74" t="s">
        <v>64</v>
      </c>
      <c r="E194" s="74">
        <v>130128</v>
      </c>
      <c r="F194" s="74" t="s">
        <v>64</v>
      </c>
      <c r="G194" s="74" t="s">
        <v>66</v>
      </c>
      <c r="H194" s="74">
        <v>300110121001</v>
      </c>
      <c r="I194" s="74">
        <v>1</v>
      </c>
      <c r="J194" s="74">
        <v>0</v>
      </c>
      <c r="K194" s="74">
        <v>25</v>
      </c>
      <c r="L194" s="8">
        <f t="shared" ref="L194:L257" si="3">K194+J194</f>
        <v>25</v>
      </c>
    </row>
    <row r="195" spans="1:12" ht="14.45" customHeight="1" x14ac:dyDescent="0.25">
      <c r="A195" s="4"/>
      <c r="B195" s="28" t="s">
        <v>13</v>
      </c>
      <c r="C195" s="28" t="s">
        <v>283</v>
      </c>
      <c r="D195" s="74" t="s">
        <v>64</v>
      </c>
      <c r="E195" s="74">
        <v>130128</v>
      </c>
      <c r="F195" s="74" t="s">
        <v>64</v>
      </c>
      <c r="G195" s="74" t="s">
        <v>67</v>
      </c>
      <c r="H195" s="74">
        <v>300110121002</v>
      </c>
      <c r="I195" s="74">
        <v>1</v>
      </c>
      <c r="J195" s="74">
        <v>0</v>
      </c>
      <c r="K195" s="74">
        <v>13</v>
      </c>
      <c r="L195" s="8">
        <f t="shared" si="3"/>
        <v>13</v>
      </c>
    </row>
    <row r="196" spans="1:12" ht="14.45" customHeight="1" x14ac:dyDescent="0.25">
      <c r="A196" s="4"/>
      <c r="B196" s="28" t="s">
        <v>13</v>
      </c>
      <c r="C196" s="28" t="s">
        <v>262</v>
      </c>
      <c r="D196" s="74" t="s">
        <v>64</v>
      </c>
      <c r="E196" s="74">
        <v>130128</v>
      </c>
      <c r="F196" s="74" t="s">
        <v>64</v>
      </c>
      <c r="G196" s="74" t="s">
        <v>145</v>
      </c>
      <c r="H196" s="74">
        <v>300110113007</v>
      </c>
      <c r="I196" s="74">
        <v>1</v>
      </c>
      <c r="J196" s="74">
        <v>2</v>
      </c>
      <c r="K196" s="74">
        <v>14</v>
      </c>
      <c r="L196" s="8">
        <f t="shared" si="3"/>
        <v>16</v>
      </c>
    </row>
    <row r="197" spans="1:12" ht="14.45" customHeight="1" x14ac:dyDescent="0.25">
      <c r="A197" s="4"/>
      <c r="B197" s="28" t="s">
        <v>13</v>
      </c>
      <c r="C197" s="28" t="s">
        <v>262</v>
      </c>
      <c r="D197" s="74" t="s">
        <v>64</v>
      </c>
      <c r="E197" s="74">
        <v>130128</v>
      </c>
      <c r="F197" s="74" t="s">
        <v>64</v>
      </c>
      <c r="G197" s="74" t="s">
        <v>69</v>
      </c>
      <c r="H197" s="74">
        <v>300110113004</v>
      </c>
      <c r="I197" s="74">
        <v>1</v>
      </c>
      <c r="J197" s="74">
        <v>0</v>
      </c>
      <c r="K197" s="74">
        <v>3</v>
      </c>
      <c r="L197" s="8">
        <f t="shared" si="3"/>
        <v>3</v>
      </c>
    </row>
    <row r="198" spans="1:12" ht="14.45" customHeight="1" x14ac:dyDescent="0.25">
      <c r="A198" s="4"/>
      <c r="B198" s="28" t="s">
        <v>13</v>
      </c>
      <c r="C198" s="28" t="s">
        <v>262</v>
      </c>
      <c r="D198" s="74" t="s">
        <v>64</v>
      </c>
      <c r="E198" s="74">
        <v>130128</v>
      </c>
      <c r="F198" s="74" t="s">
        <v>64</v>
      </c>
      <c r="G198" s="74" t="s">
        <v>143</v>
      </c>
      <c r="H198" s="74">
        <v>300110113005</v>
      </c>
      <c r="I198" s="74">
        <v>1</v>
      </c>
      <c r="J198" s="74">
        <v>1</v>
      </c>
      <c r="K198" s="74">
        <v>5</v>
      </c>
      <c r="L198" s="8">
        <f t="shared" si="3"/>
        <v>6</v>
      </c>
    </row>
    <row r="199" spans="1:12" ht="14.45" customHeight="1" x14ac:dyDescent="0.25">
      <c r="A199" s="4"/>
      <c r="B199" s="28" t="s">
        <v>13</v>
      </c>
      <c r="C199" s="28" t="s">
        <v>262</v>
      </c>
      <c r="D199" s="74" t="s">
        <v>64</v>
      </c>
      <c r="E199" s="74">
        <v>130128</v>
      </c>
      <c r="F199" s="74" t="s">
        <v>64</v>
      </c>
      <c r="G199" s="74" t="s">
        <v>144</v>
      </c>
      <c r="H199" s="74">
        <v>300110113006</v>
      </c>
      <c r="I199" s="74">
        <v>1</v>
      </c>
      <c r="J199" s="74">
        <v>1</v>
      </c>
      <c r="K199" s="74">
        <v>45</v>
      </c>
      <c r="L199" s="8">
        <f t="shared" si="3"/>
        <v>46</v>
      </c>
    </row>
    <row r="200" spans="1:12" ht="14.45" customHeight="1" x14ac:dyDescent="0.25">
      <c r="A200" s="4"/>
      <c r="B200" s="28" t="s">
        <v>13</v>
      </c>
      <c r="C200" s="28" t="s">
        <v>262</v>
      </c>
      <c r="D200" s="74" t="s">
        <v>64</v>
      </c>
      <c r="E200" s="74">
        <v>130128</v>
      </c>
      <c r="F200" s="74" t="s">
        <v>64</v>
      </c>
      <c r="G200" s="74" t="s">
        <v>67</v>
      </c>
      <c r="H200" s="74">
        <v>300110113002</v>
      </c>
      <c r="I200" s="74">
        <v>1</v>
      </c>
      <c r="J200" s="74">
        <v>0</v>
      </c>
      <c r="K200" s="74">
        <v>12</v>
      </c>
      <c r="L200" s="8">
        <f t="shared" si="3"/>
        <v>12</v>
      </c>
    </row>
    <row r="201" spans="1:12" ht="14.45" customHeight="1" x14ac:dyDescent="0.25">
      <c r="A201" s="4"/>
      <c r="B201" s="28" t="s">
        <v>13</v>
      </c>
      <c r="C201" s="28" t="s">
        <v>262</v>
      </c>
      <c r="D201" s="74" t="s">
        <v>64</v>
      </c>
      <c r="E201" s="74">
        <v>130128</v>
      </c>
      <c r="F201" s="74" t="s">
        <v>64</v>
      </c>
      <c r="G201" s="74" t="s">
        <v>68</v>
      </c>
      <c r="H201" s="74">
        <v>300110113003</v>
      </c>
      <c r="I201" s="74">
        <v>2</v>
      </c>
      <c r="J201" s="74">
        <v>0</v>
      </c>
      <c r="K201" s="74">
        <v>47</v>
      </c>
      <c r="L201" s="8">
        <f t="shared" si="3"/>
        <v>47</v>
      </c>
    </row>
    <row r="202" spans="1:12" ht="14.45" customHeight="1" x14ac:dyDescent="0.25">
      <c r="A202" s="4"/>
      <c r="B202" s="28" t="s">
        <v>13</v>
      </c>
      <c r="C202" s="28" t="s">
        <v>262</v>
      </c>
      <c r="D202" s="74" t="s">
        <v>64</v>
      </c>
      <c r="E202" s="74">
        <v>130128</v>
      </c>
      <c r="F202" s="74" t="s">
        <v>64</v>
      </c>
      <c r="G202" s="74" t="s">
        <v>66</v>
      </c>
      <c r="H202" s="74">
        <v>300110113001</v>
      </c>
      <c r="I202" s="74">
        <v>3</v>
      </c>
      <c r="J202" s="74">
        <v>0</v>
      </c>
      <c r="K202" s="74">
        <v>16</v>
      </c>
      <c r="L202" s="8">
        <f t="shared" si="3"/>
        <v>16</v>
      </c>
    </row>
    <row r="203" spans="1:12" ht="14.45" customHeight="1" x14ac:dyDescent="0.25">
      <c r="A203" s="4"/>
      <c r="B203" s="28" t="s">
        <v>13</v>
      </c>
      <c r="C203" s="28" t="s">
        <v>262</v>
      </c>
      <c r="D203" s="74" t="s">
        <v>64</v>
      </c>
      <c r="E203" s="74">
        <v>130128</v>
      </c>
      <c r="F203" s="74" t="s">
        <v>64</v>
      </c>
      <c r="G203" s="74" t="s">
        <v>144</v>
      </c>
      <c r="H203" s="74">
        <v>300110112006</v>
      </c>
      <c r="I203" s="74">
        <v>1</v>
      </c>
      <c r="J203" s="74">
        <v>0</v>
      </c>
      <c r="K203" s="74">
        <v>8</v>
      </c>
      <c r="L203" s="8">
        <f t="shared" si="3"/>
        <v>8</v>
      </c>
    </row>
    <row r="204" spans="1:12" ht="14.45" customHeight="1" x14ac:dyDescent="0.25">
      <c r="A204" s="4"/>
      <c r="B204" s="28" t="s">
        <v>13</v>
      </c>
      <c r="C204" s="28" t="s">
        <v>262</v>
      </c>
      <c r="D204" s="74" t="s">
        <v>64</v>
      </c>
      <c r="E204" s="74">
        <v>130128</v>
      </c>
      <c r="F204" s="74" t="s">
        <v>64</v>
      </c>
      <c r="G204" s="74" t="s">
        <v>69</v>
      </c>
      <c r="H204" s="74">
        <v>300110112004</v>
      </c>
      <c r="I204" s="74">
        <v>2</v>
      </c>
      <c r="J204" s="74">
        <v>0</v>
      </c>
      <c r="K204" s="74">
        <v>19</v>
      </c>
      <c r="L204" s="8">
        <f t="shared" si="3"/>
        <v>19</v>
      </c>
    </row>
    <row r="205" spans="1:12" ht="14.45" customHeight="1" x14ac:dyDescent="0.25">
      <c r="A205" s="4"/>
      <c r="B205" s="28" t="s">
        <v>13</v>
      </c>
      <c r="C205" s="28" t="s">
        <v>262</v>
      </c>
      <c r="D205" s="74" t="s">
        <v>64</v>
      </c>
      <c r="E205" s="74">
        <v>130128</v>
      </c>
      <c r="F205" s="74" t="s">
        <v>64</v>
      </c>
      <c r="G205" s="74" t="s">
        <v>143</v>
      </c>
      <c r="H205" s="74">
        <v>300110112005</v>
      </c>
      <c r="I205" s="74">
        <v>1</v>
      </c>
      <c r="J205" s="74">
        <v>0</v>
      </c>
      <c r="K205" s="74">
        <v>9</v>
      </c>
      <c r="L205" s="8">
        <f t="shared" si="3"/>
        <v>9</v>
      </c>
    </row>
    <row r="206" spans="1:12" ht="14.45" customHeight="1" x14ac:dyDescent="0.25">
      <c r="A206" s="4"/>
      <c r="B206" s="28" t="s">
        <v>13</v>
      </c>
      <c r="C206" s="28" t="s">
        <v>262</v>
      </c>
      <c r="D206" s="74" t="s">
        <v>64</v>
      </c>
      <c r="E206" s="74">
        <v>130128</v>
      </c>
      <c r="F206" s="74" t="s">
        <v>64</v>
      </c>
      <c r="G206" s="74" t="s">
        <v>67</v>
      </c>
      <c r="H206" s="74">
        <v>300110112002</v>
      </c>
      <c r="I206" s="74">
        <v>1</v>
      </c>
      <c r="J206" s="74">
        <v>0</v>
      </c>
      <c r="K206" s="74">
        <v>3</v>
      </c>
      <c r="L206" s="8">
        <f t="shared" si="3"/>
        <v>3</v>
      </c>
    </row>
    <row r="207" spans="1:12" ht="14.45" customHeight="1" x14ac:dyDescent="0.25">
      <c r="A207" s="4"/>
      <c r="B207" s="28" t="s">
        <v>13</v>
      </c>
      <c r="C207" s="28" t="s">
        <v>262</v>
      </c>
      <c r="D207" s="74" t="s">
        <v>64</v>
      </c>
      <c r="E207" s="74">
        <v>130128</v>
      </c>
      <c r="F207" s="74" t="s">
        <v>64</v>
      </c>
      <c r="G207" s="74" t="s">
        <v>68</v>
      </c>
      <c r="H207" s="74">
        <v>300110112003</v>
      </c>
      <c r="I207" s="74">
        <v>1</v>
      </c>
      <c r="J207" s="74">
        <v>0</v>
      </c>
      <c r="K207" s="74">
        <v>1</v>
      </c>
      <c r="L207" s="8">
        <f t="shared" si="3"/>
        <v>1</v>
      </c>
    </row>
    <row r="208" spans="1:12" ht="14.45" customHeight="1" x14ac:dyDescent="0.25">
      <c r="A208" s="4"/>
      <c r="B208" s="28" t="s">
        <v>13</v>
      </c>
      <c r="C208" s="28" t="s">
        <v>14</v>
      </c>
      <c r="D208" s="74" t="s">
        <v>19</v>
      </c>
      <c r="E208" s="74">
        <v>107123</v>
      </c>
      <c r="F208" s="74" t="s">
        <v>19</v>
      </c>
      <c r="G208" s="74" t="s">
        <v>21</v>
      </c>
      <c r="H208" s="74">
        <v>300110003001</v>
      </c>
      <c r="I208" s="74">
        <v>2</v>
      </c>
      <c r="J208" s="74">
        <v>5</v>
      </c>
      <c r="K208" s="74">
        <v>164</v>
      </c>
      <c r="L208" s="8">
        <f t="shared" si="3"/>
        <v>169</v>
      </c>
    </row>
    <row r="209" spans="1:12" ht="14.45" customHeight="1" x14ac:dyDescent="0.25">
      <c r="A209" s="4"/>
      <c r="B209" s="28" t="s">
        <v>13</v>
      </c>
      <c r="C209" s="28" t="s">
        <v>262</v>
      </c>
      <c r="D209" s="74" t="s">
        <v>64</v>
      </c>
      <c r="E209" s="74">
        <v>130128</v>
      </c>
      <c r="F209" s="74" t="s">
        <v>64</v>
      </c>
      <c r="G209" s="74" t="s">
        <v>66</v>
      </c>
      <c r="H209" s="74">
        <v>300110111007</v>
      </c>
      <c r="I209" s="74">
        <v>3</v>
      </c>
      <c r="J209" s="74">
        <v>1</v>
      </c>
      <c r="K209" s="74">
        <v>16</v>
      </c>
      <c r="L209" s="8">
        <f t="shared" si="3"/>
        <v>17</v>
      </c>
    </row>
    <row r="210" spans="1:12" ht="14.45" customHeight="1" x14ac:dyDescent="0.25">
      <c r="A210" s="4"/>
      <c r="B210" s="28" t="s">
        <v>13</v>
      </c>
      <c r="C210" s="28" t="s">
        <v>262</v>
      </c>
      <c r="D210" s="74" t="s">
        <v>64</v>
      </c>
      <c r="E210" s="74">
        <v>130128</v>
      </c>
      <c r="F210" s="74" t="s">
        <v>64</v>
      </c>
      <c r="G210" s="74" t="s">
        <v>66</v>
      </c>
      <c r="H210" s="74">
        <v>300110112001</v>
      </c>
      <c r="I210" s="74">
        <v>3</v>
      </c>
      <c r="J210" s="74">
        <v>1</v>
      </c>
      <c r="K210" s="74">
        <v>97</v>
      </c>
      <c r="L210" s="8">
        <f t="shared" si="3"/>
        <v>98</v>
      </c>
    </row>
    <row r="211" spans="1:12" ht="14.45" customHeight="1" x14ac:dyDescent="0.25">
      <c r="A211" s="4"/>
      <c r="B211" s="28" t="s">
        <v>13</v>
      </c>
      <c r="C211" s="28" t="s">
        <v>262</v>
      </c>
      <c r="D211" s="74" t="s">
        <v>64</v>
      </c>
      <c r="E211" s="74">
        <v>130128</v>
      </c>
      <c r="F211" s="74" t="s">
        <v>64</v>
      </c>
      <c r="G211" s="74" t="s">
        <v>143</v>
      </c>
      <c r="H211" s="74">
        <v>300110111004</v>
      </c>
      <c r="I211" s="74">
        <v>1</v>
      </c>
      <c r="J211" s="74">
        <v>0</v>
      </c>
      <c r="K211" s="74">
        <v>4</v>
      </c>
      <c r="L211" s="8">
        <f t="shared" si="3"/>
        <v>4</v>
      </c>
    </row>
    <row r="212" spans="1:12" ht="14.45" customHeight="1" x14ac:dyDescent="0.25">
      <c r="A212" s="4"/>
      <c r="B212" s="28" t="s">
        <v>13</v>
      </c>
      <c r="C212" s="28" t="s">
        <v>262</v>
      </c>
      <c r="D212" s="74" t="s">
        <v>64</v>
      </c>
      <c r="E212" s="74">
        <v>130128</v>
      </c>
      <c r="F212" s="74" t="s">
        <v>64</v>
      </c>
      <c r="G212" s="74" t="s">
        <v>144</v>
      </c>
      <c r="H212" s="74">
        <v>300110111005</v>
      </c>
      <c r="I212" s="74">
        <v>1</v>
      </c>
      <c r="J212" s="74">
        <v>0</v>
      </c>
      <c r="K212" s="74">
        <v>53</v>
      </c>
      <c r="L212" s="8">
        <f t="shared" si="3"/>
        <v>53</v>
      </c>
    </row>
    <row r="213" spans="1:12" ht="14.45" customHeight="1" x14ac:dyDescent="0.25">
      <c r="A213" s="4"/>
      <c r="B213" s="28" t="s">
        <v>13</v>
      </c>
      <c r="C213" s="28" t="s">
        <v>262</v>
      </c>
      <c r="D213" s="74" t="s">
        <v>64</v>
      </c>
      <c r="E213" s="74">
        <v>130128</v>
      </c>
      <c r="F213" s="74" t="s">
        <v>64</v>
      </c>
      <c r="G213" s="74" t="s">
        <v>145</v>
      </c>
      <c r="H213" s="74">
        <v>300110111006</v>
      </c>
      <c r="I213" s="74">
        <v>1</v>
      </c>
      <c r="J213" s="74">
        <v>0</v>
      </c>
      <c r="K213" s="74">
        <v>4</v>
      </c>
      <c r="L213" s="8">
        <f t="shared" si="3"/>
        <v>4</v>
      </c>
    </row>
    <row r="214" spans="1:12" ht="14.45" customHeight="1" x14ac:dyDescent="0.25">
      <c r="A214" s="4"/>
      <c r="B214" s="28" t="s">
        <v>13</v>
      </c>
      <c r="C214" s="28" t="s">
        <v>262</v>
      </c>
      <c r="D214" s="74" t="s">
        <v>64</v>
      </c>
      <c r="E214" s="74">
        <v>130128</v>
      </c>
      <c r="F214" s="74" t="s">
        <v>64</v>
      </c>
      <c r="G214" s="74" t="s">
        <v>68</v>
      </c>
      <c r="H214" s="74">
        <v>300110111002</v>
      </c>
      <c r="I214" s="74">
        <v>1</v>
      </c>
      <c r="J214" s="74">
        <v>1</v>
      </c>
      <c r="K214" s="74">
        <v>59</v>
      </c>
      <c r="L214" s="8">
        <f t="shared" si="3"/>
        <v>60</v>
      </c>
    </row>
    <row r="215" spans="1:12" ht="14.45" customHeight="1" x14ac:dyDescent="0.25">
      <c r="A215" s="4"/>
      <c r="B215" s="28" t="s">
        <v>13</v>
      </c>
      <c r="C215" s="28" t="s">
        <v>262</v>
      </c>
      <c r="D215" s="74" t="s">
        <v>64</v>
      </c>
      <c r="E215" s="74">
        <v>130128</v>
      </c>
      <c r="F215" s="74" t="s">
        <v>64</v>
      </c>
      <c r="G215" s="74" t="s">
        <v>69</v>
      </c>
      <c r="H215" s="74">
        <v>300110111003</v>
      </c>
      <c r="I215" s="74">
        <v>1</v>
      </c>
      <c r="J215" s="74">
        <v>0</v>
      </c>
      <c r="K215" s="74">
        <v>3</v>
      </c>
      <c r="L215" s="8">
        <f t="shared" si="3"/>
        <v>3</v>
      </c>
    </row>
    <row r="216" spans="1:12" ht="14.45" customHeight="1" x14ac:dyDescent="0.25">
      <c r="A216" s="4"/>
      <c r="B216" s="28" t="s">
        <v>13</v>
      </c>
      <c r="C216" s="28" t="s">
        <v>262</v>
      </c>
      <c r="D216" s="74" t="s">
        <v>64</v>
      </c>
      <c r="E216" s="74">
        <v>130128</v>
      </c>
      <c r="F216" s="74" t="s">
        <v>64</v>
      </c>
      <c r="G216" s="74" t="s">
        <v>145</v>
      </c>
      <c r="H216" s="74">
        <v>300110110007</v>
      </c>
      <c r="I216" s="74">
        <v>1</v>
      </c>
      <c r="J216" s="74">
        <v>0</v>
      </c>
      <c r="K216" s="74">
        <v>5</v>
      </c>
      <c r="L216" s="8">
        <f t="shared" si="3"/>
        <v>5</v>
      </c>
    </row>
    <row r="217" spans="1:12" ht="14.45" customHeight="1" x14ac:dyDescent="0.25">
      <c r="A217" s="4"/>
      <c r="B217" s="28" t="s">
        <v>13</v>
      </c>
      <c r="C217" s="28" t="s">
        <v>262</v>
      </c>
      <c r="D217" s="74" t="s">
        <v>64</v>
      </c>
      <c r="E217" s="74">
        <v>130128</v>
      </c>
      <c r="F217" s="74" t="s">
        <v>64</v>
      </c>
      <c r="G217" s="74" t="s">
        <v>67</v>
      </c>
      <c r="H217" s="74">
        <v>300110111001</v>
      </c>
      <c r="I217" s="74">
        <v>2</v>
      </c>
      <c r="J217" s="74">
        <v>1</v>
      </c>
      <c r="K217" s="74">
        <v>6</v>
      </c>
      <c r="L217" s="8">
        <f t="shared" si="3"/>
        <v>7</v>
      </c>
    </row>
    <row r="218" spans="1:12" ht="14.45" customHeight="1" x14ac:dyDescent="0.25">
      <c r="A218" s="4"/>
      <c r="B218" s="28" t="s">
        <v>13</v>
      </c>
      <c r="C218" s="28" t="s">
        <v>262</v>
      </c>
      <c r="D218" s="74" t="s">
        <v>64</v>
      </c>
      <c r="E218" s="74">
        <v>130128</v>
      </c>
      <c r="F218" s="74" t="s">
        <v>64</v>
      </c>
      <c r="G218" s="74" t="s">
        <v>143</v>
      </c>
      <c r="H218" s="74">
        <v>300110110005</v>
      </c>
      <c r="I218" s="74">
        <v>2</v>
      </c>
      <c r="J218" s="74">
        <v>0</v>
      </c>
      <c r="K218" s="74">
        <v>110</v>
      </c>
      <c r="L218" s="8">
        <f t="shared" si="3"/>
        <v>110</v>
      </c>
    </row>
    <row r="219" spans="1:12" ht="14.45" customHeight="1" x14ac:dyDescent="0.25">
      <c r="A219" s="4"/>
      <c r="B219" s="28" t="s">
        <v>13</v>
      </c>
      <c r="C219" s="28" t="s">
        <v>262</v>
      </c>
      <c r="D219" s="74" t="s">
        <v>64</v>
      </c>
      <c r="E219" s="74">
        <v>130128</v>
      </c>
      <c r="F219" s="74" t="s">
        <v>64</v>
      </c>
      <c r="G219" s="74" t="s">
        <v>144</v>
      </c>
      <c r="H219" s="74">
        <v>300110110006</v>
      </c>
      <c r="I219" s="74">
        <v>1</v>
      </c>
      <c r="J219" s="74">
        <v>13</v>
      </c>
      <c r="K219" s="74">
        <v>192</v>
      </c>
      <c r="L219" s="8">
        <f t="shared" si="3"/>
        <v>205</v>
      </c>
    </row>
    <row r="220" spans="1:12" ht="14.45" customHeight="1" x14ac:dyDescent="0.25">
      <c r="A220" s="4"/>
      <c r="B220" s="28" t="s">
        <v>13</v>
      </c>
      <c r="C220" s="28" t="s">
        <v>262</v>
      </c>
      <c r="D220" s="74" t="s">
        <v>64</v>
      </c>
      <c r="E220" s="74">
        <v>130128</v>
      </c>
      <c r="F220" s="74" t="s">
        <v>64</v>
      </c>
      <c r="G220" s="74" t="s">
        <v>68</v>
      </c>
      <c r="H220" s="74">
        <v>300110110003</v>
      </c>
      <c r="I220" s="74">
        <v>2</v>
      </c>
      <c r="J220" s="74">
        <v>1</v>
      </c>
      <c r="K220" s="74">
        <v>226</v>
      </c>
      <c r="L220" s="8">
        <f t="shared" si="3"/>
        <v>227</v>
      </c>
    </row>
    <row r="221" spans="1:12" ht="14.45" customHeight="1" x14ac:dyDescent="0.25">
      <c r="A221" s="4"/>
      <c r="B221" s="28" t="s">
        <v>13</v>
      </c>
      <c r="C221" s="28" t="s">
        <v>262</v>
      </c>
      <c r="D221" s="74" t="s">
        <v>64</v>
      </c>
      <c r="E221" s="74">
        <v>130128</v>
      </c>
      <c r="F221" s="74" t="s">
        <v>64</v>
      </c>
      <c r="G221" s="74" t="s">
        <v>69</v>
      </c>
      <c r="H221" s="74">
        <v>300110110004</v>
      </c>
      <c r="I221" s="74">
        <v>1</v>
      </c>
      <c r="J221" s="74">
        <v>0</v>
      </c>
      <c r="K221" s="74">
        <v>9</v>
      </c>
      <c r="L221" s="8">
        <f t="shared" si="3"/>
        <v>9</v>
      </c>
    </row>
    <row r="222" spans="1:12" ht="14.45" customHeight="1" x14ac:dyDescent="0.25">
      <c r="A222" s="4"/>
      <c r="B222" s="28" t="s">
        <v>13</v>
      </c>
      <c r="C222" s="28" t="s">
        <v>262</v>
      </c>
      <c r="D222" s="74" t="s">
        <v>64</v>
      </c>
      <c r="E222" s="74">
        <v>130128</v>
      </c>
      <c r="F222" s="74" t="s">
        <v>64</v>
      </c>
      <c r="G222" s="74" t="s">
        <v>143</v>
      </c>
      <c r="H222" s="74">
        <v>300110109005</v>
      </c>
      <c r="I222" s="74">
        <v>1</v>
      </c>
      <c r="J222" s="74">
        <v>0</v>
      </c>
      <c r="K222" s="74">
        <v>6</v>
      </c>
      <c r="L222" s="8">
        <f t="shared" si="3"/>
        <v>6</v>
      </c>
    </row>
    <row r="223" spans="1:12" ht="14.45" customHeight="1" x14ac:dyDescent="0.25">
      <c r="A223" s="4"/>
      <c r="B223" s="28" t="s">
        <v>13</v>
      </c>
      <c r="C223" s="28" t="s">
        <v>262</v>
      </c>
      <c r="D223" s="74" t="s">
        <v>64</v>
      </c>
      <c r="E223" s="74">
        <v>130128</v>
      </c>
      <c r="F223" s="74" t="s">
        <v>64</v>
      </c>
      <c r="G223" s="74" t="s">
        <v>66</v>
      </c>
      <c r="H223" s="74">
        <v>300110110001</v>
      </c>
      <c r="I223" s="74">
        <v>2</v>
      </c>
      <c r="J223" s="74">
        <v>0</v>
      </c>
      <c r="K223" s="74">
        <v>86</v>
      </c>
      <c r="L223" s="8">
        <f t="shared" si="3"/>
        <v>86</v>
      </c>
    </row>
    <row r="224" spans="1:12" ht="14.45" customHeight="1" x14ac:dyDescent="0.25">
      <c r="A224" s="4"/>
      <c r="B224" s="28" t="s">
        <v>13</v>
      </c>
      <c r="C224" s="28" t="s">
        <v>262</v>
      </c>
      <c r="D224" s="74" t="s">
        <v>64</v>
      </c>
      <c r="E224" s="74">
        <v>130128</v>
      </c>
      <c r="F224" s="74" t="s">
        <v>64</v>
      </c>
      <c r="G224" s="74" t="s">
        <v>67</v>
      </c>
      <c r="H224" s="74">
        <v>300110110002</v>
      </c>
      <c r="I224" s="74">
        <v>1</v>
      </c>
      <c r="J224" s="74">
        <v>0</v>
      </c>
      <c r="K224" s="74">
        <v>1</v>
      </c>
      <c r="L224" s="8">
        <f t="shared" si="3"/>
        <v>1</v>
      </c>
    </row>
    <row r="225" spans="1:12" ht="14.45" customHeight="1" x14ac:dyDescent="0.25">
      <c r="A225" s="4"/>
      <c r="B225" s="28" t="s">
        <v>13</v>
      </c>
      <c r="C225" s="28" t="s">
        <v>262</v>
      </c>
      <c r="D225" s="74" t="s">
        <v>64</v>
      </c>
      <c r="E225" s="74">
        <v>130128</v>
      </c>
      <c r="F225" s="74" t="s">
        <v>64</v>
      </c>
      <c r="G225" s="74" t="s">
        <v>68</v>
      </c>
      <c r="H225" s="74">
        <v>300110109003</v>
      </c>
      <c r="I225" s="74">
        <v>2</v>
      </c>
      <c r="J225" s="74">
        <v>3</v>
      </c>
      <c r="K225" s="74">
        <v>25</v>
      </c>
      <c r="L225" s="8">
        <f t="shared" si="3"/>
        <v>28</v>
      </c>
    </row>
    <row r="226" spans="1:12" ht="14.45" customHeight="1" x14ac:dyDescent="0.25">
      <c r="A226" s="4"/>
      <c r="B226" s="28" t="s">
        <v>13</v>
      </c>
      <c r="C226" s="28" t="s">
        <v>262</v>
      </c>
      <c r="D226" s="74" t="s">
        <v>64</v>
      </c>
      <c r="E226" s="74">
        <v>130128</v>
      </c>
      <c r="F226" s="74" t="s">
        <v>64</v>
      </c>
      <c r="G226" s="74" t="s">
        <v>69</v>
      </c>
      <c r="H226" s="74">
        <v>300110109004</v>
      </c>
      <c r="I226" s="74">
        <v>1</v>
      </c>
      <c r="J226" s="74">
        <v>15</v>
      </c>
      <c r="K226" s="74">
        <v>85</v>
      </c>
      <c r="L226" s="8">
        <f t="shared" si="3"/>
        <v>100</v>
      </c>
    </row>
    <row r="227" spans="1:12" ht="14.45" customHeight="1" x14ac:dyDescent="0.25">
      <c r="A227" s="4"/>
      <c r="B227" s="28" t="s">
        <v>13</v>
      </c>
      <c r="C227" s="28" t="s">
        <v>262</v>
      </c>
      <c r="D227" s="74" t="s">
        <v>64</v>
      </c>
      <c r="E227" s="74">
        <v>130128</v>
      </c>
      <c r="F227" s="74" t="s">
        <v>64</v>
      </c>
      <c r="G227" s="74" t="s">
        <v>66</v>
      </c>
      <c r="H227" s="74">
        <v>300110109001</v>
      </c>
      <c r="I227" s="74">
        <v>3</v>
      </c>
      <c r="J227" s="74">
        <v>1</v>
      </c>
      <c r="K227" s="74">
        <v>18</v>
      </c>
      <c r="L227" s="8">
        <f t="shared" si="3"/>
        <v>19</v>
      </c>
    </row>
    <row r="228" spans="1:12" ht="14.45" customHeight="1" x14ac:dyDescent="0.25">
      <c r="A228" s="4"/>
      <c r="B228" s="28" t="s">
        <v>13</v>
      </c>
      <c r="C228" s="28" t="s">
        <v>262</v>
      </c>
      <c r="D228" s="74" t="s">
        <v>64</v>
      </c>
      <c r="E228" s="74">
        <v>130128</v>
      </c>
      <c r="F228" s="74" t="s">
        <v>64</v>
      </c>
      <c r="G228" s="74" t="s">
        <v>67</v>
      </c>
      <c r="H228" s="74">
        <v>300110109002</v>
      </c>
      <c r="I228" s="74">
        <v>2</v>
      </c>
      <c r="J228" s="74">
        <v>1</v>
      </c>
      <c r="K228" s="74">
        <v>9</v>
      </c>
      <c r="L228" s="8">
        <f t="shared" si="3"/>
        <v>10</v>
      </c>
    </row>
    <row r="229" spans="1:12" ht="14.45" customHeight="1" x14ac:dyDescent="0.25">
      <c r="A229" s="4"/>
      <c r="B229" s="28" t="s">
        <v>13</v>
      </c>
      <c r="C229" s="28" t="s">
        <v>262</v>
      </c>
      <c r="D229" s="74" t="s">
        <v>64</v>
      </c>
      <c r="E229" s="74">
        <v>130128</v>
      </c>
      <c r="F229" s="74" t="s">
        <v>64</v>
      </c>
      <c r="G229" s="74" t="s">
        <v>143</v>
      </c>
      <c r="H229" s="74">
        <v>300110108005</v>
      </c>
      <c r="I229" s="74">
        <v>1</v>
      </c>
      <c r="J229" s="74">
        <v>18</v>
      </c>
      <c r="K229" s="74">
        <v>99</v>
      </c>
      <c r="L229" s="8">
        <f t="shared" si="3"/>
        <v>117</v>
      </c>
    </row>
    <row r="230" spans="1:12" ht="14.45" customHeight="1" x14ac:dyDescent="0.25">
      <c r="A230" s="4"/>
      <c r="B230" s="28" t="s">
        <v>13</v>
      </c>
      <c r="C230" s="28" t="s">
        <v>262</v>
      </c>
      <c r="D230" s="74" t="s">
        <v>64</v>
      </c>
      <c r="E230" s="74">
        <v>130128</v>
      </c>
      <c r="F230" s="74" t="s">
        <v>64</v>
      </c>
      <c r="G230" s="74" t="s">
        <v>144</v>
      </c>
      <c r="H230" s="74">
        <v>300110108006</v>
      </c>
      <c r="I230" s="74">
        <v>1</v>
      </c>
      <c r="J230" s="74">
        <v>0</v>
      </c>
      <c r="K230" s="74">
        <v>7</v>
      </c>
      <c r="L230" s="8">
        <f t="shared" si="3"/>
        <v>7</v>
      </c>
    </row>
    <row r="231" spans="1:12" ht="14.45" customHeight="1" x14ac:dyDescent="0.25">
      <c r="A231" s="4"/>
      <c r="B231" s="28" t="s">
        <v>13</v>
      </c>
      <c r="C231" s="28" t="s">
        <v>262</v>
      </c>
      <c r="D231" s="74" t="s">
        <v>64</v>
      </c>
      <c r="E231" s="74">
        <v>130128</v>
      </c>
      <c r="F231" s="74" t="s">
        <v>64</v>
      </c>
      <c r="G231" s="74" t="s">
        <v>68</v>
      </c>
      <c r="H231" s="74">
        <v>300110108003</v>
      </c>
      <c r="I231" s="74">
        <v>1</v>
      </c>
      <c r="J231" s="74">
        <v>6</v>
      </c>
      <c r="K231" s="74">
        <v>13</v>
      </c>
      <c r="L231" s="8">
        <f t="shared" si="3"/>
        <v>19</v>
      </c>
    </row>
    <row r="232" spans="1:12" ht="14.45" customHeight="1" x14ac:dyDescent="0.25">
      <c r="A232" s="4"/>
      <c r="B232" s="28" t="s">
        <v>13</v>
      </c>
      <c r="C232" s="28" t="s">
        <v>262</v>
      </c>
      <c r="D232" s="74" t="s">
        <v>64</v>
      </c>
      <c r="E232" s="74">
        <v>130128</v>
      </c>
      <c r="F232" s="74" t="s">
        <v>64</v>
      </c>
      <c r="G232" s="74" t="s">
        <v>69</v>
      </c>
      <c r="H232" s="74">
        <v>300110108004</v>
      </c>
      <c r="I232" s="74">
        <v>1</v>
      </c>
      <c r="J232" s="74">
        <v>27</v>
      </c>
      <c r="K232" s="74">
        <v>155</v>
      </c>
      <c r="L232" s="8">
        <f t="shared" si="3"/>
        <v>182</v>
      </c>
    </row>
    <row r="233" spans="1:12" ht="14.45" customHeight="1" x14ac:dyDescent="0.25">
      <c r="A233" s="4"/>
      <c r="B233" s="28" t="s">
        <v>13</v>
      </c>
      <c r="C233" s="28" t="s">
        <v>262</v>
      </c>
      <c r="D233" s="74" t="s">
        <v>64</v>
      </c>
      <c r="E233" s="74">
        <v>130128</v>
      </c>
      <c r="F233" s="74" t="s">
        <v>64</v>
      </c>
      <c r="G233" s="74" t="s">
        <v>67</v>
      </c>
      <c r="H233" s="74">
        <v>300110108002</v>
      </c>
      <c r="I233" s="74">
        <v>2</v>
      </c>
      <c r="J233" s="74">
        <v>9</v>
      </c>
      <c r="K233" s="74">
        <v>46</v>
      </c>
      <c r="L233" s="8">
        <f t="shared" si="3"/>
        <v>55</v>
      </c>
    </row>
    <row r="234" spans="1:12" ht="14.45" customHeight="1" x14ac:dyDescent="0.25">
      <c r="A234" s="4"/>
      <c r="B234" s="28" t="s">
        <v>13</v>
      </c>
      <c r="C234" s="28" t="s">
        <v>262</v>
      </c>
      <c r="D234" s="74" t="s">
        <v>64</v>
      </c>
      <c r="E234" s="74">
        <v>130128</v>
      </c>
      <c r="F234" s="74" t="s">
        <v>64</v>
      </c>
      <c r="G234" s="74" t="s">
        <v>143</v>
      </c>
      <c r="H234" s="74">
        <v>300110107005</v>
      </c>
      <c r="I234" s="74">
        <v>1</v>
      </c>
      <c r="J234" s="74">
        <v>0</v>
      </c>
      <c r="K234" s="74">
        <v>6</v>
      </c>
      <c r="L234" s="8">
        <f t="shared" si="3"/>
        <v>6</v>
      </c>
    </row>
    <row r="235" spans="1:12" ht="14.45" customHeight="1" x14ac:dyDescent="0.25">
      <c r="A235" s="4"/>
      <c r="B235" s="28" t="s">
        <v>13</v>
      </c>
      <c r="C235" s="28" t="s">
        <v>262</v>
      </c>
      <c r="D235" s="74" t="s">
        <v>64</v>
      </c>
      <c r="E235" s="74">
        <v>130128</v>
      </c>
      <c r="F235" s="74" t="s">
        <v>64</v>
      </c>
      <c r="G235" s="74" t="s">
        <v>66</v>
      </c>
      <c r="H235" s="74">
        <v>300110108001</v>
      </c>
      <c r="I235" s="74">
        <v>3</v>
      </c>
      <c r="J235" s="74">
        <v>2</v>
      </c>
      <c r="K235" s="74">
        <v>20</v>
      </c>
      <c r="L235" s="8">
        <f t="shared" si="3"/>
        <v>22</v>
      </c>
    </row>
    <row r="236" spans="1:12" ht="14.45" customHeight="1" x14ac:dyDescent="0.25">
      <c r="A236" s="4"/>
      <c r="B236" s="28" t="s">
        <v>13</v>
      </c>
      <c r="C236" s="28" t="s">
        <v>262</v>
      </c>
      <c r="D236" s="74" t="s">
        <v>64</v>
      </c>
      <c r="E236" s="74">
        <v>130128</v>
      </c>
      <c r="F236" s="74" t="s">
        <v>64</v>
      </c>
      <c r="G236" s="74" t="s">
        <v>67</v>
      </c>
      <c r="H236" s="74">
        <v>300110107002</v>
      </c>
      <c r="I236" s="74">
        <v>3</v>
      </c>
      <c r="J236" s="74">
        <v>4</v>
      </c>
      <c r="K236" s="74">
        <v>40</v>
      </c>
      <c r="L236" s="8">
        <f t="shared" si="3"/>
        <v>44</v>
      </c>
    </row>
    <row r="237" spans="1:12" ht="14.45" customHeight="1" x14ac:dyDescent="0.25">
      <c r="A237" s="4"/>
      <c r="B237" s="28" t="s">
        <v>13</v>
      </c>
      <c r="C237" s="28" t="s">
        <v>262</v>
      </c>
      <c r="D237" s="74" t="s">
        <v>64</v>
      </c>
      <c r="E237" s="74">
        <v>130128</v>
      </c>
      <c r="F237" s="74" t="s">
        <v>64</v>
      </c>
      <c r="G237" s="74" t="s">
        <v>68</v>
      </c>
      <c r="H237" s="74">
        <v>300110107003</v>
      </c>
      <c r="I237" s="74">
        <v>1</v>
      </c>
      <c r="J237" s="74">
        <v>30</v>
      </c>
      <c r="K237" s="74">
        <v>256</v>
      </c>
      <c r="L237" s="8">
        <f t="shared" si="3"/>
        <v>286</v>
      </c>
    </row>
    <row r="238" spans="1:12" ht="14.45" customHeight="1" x14ac:dyDescent="0.25">
      <c r="A238" s="4"/>
      <c r="B238" s="28" t="s">
        <v>13</v>
      </c>
      <c r="C238" s="28" t="s">
        <v>262</v>
      </c>
      <c r="D238" s="74" t="s">
        <v>64</v>
      </c>
      <c r="E238" s="74">
        <v>130128</v>
      </c>
      <c r="F238" s="74" t="s">
        <v>64</v>
      </c>
      <c r="G238" s="74" t="s">
        <v>69</v>
      </c>
      <c r="H238" s="74">
        <v>300110107004</v>
      </c>
      <c r="I238" s="74">
        <v>1</v>
      </c>
      <c r="J238" s="74">
        <v>10</v>
      </c>
      <c r="K238" s="74">
        <v>53</v>
      </c>
      <c r="L238" s="8">
        <f t="shared" si="3"/>
        <v>63</v>
      </c>
    </row>
    <row r="239" spans="1:12" ht="14.45" customHeight="1" x14ac:dyDescent="0.25">
      <c r="A239" s="4"/>
      <c r="B239" s="28" t="s">
        <v>13</v>
      </c>
      <c r="C239" s="28" t="s">
        <v>262</v>
      </c>
      <c r="D239" s="74" t="s">
        <v>64</v>
      </c>
      <c r="E239" s="74">
        <v>130128</v>
      </c>
      <c r="F239" s="74" t="s">
        <v>64</v>
      </c>
      <c r="G239" s="74" t="s">
        <v>143</v>
      </c>
      <c r="H239" s="74">
        <v>300110106005</v>
      </c>
      <c r="I239" s="74">
        <v>1</v>
      </c>
      <c r="J239" s="74">
        <v>4</v>
      </c>
      <c r="K239" s="74">
        <v>8</v>
      </c>
      <c r="L239" s="8">
        <f t="shared" si="3"/>
        <v>12</v>
      </c>
    </row>
    <row r="240" spans="1:12" ht="14.45" customHeight="1" x14ac:dyDescent="0.25">
      <c r="A240" s="4"/>
      <c r="B240" s="28" t="s">
        <v>13</v>
      </c>
      <c r="C240" s="28" t="s">
        <v>262</v>
      </c>
      <c r="D240" s="74" t="s">
        <v>64</v>
      </c>
      <c r="E240" s="74">
        <v>130128</v>
      </c>
      <c r="F240" s="74" t="s">
        <v>64</v>
      </c>
      <c r="G240" s="74" t="s">
        <v>66</v>
      </c>
      <c r="H240" s="74">
        <v>300110107001</v>
      </c>
      <c r="I240" s="74">
        <v>3</v>
      </c>
      <c r="J240" s="74">
        <v>0</v>
      </c>
      <c r="K240" s="74">
        <v>20</v>
      </c>
      <c r="L240" s="8">
        <f t="shared" si="3"/>
        <v>20</v>
      </c>
    </row>
    <row r="241" spans="1:12" ht="14.45" customHeight="1" x14ac:dyDescent="0.25">
      <c r="A241" s="4"/>
      <c r="B241" s="28" t="s">
        <v>13</v>
      </c>
      <c r="C241" s="28" t="s">
        <v>262</v>
      </c>
      <c r="D241" s="74" t="s">
        <v>64</v>
      </c>
      <c r="E241" s="74">
        <v>130128</v>
      </c>
      <c r="F241" s="74" t="s">
        <v>64</v>
      </c>
      <c r="G241" s="74" t="s">
        <v>68</v>
      </c>
      <c r="H241" s="74">
        <v>300110106003</v>
      </c>
      <c r="I241" s="74">
        <v>1</v>
      </c>
      <c r="J241" s="74">
        <v>4</v>
      </c>
      <c r="K241" s="74">
        <v>12</v>
      </c>
      <c r="L241" s="8">
        <f t="shared" si="3"/>
        <v>16</v>
      </c>
    </row>
    <row r="242" spans="1:12" ht="14.45" customHeight="1" x14ac:dyDescent="0.25">
      <c r="A242" s="4"/>
      <c r="B242" s="28" t="s">
        <v>13</v>
      </c>
      <c r="C242" s="28" t="s">
        <v>262</v>
      </c>
      <c r="D242" s="74" t="s">
        <v>64</v>
      </c>
      <c r="E242" s="74">
        <v>130128</v>
      </c>
      <c r="F242" s="74" t="s">
        <v>64</v>
      </c>
      <c r="G242" s="74" t="s">
        <v>69</v>
      </c>
      <c r="H242" s="74">
        <v>300110106004</v>
      </c>
      <c r="I242" s="74">
        <v>2</v>
      </c>
      <c r="J242" s="74">
        <v>2</v>
      </c>
      <c r="K242" s="74">
        <v>12</v>
      </c>
      <c r="L242" s="8">
        <f t="shared" si="3"/>
        <v>14</v>
      </c>
    </row>
    <row r="243" spans="1:12" ht="14.45" customHeight="1" x14ac:dyDescent="0.25">
      <c r="A243" s="4"/>
      <c r="B243" s="28" t="s">
        <v>13</v>
      </c>
      <c r="C243" s="28" t="s">
        <v>262</v>
      </c>
      <c r="D243" s="74" t="s">
        <v>64</v>
      </c>
      <c r="E243" s="74">
        <v>130128</v>
      </c>
      <c r="F243" s="74" t="s">
        <v>64</v>
      </c>
      <c r="G243" s="74" t="s">
        <v>66</v>
      </c>
      <c r="H243" s="74">
        <v>300110106001</v>
      </c>
      <c r="I243" s="74">
        <v>3</v>
      </c>
      <c r="J243" s="74">
        <v>7</v>
      </c>
      <c r="K243" s="74">
        <v>28</v>
      </c>
      <c r="L243" s="8">
        <f t="shared" si="3"/>
        <v>35</v>
      </c>
    </row>
    <row r="244" spans="1:12" ht="14.45" customHeight="1" x14ac:dyDescent="0.25">
      <c r="A244" s="4"/>
      <c r="B244" s="28" t="s">
        <v>13</v>
      </c>
      <c r="C244" s="28" t="s">
        <v>262</v>
      </c>
      <c r="D244" s="74" t="s">
        <v>64</v>
      </c>
      <c r="E244" s="74">
        <v>130128</v>
      </c>
      <c r="F244" s="74" t="s">
        <v>64</v>
      </c>
      <c r="G244" s="74" t="s">
        <v>67</v>
      </c>
      <c r="H244" s="74">
        <v>300110106002</v>
      </c>
      <c r="I244" s="74">
        <v>1</v>
      </c>
      <c r="J244" s="74">
        <v>4</v>
      </c>
      <c r="K244" s="74">
        <v>12</v>
      </c>
      <c r="L244" s="8">
        <f t="shared" si="3"/>
        <v>16</v>
      </c>
    </row>
    <row r="245" spans="1:12" ht="14.45" customHeight="1" x14ac:dyDescent="0.25">
      <c r="A245" s="4"/>
      <c r="B245" s="28" t="s">
        <v>13</v>
      </c>
      <c r="C245" s="28" t="s">
        <v>262</v>
      </c>
      <c r="D245" s="74" t="s">
        <v>64</v>
      </c>
      <c r="E245" s="74">
        <v>130128</v>
      </c>
      <c r="F245" s="74" t="s">
        <v>64</v>
      </c>
      <c r="G245" s="74" t="s">
        <v>66</v>
      </c>
      <c r="H245" s="74">
        <v>300110105001</v>
      </c>
      <c r="I245" s="74">
        <v>1</v>
      </c>
      <c r="J245" s="74">
        <v>3</v>
      </c>
      <c r="K245" s="74">
        <v>14</v>
      </c>
      <c r="L245" s="8">
        <f t="shared" si="3"/>
        <v>17</v>
      </c>
    </row>
    <row r="246" spans="1:12" ht="14.45" customHeight="1" x14ac:dyDescent="0.25">
      <c r="A246" s="4"/>
      <c r="B246" s="28" t="s">
        <v>13</v>
      </c>
      <c r="C246" s="28" t="s">
        <v>262</v>
      </c>
      <c r="D246" s="74" t="s">
        <v>64</v>
      </c>
      <c r="E246" s="74">
        <v>130128</v>
      </c>
      <c r="F246" s="74" t="s">
        <v>64</v>
      </c>
      <c r="G246" s="74" t="s">
        <v>67</v>
      </c>
      <c r="H246" s="74">
        <v>300110105002</v>
      </c>
      <c r="I246" s="74">
        <v>1</v>
      </c>
      <c r="J246" s="74">
        <v>1</v>
      </c>
      <c r="K246" s="74">
        <v>10</v>
      </c>
      <c r="L246" s="8">
        <f t="shared" si="3"/>
        <v>11</v>
      </c>
    </row>
    <row r="247" spans="1:12" ht="14.45" customHeight="1" x14ac:dyDescent="0.25">
      <c r="A247" s="4"/>
      <c r="B247" s="28" t="s">
        <v>13</v>
      </c>
      <c r="C247" s="28" t="s">
        <v>262</v>
      </c>
      <c r="D247" s="74" t="s">
        <v>64</v>
      </c>
      <c r="E247" s="74">
        <v>130128</v>
      </c>
      <c r="F247" s="74" t="s">
        <v>64</v>
      </c>
      <c r="G247" s="74" t="s">
        <v>66</v>
      </c>
      <c r="H247" s="74">
        <v>300110104001</v>
      </c>
      <c r="I247" s="74">
        <v>1</v>
      </c>
      <c r="J247" s="74">
        <v>15</v>
      </c>
      <c r="K247" s="74">
        <v>38</v>
      </c>
      <c r="L247" s="8">
        <f t="shared" si="3"/>
        <v>53</v>
      </c>
    </row>
    <row r="248" spans="1:12" ht="14.45" customHeight="1" x14ac:dyDescent="0.25">
      <c r="A248" s="4"/>
      <c r="B248" s="28" t="s">
        <v>13</v>
      </c>
      <c r="C248" s="28" t="s">
        <v>262</v>
      </c>
      <c r="D248" s="74" t="s">
        <v>64</v>
      </c>
      <c r="E248" s="74">
        <v>130128</v>
      </c>
      <c r="F248" s="74" t="s">
        <v>64</v>
      </c>
      <c r="G248" s="74" t="s">
        <v>67</v>
      </c>
      <c r="H248" s="74">
        <v>300110104002</v>
      </c>
      <c r="I248" s="74">
        <v>1</v>
      </c>
      <c r="J248" s="74">
        <v>7</v>
      </c>
      <c r="K248" s="74">
        <v>20</v>
      </c>
      <c r="L248" s="8">
        <f t="shared" si="3"/>
        <v>27</v>
      </c>
    </row>
    <row r="249" spans="1:12" ht="14.45" customHeight="1" x14ac:dyDescent="0.25">
      <c r="A249" s="4"/>
      <c r="B249" s="28" t="s">
        <v>13</v>
      </c>
      <c r="C249" s="28" t="s">
        <v>251</v>
      </c>
      <c r="D249" s="74" t="s">
        <v>64</v>
      </c>
      <c r="E249" s="74">
        <v>130128</v>
      </c>
      <c r="F249" s="74" t="s">
        <v>64</v>
      </c>
      <c r="G249" s="74" t="s">
        <v>66</v>
      </c>
      <c r="H249" s="74">
        <v>300110102001</v>
      </c>
      <c r="I249" s="74">
        <v>1</v>
      </c>
      <c r="J249" s="74">
        <v>5</v>
      </c>
      <c r="K249" s="74">
        <v>9</v>
      </c>
      <c r="L249" s="8">
        <f t="shared" si="3"/>
        <v>14</v>
      </c>
    </row>
    <row r="250" spans="1:12" ht="14.45" customHeight="1" x14ac:dyDescent="0.25">
      <c r="A250" s="4"/>
      <c r="B250" s="28" t="s">
        <v>13</v>
      </c>
      <c r="C250" s="28" t="s">
        <v>251</v>
      </c>
      <c r="D250" s="74" t="s">
        <v>64</v>
      </c>
      <c r="E250" s="74">
        <v>130128</v>
      </c>
      <c r="F250" s="74" t="s">
        <v>64</v>
      </c>
      <c r="G250" s="74" t="s">
        <v>67</v>
      </c>
      <c r="H250" s="74">
        <v>300110102002</v>
      </c>
      <c r="I250" s="74">
        <v>1</v>
      </c>
      <c r="J250" s="74">
        <v>28</v>
      </c>
      <c r="K250" s="74">
        <v>177</v>
      </c>
      <c r="L250" s="8">
        <f t="shared" si="3"/>
        <v>205</v>
      </c>
    </row>
    <row r="251" spans="1:12" ht="14.45" customHeight="1" x14ac:dyDescent="0.25">
      <c r="A251" s="4"/>
      <c r="B251" s="28" t="s">
        <v>13</v>
      </c>
      <c r="C251" s="28" t="s">
        <v>251</v>
      </c>
      <c r="D251" s="74" t="s">
        <v>64</v>
      </c>
      <c r="E251" s="74">
        <v>130128</v>
      </c>
      <c r="F251" s="74" t="s">
        <v>64</v>
      </c>
      <c r="G251" s="74" t="s">
        <v>66</v>
      </c>
      <c r="H251" s="74">
        <v>300110101001</v>
      </c>
      <c r="I251" s="74">
        <v>1</v>
      </c>
      <c r="J251" s="74">
        <v>3</v>
      </c>
      <c r="K251" s="74">
        <v>38</v>
      </c>
      <c r="L251" s="8">
        <f t="shared" si="3"/>
        <v>41</v>
      </c>
    </row>
    <row r="252" spans="1:12" ht="14.45" customHeight="1" x14ac:dyDescent="0.25">
      <c r="A252" s="4"/>
      <c r="B252" s="28" t="s">
        <v>13</v>
      </c>
      <c r="C252" s="28" t="s">
        <v>251</v>
      </c>
      <c r="D252" s="74" t="s">
        <v>64</v>
      </c>
      <c r="E252" s="74">
        <v>130128</v>
      </c>
      <c r="F252" s="74" t="s">
        <v>64</v>
      </c>
      <c r="G252" s="74" t="s">
        <v>67</v>
      </c>
      <c r="H252" s="74">
        <v>300110101002</v>
      </c>
      <c r="I252" s="74">
        <v>1</v>
      </c>
      <c r="J252" s="74">
        <v>7</v>
      </c>
      <c r="K252" s="74">
        <v>53</v>
      </c>
      <c r="L252" s="8">
        <f t="shared" si="3"/>
        <v>60</v>
      </c>
    </row>
    <row r="253" spans="1:12" ht="14.45" customHeight="1" x14ac:dyDescent="0.25">
      <c r="A253" s="4"/>
      <c r="B253" s="28" t="s">
        <v>13</v>
      </c>
      <c r="C253" s="28" t="s">
        <v>251</v>
      </c>
      <c r="D253" s="74" t="s">
        <v>64</v>
      </c>
      <c r="E253" s="74">
        <v>130128</v>
      </c>
      <c r="F253" s="74" t="s">
        <v>64</v>
      </c>
      <c r="G253" s="74" t="s">
        <v>67</v>
      </c>
      <c r="H253" s="74">
        <v>300110098002</v>
      </c>
      <c r="I253" s="74">
        <v>1</v>
      </c>
      <c r="J253" s="74">
        <v>4</v>
      </c>
      <c r="K253" s="74">
        <v>38</v>
      </c>
      <c r="L253" s="8">
        <f t="shared" si="3"/>
        <v>42</v>
      </c>
    </row>
    <row r="254" spans="1:12" ht="14.45" customHeight="1" x14ac:dyDescent="0.25">
      <c r="A254" s="4"/>
      <c r="B254" s="28" t="s">
        <v>13</v>
      </c>
      <c r="C254" s="28" t="s">
        <v>251</v>
      </c>
      <c r="D254" s="74" t="s">
        <v>64</v>
      </c>
      <c r="E254" s="74">
        <v>130128</v>
      </c>
      <c r="F254" s="74" t="s">
        <v>64</v>
      </c>
      <c r="G254" s="74" t="s">
        <v>66</v>
      </c>
      <c r="H254" s="74">
        <v>300110100001</v>
      </c>
      <c r="I254" s="74">
        <v>1</v>
      </c>
      <c r="J254" s="74">
        <v>16</v>
      </c>
      <c r="K254" s="74">
        <v>63</v>
      </c>
      <c r="L254" s="8">
        <f t="shared" si="3"/>
        <v>79</v>
      </c>
    </row>
    <row r="255" spans="1:12" ht="14.45" customHeight="1" x14ac:dyDescent="0.25">
      <c r="A255" s="4"/>
      <c r="B255" s="28" t="s">
        <v>13</v>
      </c>
      <c r="C255" s="28" t="s">
        <v>251</v>
      </c>
      <c r="D255" s="74" t="s">
        <v>64</v>
      </c>
      <c r="E255" s="74">
        <v>130128</v>
      </c>
      <c r="F255" s="74" t="s">
        <v>64</v>
      </c>
      <c r="G255" s="74" t="s">
        <v>67</v>
      </c>
      <c r="H255" s="74">
        <v>300110100002</v>
      </c>
      <c r="I255" s="74">
        <v>1</v>
      </c>
      <c r="J255" s="74">
        <v>13</v>
      </c>
      <c r="K255" s="74">
        <v>47</v>
      </c>
      <c r="L255" s="8">
        <f t="shared" si="3"/>
        <v>60</v>
      </c>
    </row>
    <row r="256" spans="1:12" ht="14.45" customHeight="1" x14ac:dyDescent="0.25">
      <c r="A256" s="4"/>
      <c r="B256" s="28" t="s">
        <v>13</v>
      </c>
      <c r="C256" s="28" t="s">
        <v>251</v>
      </c>
      <c r="D256" s="74" t="s">
        <v>64</v>
      </c>
      <c r="E256" s="74">
        <v>130128</v>
      </c>
      <c r="F256" s="74" t="s">
        <v>64</v>
      </c>
      <c r="G256" s="74" t="s">
        <v>67</v>
      </c>
      <c r="H256" s="74">
        <v>300110097002</v>
      </c>
      <c r="I256" s="74">
        <v>1</v>
      </c>
      <c r="J256" s="74">
        <v>1</v>
      </c>
      <c r="K256" s="74">
        <v>13</v>
      </c>
      <c r="L256" s="8">
        <f t="shared" si="3"/>
        <v>14</v>
      </c>
    </row>
    <row r="257" spans="1:12" ht="14.45" customHeight="1" x14ac:dyDescent="0.25">
      <c r="A257" s="4"/>
      <c r="B257" s="28" t="s">
        <v>13</v>
      </c>
      <c r="C257" s="28" t="s">
        <v>251</v>
      </c>
      <c r="D257" s="74" t="s">
        <v>64</v>
      </c>
      <c r="E257" s="74">
        <v>130128</v>
      </c>
      <c r="F257" s="74" t="s">
        <v>64</v>
      </c>
      <c r="G257" s="74" t="s">
        <v>66</v>
      </c>
      <c r="H257" s="74">
        <v>300110098001</v>
      </c>
      <c r="I257" s="74">
        <v>1</v>
      </c>
      <c r="J257" s="74">
        <v>1</v>
      </c>
      <c r="K257" s="74">
        <v>17</v>
      </c>
      <c r="L257" s="8">
        <f t="shared" si="3"/>
        <v>18</v>
      </c>
    </row>
    <row r="258" spans="1:12" ht="14.45" customHeight="1" x14ac:dyDescent="0.25">
      <c r="A258" s="4"/>
      <c r="B258" s="28" t="s">
        <v>13</v>
      </c>
      <c r="C258" s="28" t="s">
        <v>236</v>
      </c>
      <c r="D258" s="74" t="s">
        <v>64</v>
      </c>
      <c r="E258" s="74">
        <v>130128</v>
      </c>
      <c r="F258" s="74" t="s">
        <v>64</v>
      </c>
      <c r="G258" s="74" t="s">
        <v>68</v>
      </c>
      <c r="H258" s="74">
        <v>300110092003</v>
      </c>
      <c r="I258" s="74">
        <v>6</v>
      </c>
      <c r="J258" s="74">
        <v>6</v>
      </c>
      <c r="K258" s="74">
        <v>20</v>
      </c>
      <c r="L258" s="8">
        <f t="shared" ref="L258:L321" si="4">K258+J258</f>
        <v>26</v>
      </c>
    </row>
    <row r="259" spans="1:12" ht="14.45" customHeight="1" x14ac:dyDescent="0.25">
      <c r="A259" s="4"/>
      <c r="B259" s="28" t="s">
        <v>13</v>
      </c>
      <c r="C259" s="28" t="s">
        <v>251</v>
      </c>
      <c r="D259" s="74" t="s">
        <v>64</v>
      </c>
      <c r="E259" s="74">
        <v>130128</v>
      </c>
      <c r="F259" s="74" t="s">
        <v>64</v>
      </c>
      <c r="G259" s="74" t="s">
        <v>66</v>
      </c>
      <c r="H259" s="74">
        <v>300110097001</v>
      </c>
      <c r="I259" s="74">
        <v>1</v>
      </c>
      <c r="J259" s="74">
        <v>5</v>
      </c>
      <c r="K259" s="74">
        <v>19</v>
      </c>
      <c r="L259" s="8">
        <f t="shared" si="4"/>
        <v>24</v>
      </c>
    </row>
    <row r="260" spans="1:12" ht="14.45" customHeight="1" x14ac:dyDescent="0.25">
      <c r="A260" s="4"/>
      <c r="B260" s="28" t="s">
        <v>13</v>
      </c>
      <c r="C260" s="28" t="s">
        <v>236</v>
      </c>
      <c r="D260" s="74" t="s">
        <v>64</v>
      </c>
      <c r="E260" s="74">
        <v>130128</v>
      </c>
      <c r="F260" s="74" t="s">
        <v>64</v>
      </c>
      <c r="G260" s="74" t="s">
        <v>66</v>
      </c>
      <c r="H260" s="74">
        <v>300110092001</v>
      </c>
      <c r="I260" s="74">
        <v>1</v>
      </c>
      <c r="J260" s="74">
        <v>4</v>
      </c>
      <c r="K260" s="74">
        <v>4</v>
      </c>
      <c r="L260" s="8">
        <f t="shared" si="4"/>
        <v>8</v>
      </c>
    </row>
    <row r="261" spans="1:12" ht="14.45" customHeight="1" x14ac:dyDescent="0.25">
      <c r="A261" s="4"/>
      <c r="B261" s="28" t="s">
        <v>13</v>
      </c>
      <c r="C261" s="28" t="s">
        <v>236</v>
      </c>
      <c r="D261" s="74" t="s">
        <v>64</v>
      </c>
      <c r="E261" s="74">
        <v>130128</v>
      </c>
      <c r="F261" s="74" t="s">
        <v>64</v>
      </c>
      <c r="G261" s="74" t="s">
        <v>67</v>
      </c>
      <c r="H261" s="74">
        <v>300110092002</v>
      </c>
      <c r="I261" s="74">
        <v>1</v>
      </c>
      <c r="J261" s="74">
        <v>4</v>
      </c>
      <c r="K261" s="74">
        <v>1</v>
      </c>
      <c r="L261" s="8">
        <f t="shared" si="4"/>
        <v>5</v>
      </c>
    </row>
    <row r="262" spans="1:12" ht="14.45" customHeight="1" x14ac:dyDescent="0.25">
      <c r="A262" s="4"/>
      <c r="B262" s="28" t="s">
        <v>13</v>
      </c>
      <c r="C262" s="28" t="s">
        <v>236</v>
      </c>
      <c r="D262" s="74" t="s">
        <v>64</v>
      </c>
      <c r="E262" s="74">
        <v>130128</v>
      </c>
      <c r="F262" s="74" t="s">
        <v>64</v>
      </c>
      <c r="G262" s="74" t="s">
        <v>69</v>
      </c>
      <c r="H262" s="74">
        <v>300110091004</v>
      </c>
      <c r="I262" s="74">
        <v>4</v>
      </c>
      <c r="J262" s="74">
        <v>15</v>
      </c>
      <c r="K262" s="74">
        <v>5</v>
      </c>
      <c r="L262" s="8">
        <f t="shared" si="4"/>
        <v>20</v>
      </c>
    </row>
    <row r="263" spans="1:12" ht="14.45" customHeight="1" x14ac:dyDescent="0.25">
      <c r="A263" s="4"/>
      <c r="B263" s="28" t="s">
        <v>13</v>
      </c>
      <c r="C263" s="28" t="s">
        <v>236</v>
      </c>
      <c r="D263" s="74" t="s">
        <v>64</v>
      </c>
      <c r="E263" s="74">
        <v>130128</v>
      </c>
      <c r="F263" s="74" t="s">
        <v>64</v>
      </c>
      <c r="G263" s="74" t="s">
        <v>143</v>
      </c>
      <c r="H263" s="74">
        <v>300110091005</v>
      </c>
      <c r="I263" s="74">
        <v>2</v>
      </c>
      <c r="J263" s="74">
        <v>19</v>
      </c>
      <c r="K263" s="74">
        <v>6</v>
      </c>
      <c r="L263" s="8">
        <f t="shared" si="4"/>
        <v>25</v>
      </c>
    </row>
    <row r="264" spans="1:12" ht="14.45" customHeight="1" x14ac:dyDescent="0.25">
      <c r="A264" s="4"/>
      <c r="B264" s="28" t="s">
        <v>13</v>
      </c>
      <c r="C264" s="28" t="s">
        <v>236</v>
      </c>
      <c r="D264" s="74" t="s">
        <v>64</v>
      </c>
      <c r="E264" s="74">
        <v>130128</v>
      </c>
      <c r="F264" s="74" t="s">
        <v>64</v>
      </c>
      <c r="G264" s="74" t="s">
        <v>67</v>
      </c>
      <c r="H264" s="74">
        <v>300110091002</v>
      </c>
      <c r="I264" s="74">
        <v>1</v>
      </c>
      <c r="J264" s="74">
        <v>21</v>
      </c>
      <c r="K264" s="74">
        <v>16</v>
      </c>
      <c r="L264" s="8">
        <f t="shared" si="4"/>
        <v>37</v>
      </c>
    </row>
    <row r="265" spans="1:12" ht="14.45" customHeight="1" x14ac:dyDescent="0.25">
      <c r="A265" s="4"/>
      <c r="B265" s="28" t="s">
        <v>13</v>
      </c>
      <c r="C265" s="28" t="s">
        <v>236</v>
      </c>
      <c r="D265" s="74" t="s">
        <v>64</v>
      </c>
      <c r="E265" s="74">
        <v>130128</v>
      </c>
      <c r="F265" s="74" t="s">
        <v>64</v>
      </c>
      <c r="G265" s="74" t="s">
        <v>68</v>
      </c>
      <c r="H265" s="74">
        <v>300110091003</v>
      </c>
      <c r="I265" s="74">
        <v>2</v>
      </c>
      <c r="J265" s="74">
        <v>8</v>
      </c>
      <c r="K265" s="74">
        <v>4</v>
      </c>
      <c r="L265" s="8">
        <f t="shared" si="4"/>
        <v>12</v>
      </c>
    </row>
    <row r="266" spans="1:12" ht="14.45" customHeight="1" x14ac:dyDescent="0.25">
      <c r="A266" s="4"/>
      <c r="B266" s="28" t="s">
        <v>13</v>
      </c>
      <c r="C266" s="28" t="s">
        <v>236</v>
      </c>
      <c r="D266" s="74" t="s">
        <v>64</v>
      </c>
      <c r="E266" s="74">
        <v>130128</v>
      </c>
      <c r="F266" s="74" t="s">
        <v>64</v>
      </c>
      <c r="G266" s="74" t="s">
        <v>143</v>
      </c>
      <c r="H266" s="74">
        <v>300110090005</v>
      </c>
      <c r="I266" s="74">
        <v>1</v>
      </c>
      <c r="J266" s="74">
        <v>4</v>
      </c>
      <c r="K266" s="74">
        <v>5</v>
      </c>
      <c r="L266" s="8">
        <f t="shared" si="4"/>
        <v>9</v>
      </c>
    </row>
    <row r="267" spans="1:12" ht="14.45" customHeight="1" x14ac:dyDescent="0.25">
      <c r="A267" s="4"/>
      <c r="B267" s="28" t="s">
        <v>13</v>
      </c>
      <c r="C267" s="28" t="s">
        <v>236</v>
      </c>
      <c r="D267" s="74" t="s">
        <v>64</v>
      </c>
      <c r="E267" s="74">
        <v>130128</v>
      </c>
      <c r="F267" s="74" t="s">
        <v>64</v>
      </c>
      <c r="G267" s="74" t="s">
        <v>66</v>
      </c>
      <c r="H267" s="74">
        <v>300110091001</v>
      </c>
      <c r="I267" s="74">
        <v>1</v>
      </c>
      <c r="J267" s="74">
        <v>5</v>
      </c>
      <c r="K267" s="74">
        <v>9</v>
      </c>
      <c r="L267" s="8">
        <f t="shared" si="4"/>
        <v>14</v>
      </c>
    </row>
    <row r="268" spans="1:12" ht="14.45" customHeight="1" x14ac:dyDescent="0.25">
      <c r="A268" s="4"/>
      <c r="B268" s="28" t="s">
        <v>13</v>
      </c>
      <c r="C268" s="28" t="s">
        <v>236</v>
      </c>
      <c r="D268" s="74" t="s">
        <v>64</v>
      </c>
      <c r="E268" s="74">
        <v>130128</v>
      </c>
      <c r="F268" s="74" t="s">
        <v>64</v>
      </c>
      <c r="G268" s="74" t="s">
        <v>68</v>
      </c>
      <c r="H268" s="74">
        <v>300110090003</v>
      </c>
      <c r="I268" s="74">
        <v>2</v>
      </c>
      <c r="J268" s="74">
        <v>71</v>
      </c>
      <c r="K268" s="74">
        <v>139</v>
      </c>
      <c r="L268" s="8">
        <f t="shared" si="4"/>
        <v>210</v>
      </c>
    </row>
    <row r="269" spans="1:12" ht="14.45" customHeight="1" x14ac:dyDescent="0.25">
      <c r="A269" s="4"/>
      <c r="B269" s="28" t="s">
        <v>13</v>
      </c>
      <c r="C269" s="28" t="s">
        <v>236</v>
      </c>
      <c r="D269" s="74" t="s">
        <v>64</v>
      </c>
      <c r="E269" s="74">
        <v>130128</v>
      </c>
      <c r="F269" s="74" t="s">
        <v>64</v>
      </c>
      <c r="G269" s="74" t="s">
        <v>69</v>
      </c>
      <c r="H269" s="74">
        <v>300110090004</v>
      </c>
      <c r="I269" s="74">
        <v>1</v>
      </c>
      <c r="J269" s="74">
        <v>6</v>
      </c>
      <c r="K269" s="74">
        <v>3</v>
      </c>
      <c r="L269" s="8">
        <f t="shared" si="4"/>
        <v>9</v>
      </c>
    </row>
    <row r="270" spans="1:12" ht="14.45" customHeight="1" x14ac:dyDescent="0.25">
      <c r="A270" s="4"/>
      <c r="B270" s="28" t="s">
        <v>13</v>
      </c>
      <c r="C270" s="28" t="s">
        <v>236</v>
      </c>
      <c r="D270" s="74" t="s">
        <v>64</v>
      </c>
      <c r="E270" s="74">
        <v>130128</v>
      </c>
      <c r="F270" s="74" t="s">
        <v>64</v>
      </c>
      <c r="G270" s="74" t="s">
        <v>66</v>
      </c>
      <c r="H270" s="74">
        <v>300110090001</v>
      </c>
      <c r="I270" s="74">
        <v>2</v>
      </c>
      <c r="J270" s="74">
        <v>0</v>
      </c>
      <c r="K270" s="74">
        <v>9</v>
      </c>
      <c r="L270" s="8">
        <f t="shared" si="4"/>
        <v>9</v>
      </c>
    </row>
    <row r="271" spans="1:12" ht="14.45" customHeight="1" x14ac:dyDescent="0.25">
      <c r="A271" s="4"/>
      <c r="B271" s="28" t="s">
        <v>13</v>
      </c>
      <c r="C271" s="28" t="s">
        <v>236</v>
      </c>
      <c r="D271" s="74" t="s">
        <v>64</v>
      </c>
      <c r="E271" s="74">
        <v>130128</v>
      </c>
      <c r="F271" s="74" t="s">
        <v>64</v>
      </c>
      <c r="G271" s="74" t="s">
        <v>67</v>
      </c>
      <c r="H271" s="74">
        <v>300110090002</v>
      </c>
      <c r="I271" s="74">
        <v>2</v>
      </c>
      <c r="J271" s="74">
        <v>0</v>
      </c>
      <c r="K271" s="74">
        <v>17</v>
      </c>
      <c r="L271" s="8">
        <f t="shared" si="4"/>
        <v>17</v>
      </c>
    </row>
    <row r="272" spans="1:12" ht="14.45" customHeight="1" x14ac:dyDescent="0.25">
      <c r="A272" s="4"/>
      <c r="B272" s="28" t="s">
        <v>13</v>
      </c>
      <c r="C272" s="28" t="s">
        <v>236</v>
      </c>
      <c r="D272" s="74" t="s">
        <v>64</v>
      </c>
      <c r="E272" s="74">
        <v>130128</v>
      </c>
      <c r="F272" s="74" t="s">
        <v>64</v>
      </c>
      <c r="G272" s="74" t="s">
        <v>67</v>
      </c>
      <c r="H272" s="74">
        <v>300110088002</v>
      </c>
      <c r="I272" s="74">
        <v>1</v>
      </c>
      <c r="J272" s="74">
        <v>0</v>
      </c>
      <c r="K272" s="74">
        <v>15</v>
      </c>
      <c r="L272" s="8">
        <f t="shared" si="4"/>
        <v>15</v>
      </c>
    </row>
    <row r="273" spans="1:12" ht="14.45" customHeight="1" x14ac:dyDescent="0.25">
      <c r="A273" s="4"/>
      <c r="B273" s="28" t="s">
        <v>13</v>
      </c>
      <c r="C273" s="28" t="s">
        <v>236</v>
      </c>
      <c r="D273" s="74" t="s">
        <v>64</v>
      </c>
      <c r="E273" s="74">
        <v>130128</v>
      </c>
      <c r="F273" s="74" t="s">
        <v>64</v>
      </c>
      <c r="G273" s="74" t="s">
        <v>66</v>
      </c>
      <c r="H273" s="74">
        <v>300110089001</v>
      </c>
      <c r="I273" s="74">
        <v>1</v>
      </c>
      <c r="J273" s="74">
        <v>3</v>
      </c>
      <c r="K273" s="74">
        <v>198</v>
      </c>
      <c r="L273" s="8">
        <f t="shared" si="4"/>
        <v>201</v>
      </c>
    </row>
    <row r="274" spans="1:12" ht="14.45" customHeight="1" x14ac:dyDescent="0.25">
      <c r="A274" s="4"/>
      <c r="B274" s="28" t="s">
        <v>13</v>
      </c>
      <c r="C274" s="28" t="s">
        <v>236</v>
      </c>
      <c r="D274" s="74" t="s">
        <v>64</v>
      </c>
      <c r="E274" s="74">
        <v>130128</v>
      </c>
      <c r="F274" s="74" t="s">
        <v>64</v>
      </c>
      <c r="G274" s="74" t="s">
        <v>67</v>
      </c>
      <c r="H274" s="74">
        <v>300110089002</v>
      </c>
      <c r="I274" s="74">
        <v>1</v>
      </c>
      <c r="J274" s="74">
        <v>0</v>
      </c>
      <c r="K274" s="74">
        <v>92</v>
      </c>
      <c r="L274" s="8">
        <f t="shared" si="4"/>
        <v>92</v>
      </c>
    </row>
    <row r="275" spans="1:12" ht="14.45" customHeight="1" x14ac:dyDescent="0.25">
      <c r="A275" s="4"/>
      <c r="B275" s="28" t="s">
        <v>13</v>
      </c>
      <c r="C275" s="28" t="s">
        <v>236</v>
      </c>
      <c r="D275" s="74" t="s">
        <v>64</v>
      </c>
      <c r="E275" s="74">
        <v>130128</v>
      </c>
      <c r="F275" s="74" t="s">
        <v>64</v>
      </c>
      <c r="G275" s="74" t="s">
        <v>67</v>
      </c>
      <c r="H275" s="74">
        <v>300110087002</v>
      </c>
      <c r="I275" s="74">
        <v>1</v>
      </c>
      <c r="J275" s="74">
        <v>0</v>
      </c>
      <c r="K275" s="74">
        <v>44</v>
      </c>
      <c r="L275" s="8">
        <f t="shared" si="4"/>
        <v>44</v>
      </c>
    </row>
    <row r="276" spans="1:12" ht="14.45" customHeight="1" x14ac:dyDescent="0.25">
      <c r="A276" s="4"/>
      <c r="B276" s="28" t="s">
        <v>13</v>
      </c>
      <c r="C276" s="28" t="s">
        <v>236</v>
      </c>
      <c r="D276" s="74" t="s">
        <v>64</v>
      </c>
      <c r="E276" s="74">
        <v>130128</v>
      </c>
      <c r="F276" s="74" t="s">
        <v>64</v>
      </c>
      <c r="G276" s="74" t="s">
        <v>66</v>
      </c>
      <c r="H276" s="74">
        <v>300110088001</v>
      </c>
      <c r="I276" s="74">
        <v>1</v>
      </c>
      <c r="J276" s="74">
        <v>0</v>
      </c>
      <c r="K276" s="74">
        <v>7</v>
      </c>
      <c r="L276" s="8">
        <f t="shared" si="4"/>
        <v>7</v>
      </c>
    </row>
    <row r="277" spans="1:12" ht="14.45" customHeight="1" x14ac:dyDescent="0.25">
      <c r="A277" s="4"/>
      <c r="B277" s="28" t="s">
        <v>13</v>
      </c>
      <c r="C277" s="28" t="s">
        <v>236</v>
      </c>
      <c r="D277" s="74" t="s">
        <v>64</v>
      </c>
      <c r="E277" s="74">
        <v>130128</v>
      </c>
      <c r="F277" s="74" t="s">
        <v>64</v>
      </c>
      <c r="G277" s="74" t="s">
        <v>69</v>
      </c>
      <c r="H277" s="74">
        <v>300110085004</v>
      </c>
      <c r="I277" s="74">
        <v>2</v>
      </c>
      <c r="J277" s="74">
        <v>14</v>
      </c>
      <c r="K277" s="74">
        <v>7</v>
      </c>
      <c r="L277" s="8">
        <f t="shared" si="4"/>
        <v>21</v>
      </c>
    </row>
    <row r="278" spans="1:12" ht="14.45" customHeight="1" x14ac:dyDescent="0.25">
      <c r="A278" s="4"/>
      <c r="B278" s="28" t="s">
        <v>13</v>
      </c>
      <c r="C278" s="28" t="s">
        <v>236</v>
      </c>
      <c r="D278" s="74" t="s">
        <v>64</v>
      </c>
      <c r="E278" s="74">
        <v>130128</v>
      </c>
      <c r="F278" s="74" t="s">
        <v>64</v>
      </c>
      <c r="G278" s="74" t="s">
        <v>66</v>
      </c>
      <c r="H278" s="74">
        <v>300110087001</v>
      </c>
      <c r="I278" s="74">
        <v>1</v>
      </c>
      <c r="J278" s="74">
        <v>1</v>
      </c>
      <c r="K278" s="74">
        <v>64</v>
      </c>
      <c r="L278" s="8">
        <f t="shared" si="4"/>
        <v>65</v>
      </c>
    </row>
    <row r="279" spans="1:12" ht="14.45" customHeight="1" x14ac:dyDescent="0.25">
      <c r="A279" s="4"/>
      <c r="B279" s="28" t="s">
        <v>13</v>
      </c>
      <c r="C279" s="28" t="s">
        <v>236</v>
      </c>
      <c r="D279" s="74" t="s">
        <v>64</v>
      </c>
      <c r="E279" s="74">
        <v>130128</v>
      </c>
      <c r="F279" s="74" t="s">
        <v>64</v>
      </c>
      <c r="G279" s="74" t="s">
        <v>67</v>
      </c>
      <c r="H279" s="74">
        <v>300110085002</v>
      </c>
      <c r="I279" s="74">
        <v>2</v>
      </c>
      <c r="J279" s="74">
        <v>0</v>
      </c>
      <c r="K279" s="74">
        <v>14</v>
      </c>
      <c r="L279" s="8">
        <f t="shared" si="4"/>
        <v>14</v>
      </c>
    </row>
    <row r="280" spans="1:12" ht="14.45" customHeight="1" x14ac:dyDescent="0.25">
      <c r="A280" s="4"/>
      <c r="B280" s="28" t="s">
        <v>13</v>
      </c>
      <c r="C280" s="28" t="s">
        <v>236</v>
      </c>
      <c r="D280" s="74" t="s">
        <v>64</v>
      </c>
      <c r="E280" s="74">
        <v>130128</v>
      </c>
      <c r="F280" s="74" t="s">
        <v>64</v>
      </c>
      <c r="G280" s="74" t="s">
        <v>68</v>
      </c>
      <c r="H280" s="74">
        <v>300110085003</v>
      </c>
      <c r="I280" s="74">
        <v>2</v>
      </c>
      <c r="J280" s="74">
        <v>1</v>
      </c>
      <c r="K280" s="74">
        <v>56</v>
      </c>
      <c r="L280" s="8">
        <f t="shared" si="4"/>
        <v>57</v>
      </c>
    </row>
    <row r="281" spans="1:12" ht="14.45" customHeight="1" x14ac:dyDescent="0.25">
      <c r="A281" s="4"/>
      <c r="B281" s="28" t="s">
        <v>13</v>
      </c>
      <c r="C281" s="28" t="s">
        <v>223</v>
      </c>
      <c r="D281" s="74" t="s">
        <v>64</v>
      </c>
      <c r="E281" s="74">
        <v>130128</v>
      </c>
      <c r="F281" s="74" t="s">
        <v>64</v>
      </c>
      <c r="G281" s="74" t="s">
        <v>113</v>
      </c>
      <c r="H281" s="74">
        <v>300110081001</v>
      </c>
      <c r="I281" s="74">
        <v>1</v>
      </c>
      <c r="J281" s="74">
        <v>11</v>
      </c>
      <c r="K281" s="74">
        <v>7</v>
      </c>
      <c r="L281" s="8">
        <f t="shared" si="4"/>
        <v>18</v>
      </c>
    </row>
    <row r="282" spans="1:12" ht="14.45" customHeight="1" x14ac:dyDescent="0.25">
      <c r="A282" s="4"/>
      <c r="B282" s="28" t="s">
        <v>13</v>
      </c>
      <c r="C282" s="28" t="s">
        <v>236</v>
      </c>
      <c r="D282" s="74" t="s">
        <v>64</v>
      </c>
      <c r="E282" s="74">
        <v>130128</v>
      </c>
      <c r="F282" s="74" t="s">
        <v>64</v>
      </c>
      <c r="G282" s="74" t="s">
        <v>66</v>
      </c>
      <c r="H282" s="74">
        <v>300110085001</v>
      </c>
      <c r="I282" s="74">
        <v>2</v>
      </c>
      <c r="J282" s="74">
        <v>0</v>
      </c>
      <c r="K282" s="74">
        <v>8</v>
      </c>
      <c r="L282" s="8">
        <f t="shared" si="4"/>
        <v>8</v>
      </c>
    </row>
    <row r="283" spans="1:12" ht="14.45" customHeight="1" x14ac:dyDescent="0.25">
      <c r="A283" s="4"/>
      <c r="B283" s="28" t="s">
        <v>13</v>
      </c>
      <c r="C283" s="28" t="s">
        <v>223</v>
      </c>
      <c r="D283" s="74" t="s">
        <v>64</v>
      </c>
      <c r="E283" s="74">
        <v>130128</v>
      </c>
      <c r="F283" s="74" t="s">
        <v>64</v>
      </c>
      <c r="G283" s="74" t="s">
        <v>113</v>
      </c>
      <c r="H283" s="74">
        <v>300110078001</v>
      </c>
      <c r="I283" s="74">
        <v>1</v>
      </c>
      <c r="J283" s="74">
        <v>40</v>
      </c>
      <c r="K283" s="74">
        <v>191</v>
      </c>
      <c r="L283" s="8">
        <f t="shared" si="4"/>
        <v>231</v>
      </c>
    </row>
    <row r="284" spans="1:12" ht="14.45" customHeight="1" x14ac:dyDescent="0.25">
      <c r="A284" s="4"/>
      <c r="B284" s="28" t="s">
        <v>13</v>
      </c>
      <c r="C284" s="28" t="s">
        <v>223</v>
      </c>
      <c r="D284" s="74" t="s">
        <v>64</v>
      </c>
      <c r="E284" s="74">
        <v>130128</v>
      </c>
      <c r="F284" s="74" t="s">
        <v>64</v>
      </c>
      <c r="G284" s="74" t="s">
        <v>113</v>
      </c>
      <c r="H284" s="74">
        <v>300110079001</v>
      </c>
      <c r="I284" s="74">
        <v>1</v>
      </c>
      <c r="J284" s="74">
        <v>28</v>
      </c>
      <c r="K284" s="74">
        <v>82</v>
      </c>
      <c r="L284" s="8">
        <f t="shared" si="4"/>
        <v>110</v>
      </c>
    </row>
    <row r="285" spans="1:12" ht="14.45" customHeight="1" x14ac:dyDescent="0.25">
      <c r="A285" s="4"/>
      <c r="B285" s="28" t="s">
        <v>13</v>
      </c>
      <c r="C285" s="28" t="s">
        <v>223</v>
      </c>
      <c r="D285" s="74" t="s">
        <v>64</v>
      </c>
      <c r="E285" s="74">
        <v>130128</v>
      </c>
      <c r="F285" s="74" t="s">
        <v>64</v>
      </c>
      <c r="G285" s="74" t="s">
        <v>113</v>
      </c>
      <c r="H285" s="74">
        <v>300110080001</v>
      </c>
      <c r="I285" s="74">
        <v>1</v>
      </c>
      <c r="J285" s="74">
        <v>22</v>
      </c>
      <c r="K285" s="74">
        <v>102</v>
      </c>
      <c r="L285" s="8">
        <f t="shared" si="4"/>
        <v>124</v>
      </c>
    </row>
    <row r="286" spans="1:12" ht="14.45" customHeight="1" x14ac:dyDescent="0.25">
      <c r="A286" s="4"/>
      <c r="B286" s="28" t="s">
        <v>13</v>
      </c>
      <c r="C286" s="28" t="s">
        <v>223</v>
      </c>
      <c r="D286" s="74" t="s">
        <v>64</v>
      </c>
      <c r="E286" s="74">
        <v>130128</v>
      </c>
      <c r="F286" s="74" t="s">
        <v>64</v>
      </c>
      <c r="G286" s="74" t="s">
        <v>113</v>
      </c>
      <c r="H286" s="74">
        <v>300110076001</v>
      </c>
      <c r="I286" s="74">
        <v>1</v>
      </c>
      <c r="J286" s="74">
        <v>1</v>
      </c>
      <c r="K286" s="74">
        <v>20</v>
      </c>
      <c r="L286" s="8">
        <f t="shared" si="4"/>
        <v>21</v>
      </c>
    </row>
    <row r="287" spans="1:12" ht="14.45" customHeight="1" x14ac:dyDescent="0.25">
      <c r="A287" s="4"/>
      <c r="B287" s="28" t="s">
        <v>13</v>
      </c>
      <c r="C287" s="28" t="s">
        <v>223</v>
      </c>
      <c r="D287" s="74" t="s">
        <v>64</v>
      </c>
      <c r="E287" s="74">
        <v>130128</v>
      </c>
      <c r="F287" s="74" t="s">
        <v>64</v>
      </c>
      <c r="G287" s="74" t="s">
        <v>113</v>
      </c>
      <c r="H287" s="74">
        <v>300110077001</v>
      </c>
      <c r="I287" s="74">
        <v>1</v>
      </c>
      <c r="J287" s="74">
        <v>6</v>
      </c>
      <c r="K287" s="74">
        <v>23</v>
      </c>
      <c r="L287" s="8">
        <f t="shared" si="4"/>
        <v>29</v>
      </c>
    </row>
    <row r="288" spans="1:12" ht="14.45" customHeight="1" x14ac:dyDescent="0.25">
      <c r="A288" s="4"/>
      <c r="B288" s="28" t="s">
        <v>13</v>
      </c>
      <c r="C288" s="28" t="s">
        <v>214</v>
      </c>
      <c r="D288" s="74" t="s">
        <v>64</v>
      </c>
      <c r="E288" s="74">
        <v>130128</v>
      </c>
      <c r="F288" s="74" t="s">
        <v>64</v>
      </c>
      <c r="G288" s="74" t="s">
        <v>66</v>
      </c>
      <c r="H288" s="74">
        <v>300110074001</v>
      </c>
      <c r="I288" s="74">
        <v>1</v>
      </c>
      <c r="J288" s="74">
        <v>5</v>
      </c>
      <c r="K288" s="74">
        <v>58</v>
      </c>
      <c r="L288" s="8">
        <f t="shared" si="4"/>
        <v>63</v>
      </c>
    </row>
    <row r="289" spans="1:12" ht="14.45" customHeight="1" x14ac:dyDescent="0.25">
      <c r="A289" s="4"/>
      <c r="B289" s="28" t="s">
        <v>13</v>
      </c>
      <c r="C289" s="28" t="s">
        <v>214</v>
      </c>
      <c r="D289" s="74" t="s">
        <v>64</v>
      </c>
      <c r="E289" s="74">
        <v>130128</v>
      </c>
      <c r="F289" s="74" t="s">
        <v>64</v>
      </c>
      <c r="G289" s="74" t="s">
        <v>67</v>
      </c>
      <c r="H289" s="74">
        <v>300110074002</v>
      </c>
      <c r="I289" s="74">
        <v>1</v>
      </c>
      <c r="J289" s="74">
        <v>22</v>
      </c>
      <c r="K289" s="74">
        <v>127</v>
      </c>
      <c r="L289" s="8">
        <f t="shared" si="4"/>
        <v>149</v>
      </c>
    </row>
    <row r="290" spans="1:12" ht="14.45" customHeight="1" x14ac:dyDescent="0.25">
      <c r="A290" s="4"/>
      <c r="B290" s="28" t="s">
        <v>13</v>
      </c>
      <c r="C290" s="28" t="s">
        <v>214</v>
      </c>
      <c r="D290" s="74" t="s">
        <v>64</v>
      </c>
      <c r="E290" s="74">
        <v>130128</v>
      </c>
      <c r="F290" s="74" t="s">
        <v>64</v>
      </c>
      <c r="G290" s="74" t="s">
        <v>67</v>
      </c>
      <c r="H290" s="74">
        <v>300110072002</v>
      </c>
      <c r="I290" s="74">
        <v>1</v>
      </c>
      <c r="J290" s="74">
        <v>14</v>
      </c>
      <c r="K290" s="74">
        <v>124</v>
      </c>
      <c r="L290" s="8">
        <f t="shared" si="4"/>
        <v>138</v>
      </c>
    </row>
    <row r="291" spans="1:12" ht="14.45" customHeight="1" x14ac:dyDescent="0.25">
      <c r="A291" s="4"/>
      <c r="B291" s="28" t="s">
        <v>13</v>
      </c>
      <c r="C291" s="28" t="s">
        <v>214</v>
      </c>
      <c r="D291" s="74" t="s">
        <v>64</v>
      </c>
      <c r="E291" s="74">
        <v>130128</v>
      </c>
      <c r="F291" s="74" t="s">
        <v>64</v>
      </c>
      <c r="G291" s="74" t="s">
        <v>113</v>
      </c>
      <c r="H291" s="74">
        <v>300110073001</v>
      </c>
      <c r="I291" s="74">
        <v>1</v>
      </c>
      <c r="J291" s="74">
        <v>10</v>
      </c>
      <c r="K291" s="74">
        <v>2</v>
      </c>
      <c r="L291" s="8">
        <f t="shared" si="4"/>
        <v>12</v>
      </c>
    </row>
    <row r="292" spans="1:12" ht="14.45" customHeight="1" x14ac:dyDescent="0.25">
      <c r="A292" s="4"/>
      <c r="B292" s="28" t="s">
        <v>13</v>
      </c>
      <c r="C292" s="28" t="s">
        <v>214</v>
      </c>
      <c r="D292" s="74" t="s">
        <v>64</v>
      </c>
      <c r="E292" s="74">
        <v>130128</v>
      </c>
      <c r="F292" s="74" t="s">
        <v>64</v>
      </c>
      <c r="G292" s="74" t="s">
        <v>113</v>
      </c>
      <c r="H292" s="74">
        <v>300110071001</v>
      </c>
      <c r="I292" s="74">
        <v>1</v>
      </c>
      <c r="J292" s="74">
        <v>66</v>
      </c>
      <c r="K292" s="74">
        <v>588</v>
      </c>
      <c r="L292" s="8">
        <f t="shared" si="4"/>
        <v>654</v>
      </c>
    </row>
    <row r="293" spans="1:12" ht="14.45" customHeight="1" x14ac:dyDescent="0.25">
      <c r="A293" s="4"/>
      <c r="B293" s="28" t="s">
        <v>13</v>
      </c>
      <c r="C293" s="28" t="s">
        <v>214</v>
      </c>
      <c r="D293" s="74" t="s">
        <v>64</v>
      </c>
      <c r="E293" s="74">
        <v>130128</v>
      </c>
      <c r="F293" s="74" t="s">
        <v>64</v>
      </c>
      <c r="G293" s="74" t="s">
        <v>66</v>
      </c>
      <c r="H293" s="74">
        <v>300110072001</v>
      </c>
      <c r="I293" s="74">
        <v>1</v>
      </c>
      <c r="J293" s="74">
        <v>12</v>
      </c>
      <c r="K293" s="74">
        <v>121</v>
      </c>
      <c r="L293" s="8">
        <f t="shared" si="4"/>
        <v>133</v>
      </c>
    </row>
    <row r="294" spans="1:12" ht="14.45" customHeight="1" x14ac:dyDescent="0.25">
      <c r="A294" s="4"/>
      <c r="B294" s="28" t="s">
        <v>13</v>
      </c>
      <c r="C294" s="28" t="s">
        <v>197</v>
      </c>
      <c r="D294" s="74" t="s">
        <v>64</v>
      </c>
      <c r="E294" s="74">
        <v>130128</v>
      </c>
      <c r="F294" s="74" t="s">
        <v>64</v>
      </c>
      <c r="G294" s="74" t="s">
        <v>113</v>
      </c>
      <c r="H294" s="74">
        <v>300110068001</v>
      </c>
      <c r="I294" s="74">
        <v>1</v>
      </c>
      <c r="J294" s="74">
        <v>6</v>
      </c>
      <c r="K294" s="74">
        <v>6</v>
      </c>
      <c r="L294" s="8">
        <f t="shared" si="4"/>
        <v>12</v>
      </c>
    </row>
    <row r="295" spans="1:12" ht="14.45" customHeight="1" x14ac:dyDescent="0.25">
      <c r="A295" s="4"/>
      <c r="B295" s="28" t="s">
        <v>13</v>
      </c>
      <c r="C295" s="28" t="s">
        <v>197</v>
      </c>
      <c r="D295" s="74" t="s">
        <v>64</v>
      </c>
      <c r="E295" s="74">
        <v>130128</v>
      </c>
      <c r="F295" s="74" t="s">
        <v>64</v>
      </c>
      <c r="G295" s="74" t="s">
        <v>113</v>
      </c>
      <c r="H295" s="74">
        <v>300110069001</v>
      </c>
      <c r="I295" s="74">
        <v>1</v>
      </c>
      <c r="J295" s="74">
        <v>7</v>
      </c>
      <c r="K295" s="74">
        <v>4</v>
      </c>
      <c r="L295" s="8">
        <f t="shared" si="4"/>
        <v>11</v>
      </c>
    </row>
    <row r="296" spans="1:12" ht="14.45" customHeight="1" x14ac:dyDescent="0.25">
      <c r="A296" s="4"/>
      <c r="B296" s="28" t="s">
        <v>13</v>
      </c>
      <c r="C296" s="28" t="s">
        <v>197</v>
      </c>
      <c r="D296" s="74" t="s">
        <v>64</v>
      </c>
      <c r="E296" s="74">
        <v>130128</v>
      </c>
      <c r="F296" s="74" t="s">
        <v>64</v>
      </c>
      <c r="G296" s="74" t="s">
        <v>113</v>
      </c>
      <c r="H296" s="74">
        <v>300110066001</v>
      </c>
      <c r="I296" s="74">
        <v>1</v>
      </c>
      <c r="J296" s="74">
        <v>15</v>
      </c>
      <c r="K296" s="74">
        <v>3</v>
      </c>
      <c r="L296" s="8">
        <f t="shared" si="4"/>
        <v>18</v>
      </c>
    </row>
    <row r="297" spans="1:12" ht="14.45" customHeight="1" x14ac:dyDescent="0.25">
      <c r="A297" s="4"/>
      <c r="B297" s="28" t="s">
        <v>13</v>
      </c>
      <c r="C297" s="28" t="s">
        <v>197</v>
      </c>
      <c r="D297" s="74" t="s">
        <v>64</v>
      </c>
      <c r="E297" s="74">
        <v>130128</v>
      </c>
      <c r="F297" s="74" t="s">
        <v>64</v>
      </c>
      <c r="G297" s="74" t="s">
        <v>113</v>
      </c>
      <c r="H297" s="74">
        <v>300110067001</v>
      </c>
      <c r="I297" s="74">
        <v>1</v>
      </c>
      <c r="J297" s="74">
        <v>25</v>
      </c>
      <c r="K297" s="74">
        <v>31</v>
      </c>
      <c r="L297" s="8">
        <f t="shared" si="4"/>
        <v>56</v>
      </c>
    </row>
    <row r="298" spans="1:12" ht="14.45" customHeight="1" x14ac:dyDescent="0.25">
      <c r="A298" s="4"/>
      <c r="B298" s="28" t="s">
        <v>13</v>
      </c>
      <c r="C298" s="28" t="s">
        <v>197</v>
      </c>
      <c r="D298" s="74" t="s">
        <v>64</v>
      </c>
      <c r="E298" s="74">
        <v>130128</v>
      </c>
      <c r="F298" s="74" t="s">
        <v>64</v>
      </c>
      <c r="G298" s="74" t="s">
        <v>113</v>
      </c>
      <c r="H298" s="74">
        <v>300110063001</v>
      </c>
      <c r="I298" s="74">
        <v>1</v>
      </c>
      <c r="J298" s="74">
        <v>0</v>
      </c>
      <c r="K298" s="74">
        <v>59</v>
      </c>
      <c r="L298" s="8">
        <f t="shared" si="4"/>
        <v>59</v>
      </c>
    </row>
    <row r="299" spans="1:12" ht="14.45" customHeight="1" x14ac:dyDescent="0.25">
      <c r="A299" s="4"/>
      <c r="B299" s="28" t="s">
        <v>13</v>
      </c>
      <c r="C299" s="28" t="s">
        <v>197</v>
      </c>
      <c r="D299" s="74" t="s">
        <v>64</v>
      </c>
      <c r="E299" s="74">
        <v>130128</v>
      </c>
      <c r="F299" s="74" t="s">
        <v>64</v>
      </c>
      <c r="G299" s="74" t="s">
        <v>113</v>
      </c>
      <c r="H299" s="74">
        <v>300110064001</v>
      </c>
      <c r="I299" s="74">
        <v>1</v>
      </c>
      <c r="J299" s="74">
        <v>2</v>
      </c>
      <c r="K299" s="74">
        <v>139</v>
      </c>
      <c r="L299" s="8">
        <f t="shared" si="4"/>
        <v>141</v>
      </c>
    </row>
    <row r="300" spans="1:12" ht="14.45" customHeight="1" x14ac:dyDescent="0.25">
      <c r="A300" s="4"/>
      <c r="B300" s="28" t="s">
        <v>13</v>
      </c>
      <c r="C300" s="28" t="s">
        <v>197</v>
      </c>
      <c r="D300" s="74" t="s">
        <v>64</v>
      </c>
      <c r="E300" s="74">
        <v>130128</v>
      </c>
      <c r="F300" s="74" t="s">
        <v>64</v>
      </c>
      <c r="G300" s="74" t="s">
        <v>113</v>
      </c>
      <c r="H300" s="74">
        <v>300110065001</v>
      </c>
      <c r="I300" s="74">
        <v>1</v>
      </c>
      <c r="J300" s="74">
        <v>72</v>
      </c>
      <c r="K300" s="74">
        <v>71</v>
      </c>
      <c r="L300" s="8">
        <f t="shared" si="4"/>
        <v>143</v>
      </c>
    </row>
    <row r="301" spans="1:12" ht="14.45" customHeight="1" x14ac:dyDescent="0.25">
      <c r="A301" s="4"/>
      <c r="B301" s="28" t="s">
        <v>13</v>
      </c>
      <c r="C301" s="28" t="s">
        <v>175</v>
      </c>
      <c r="D301" s="74" t="s">
        <v>64</v>
      </c>
      <c r="E301" s="74">
        <v>130128</v>
      </c>
      <c r="F301" s="74" t="s">
        <v>64</v>
      </c>
      <c r="G301" s="74" t="s">
        <v>67</v>
      </c>
      <c r="H301" s="74">
        <v>300110061002</v>
      </c>
      <c r="I301" s="74">
        <v>1</v>
      </c>
      <c r="J301" s="74">
        <v>2</v>
      </c>
      <c r="K301" s="74">
        <v>7</v>
      </c>
      <c r="L301" s="8">
        <f t="shared" si="4"/>
        <v>9</v>
      </c>
    </row>
    <row r="302" spans="1:12" ht="14.45" customHeight="1" x14ac:dyDescent="0.25">
      <c r="A302" s="4"/>
      <c r="B302" s="28" t="s">
        <v>13</v>
      </c>
      <c r="C302" s="28" t="s">
        <v>197</v>
      </c>
      <c r="D302" s="74" t="s">
        <v>64</v>
      </c>
      <c r="E302" s="74">
        <v>130128</v>
      </c>
      <c r="F302" s="74" t="s">
        <v>64</v>
      </c>
      <c r="G302" s="74" t="s">
        <v>113</v>
      </c>
      <c r="H302" s="74">
        <v>300110062001</v>
      </c>
      <c r="I302" s="74">
        <v>1</v>
      </c>
      <c r="J302" s="74">
        <v>0</v>
      </c>
      <c r="K302" s="74">
        <v>29</v>
      </c>
      <c r="L302" s="8">
        <f t="shared" si="4"/>
        <v>29</v>
      </c>
    </row>
    <row r="303" spans="1:12" ht="14.45" customHeight="1" x14ac:dyDescent="0.25">
      <c r="A303" s="4"/>
      <c r="B303" s="28" t="s">
        <v>13</v>
      </c>
      <c r="C303" s="28" t="s">
        <v>175</v>
      </c>
      <c r="D303" s="74" t="s">
        <v>64</v>
      </c>
      <c r="E303" s="74">
        <v>130128</v>
      </c>
      <c r="F303" s="74" t="s">
        <v>64</v>
      </c>
      <c r="G303" s="74" t="s">
        <v>67</v>
      </c>
      <c r="H303" s="74">
        <v>300110060002</v>
      </c>
      <c r="I303" s="74">
        <v>1</v>
      </c>
      <c r="J303" s="74">
        <v>1</v>
      </c>
      <c r="K303" s="74">
        <v>7</v>
      </c>
      <c r="L303" s="8">
        <f t="shared" si="4"/>
        <v>8</v>
      </c>
    </row>
    <row r="304" spans="1:12" ht="14.45" customHeight="1" x14ac:dyDescent="0.25">
      <c r="A304" s="4"/>
      <c r="B304" s="28" t="s">
        <v>13</v>
      </c>
      <c r="C304" s="28" t="s">
        <v>175</v>
      </c>
      <c r="D304" s="74" t="s">
        <v>64</v>
      </c>
      <c r="E304" s="74">
        <v>130128</v>
      </c>
      <c r="F304" s="74" t="s">
        <v>64</v>
      </c>
      <c r="G304" s="74" t="s">
        <v>66</v>
      </c>
      <c r="H304" s="74">
        <v>300110061001</v>
      </c>
      <c r="I304" s="74">
        <v>1</v>
      </c>
      <c r="J304" s="74">
        <v>0</v>
      </c>
      <c r="K304" s="74">
        <v>10</v>
      </c>
      <c r="L304" s="8">
        <f t="shared" si="4"/>
        <v>10</v>
      </c>
    </row>
    <row r="305" spans="1:12" ht="14.45" customHeight="1" x14ac:dyDescent="0.25">
      <c r="A305" s="4"/>
      <c r="B305" s="28" t="s">
        <v>13</v>
      </c>
      <c r="C305" s="28" t="s">
        <v>175</v>
      </c>
      <c r="D305" s="74" t="s">
        <v>64</v>
      </c>
      <c r="E305" s="74">
        <v>130128</v>
      </c>
      <c r="F305" s="74" t="s">
        <v>64</v>
      </c>
      <c r="G305" s="74" t="s">
        <v>69</v>
      </c>
      <c r="H305" s="74">
        <v>300110059004</v>
      </c>
      <c r="I305" s="74">
        <v>2</v>
      </c>
      <c r="J305" s="74">
        <v>17</v>
      </c>
      <c r="K305" s="74">
        <v>2</v>
      </c>
      <c r="L305" s="8">
        <f t="shared" si="4"/>
        <v>19</v>
      </c>
    </row>
    <row r="306" spans="1:12" ht="14.45" customHeight="1" x14ac:dyDescent="0.25">
      <c r="A306" s="4"/>
      <c r="B306" s="28" t="s">
        <v>13</v>
      </c>
      <c r="C306" s="28" t="s">
        <v>175</v>
      </c>
      <c r="D306" s="74" t="s">
        <v>64</v>
      </c>
      <c r="E306" s="74">
        <v>130128</v>
      </c>
      <c r="F306" s="74" t="s">
        <v>64</v>
      </c>
      <c r="G306" s="74" t="s">
        <v>66</v>
      </c>
      <c r="H306" s="74">
        <v>300110060001</v>
      </c>
      <c r="I306" s="74">
        <v>1</v>
      </c>
      <c r="J306" s="74">
        <v>1</v>
      </c>
      <c r="K306" s="74">
        <v>11</v>
      </c>
      <c r="L306" s="8">
        <f t="shared" si="4"/>
        <v>12</v>
      </c>
    </row>
    <row r="307" spans="1:12" ht="14.45" customHeight="1" x14ac:dyDescent="0.25">
      <c r="A307" s="4"/>
      <c r="B307" s="28" t="s">
        <v>13</v>
      </c>
      <c r="C307" s="28" t="s">
        <v>175</v>
      </c>
      <c r="D307" s="74" t="s">
        <v>64</v>
      </c>
      <c r="E307" s="74">
        <v>130128</v>
      </c>
      <c r="F307" s="74" t="s">
        <v>64</v>
      </c>
      <c r="G307" s="74" t="s">
        <v>66</v>
      </c>
      <c r="H307" s="74">
        <v>300110059001</v>
      </c>
      <c r="I307" s="74">
        <v>3</v>
      </c>
      <c r="J307" s="74">
        <v>5</v>
      </c>
      <c r="K307" s="74">
        <v>30</v>
      </c>
      <c r="L307" s="8">
        <f t="shared" si="4"/>
        <v>35</v>
      </c>
    </row>
    <row r="308" spans="1:12" ht="14.45" customHeight="1" x14ac:dyDescent="0.25">
      <c r="A308" s="4"/>
      <c r="B308" s="28" t="s">
        <v>13</v>
      </c>
      <c r="C308" s="28" t="s">
        <v>175</v>
      </c>
      <c r="D308" s="74" t="s">
        <v>64</v>
      </c>
      <c r="E308" s="74">
        <v>130128</v>
      </c>
      <c r="F308" s="74" t="s">
        <v>64</v>
      </c>
      <c r="G308" s="74" t="s">
        <v>67</v>
      </c>
      <c r="H308" s="74">
        <v>300110059002</v>
      </c>
      <c r="I308" s="74">
        <v>5</v>
      </c>
      <c r="J308" s="74">
        <v>8</v>
      </c>
      <c r="K308" s="74">
        <v>16</v>
      </c>
      <c r="L308" s="8">
        <f t="shared" si="4"/>
        <v>24</v>
      </c>
    </row>
    <row r="309" spans="1:12" ht="14.45" customHeight="1" x14ac:dyDescent="0.25">
      <c r="A309" s="4"/>
      <c r="B309" s="28" t="s">
        <v>13</v>
      </c>
      <c r="C309" s="28" t="s">
        <v>175</v>
      </c>
      <c r="D309" s="74" t="s">
        <v>64</v>
      </c>
      <c r="E309" s="74">
        <v>130128</v>
      </c>
      <c r="F309" s="74" t="s">
        <v>64</v>
      </c>
      <c r="G309" s="74" t="s">
        <v>68</v>
      </c>
      <c r="H309" s="74">
        <v>300110059003</v>
      </c>
      <c r="I309" s="74">
        <v>5</v>
      </c>
      <c r="J309" s="74">
        <v>6</v>
      </c>
      <c r="K309" s="74">
        <v>43</v>
      </c>
      <c r="L309" s="8">
        <f t="shared" si="4"/>
        <v>49</v>
      </c>
    </row>
    <row r="310" spans="1:12" ht="14.45" customHeight="1" x14ac:dyDescent="0.25">
      <c r="A310" s="4"/>
      <c r="B310" s="28" t="s">
        <v>13</v>
      </c>
      <c r="C310" s="28" t="s">
        <v>175</v>
      </c>
      <c r="D310" s="74" t="s">
        <v>64</v>
      </c>
      <c r="E310" s="74">
        <v>130128</v>
      </c>
      <c r="F310" s="74" t="s">
        <v>64</v>
      </c>
      <c r="G310" s="74" t="s">
        <v>68</v>
      </c>
      <c r="H310" s="74">
        <v>300110058003</v>
      </c>
      <c r="I310" s="74">
        <v>2</v>
      </c>
      <c r="J310" s="74">
        <v>7</v>
      </c>
      <c r="K310" s="74">
        <v>8</v>
      </c>
      <c r="L310" s="8">
        <f t="shared" si="4"/>
        <v>15</v>
      </c>
    </row>
    <row r="311" spans="1:12" ht="14.45" customHeight="1" x14ac:dyDescent="0.25">
      <c r="A311" s="4"/>
      <c r="B311" s="28" t="s">
        <v>13</v>
      </c>
      <c r="C311" s="28" t="s">
        <v>175</v>
      </c>
      <c r="D311" s="74" t="s">
        <v>64</v>
      </c>
      <c r="E311" s="74">
        <v>130128</v>
      </c>
      <c r="F311" s="74" t="s">
        <v>64</v>
      </c>
      <c r="G311" s="74" t="s">
        <v>69</v>
      </c>
      <c r="H311" s="74">
        <v>300110058004</v>
      </c>
      <c r="I311" s="74">
        <v>1</v>
      </c>
      <c r="J311" s="74">
        <v>4</v>
      </c>
      <c r="K311" s="74">
        <v>2</v>
      </c>
      <c r="L311" s="8">
        <f t="shared" si="4"/>
        <v>6</v>
      </c>
    </row>
    <row r="312" spans="1:12" ht="14.45" customHeight="1" x14ac:dyDescent="0.25">
      <c r="A312" s="4"/>
      <c r="B312" s="28" t="s">
        <v>13</v>
      </c>
      <c r="C312" s="28" t="s">
        <v>175</v>
      </c>
      <c r="D312" s="74" t="s">
        <v>64</v>
      </c>
      <c r="E312" s="74">
        <v>130128</v>
      </c>
      <c r="F312" s="74" t="s">
        <v>64</v>
      </c>
      <c r="G312" s="74" t="s">
        <v>66</v>
      </c>
      <c r="H312" s="74">
        <v>300110058001</v>
      </c>
      <c r="I312" s="74">
        <v>3</v>
      </c>
      <c r="J312" s="74">
        <v>12</v>
      </c>
      <c r="K312" s="74">
        <v>129</v>
      </c>
      <c r="L312" s="8">
        <f t="shared" si="4"/>
        <v>141</v>
      </c>
    </row>
    <row r="313" spans="1:12" ht="14.45" customHeight="1" x14ac:dyDescent="0.25">
      <c r="A313" s="4"/>
      <c r="B313" s="28" t="s">
        <v>13</v>
      </c>
      <c r="C313" s="28" t="s">
        <v>175</v>
      </c>
      <c r="D313" s="74" t="s">
        <v>64</v>
      </c>
      <c r="E313" s="74">
        <v>130128</v>
      </c>
      <c r="F313" s="74" t="s">
        <v>64</v>
      </c>
      <c r="G313" s="74" t="s">
        <v>67</v>
      </c>
      <c r="H313" s="74">
        <v>300110058002</v>
      </c>
      <c r="I313" s="74">
        <v>2</v>
      </c>
      <c r="J313" s="74">
        <v>0</v>
      </c>
      <c r="K313" s="74">
        <v>5</v>
      </c>
      <c r="L313" s="8">
        <f t="shared" si="4"/>
        <v>5</v>
      </c>
    </row>
    <row r="314" spans="1:12" ht="14.45" customHeight="1" x14ac:dyDescent="0.25">
      <c r="A314" s="4"/>
      <c r="B314" s="28" t="s">
        <v>13</v>
      </c>
      <c r="C314" s="28" t="s">
        <v>175</v>
      </c>
      <c r="D314" s="74" t="s">
        <v>64</v>
      </c>
      <c r="E314" s="74">
        <v>130128</v>
      </c>
      <c r="F314" s="74" t="s">
        <v>64</v>
      </c>
      <c r="G314" s="74" t="s">
        <v>68</v>
      </c>
      <c r="H314" s="74">
        <v>300110057003</v>
      </c>
      <c r="I314" s="74">
        <v>3</v>
      </c>
      <c r="J314" s="74">
        <v>0</v>
      </c>
      <c r="K314" s="74">
        <v>17</v>
      </c>
      <c r="L314" s="8">
        <f t="shared" si="4"/>
        <v>17</v>
      </c>
    </row>
    <row r="315" spans="1:12" ht="14.45" customHeight="1" x14ac:dyDescent="0.25">
      <c r="A315" s="4"/>
      <c r="B315" s="28" t="s">
        <v>13</v>
      </c>
      <c r="C315" s="28" t="s">
        <v>175</v>
      </c>
      <c r="D315" s="74" t="s">
        <v>64</v>
      </c>
      <c r="E315" s="74">
        <v>130128</v>
      </c>
      <c r="F315" s="74" t="s">
        <v>64</v>
      </c>
      <c r="G315" s="74" t="s">
        <v>69</v>
      </c>
      <c r="H315" s="74">
        <v>300110057004</v>
      </c>
      <c r="I315" s="74">
        <v>1</v>
      </c>
      <c r="J315" s="74">
        <v>5</v>
      </c>
      <c r="K315" s="74">
        <v>0</v>
      </c>
      <c r="L315" s="8">
        <f t="shared" si="4"/>
        <v>5</v>
      </c>
    </row>
    <row r="316" spans="1:12" ht="14.45" customHeight="1" x14ac:dyDescent="0.25">
      <c r="A316" s="4"/>
      <c r="B316" s="28" t="s">
        <v>13</v>
      </c>
      <c r="C316" s="28" t="s">
        <v>175</v>
      </c>
      <c r="D316" s="74" t="s">
        <v>64</v>
      </c>
      <c r="E316" s="74">
        <v>130128</v>
      </c>
      <c r="F316" s="74" t="s">
        <v>64</v>
      </c>
      <c r="G316" s="74" t="s">
        <v>66</v>
      </c>
      <c r="H316" s="74">
        <v>300110057001</v>
      </c>
      <c r="I316" s="74">
        <v>3</v>
      </c>
      <c r="J316" s="74">
        <v>0</v>
      </c>
      <c r="K316" s="74">
        <v>26</v>
      </c>
      <c r="L316" s="8">
        <f t="shared" si="4"/>
        <v>26</v>
      </c>
    </row>
    <row r="317" spans="1:12" ht="14.45" customHeight="1" x14ac:dyDescent="0.25">
      <c r="A317" s="4"/>
      <c r="B317" s="28" t="s">
        <v>13</v>
      </c>
      <c r="C317" s="28" t="s">
        <v>175</v>
      </c>
      <c r="D317" s="74" t="s">
        <v>64</v>
      </c>
      <c r="E317" s="74">
        <v>130128</v>
      </c>
      <c r="F317" s="74" t="s">
        <v>64</v>
      </c>
      <c r="G317" s="74" t="s">
        <v>67</v>
      </c>
      <c r="H317" s="74">
        <v>300110057002</v>
      </c>
      <c r="I317" s="74">
        <v>3</v>
      </c>
      <c r="J317" s="74">
        <v>0</v>
      </c>
      <c r="K317" s="74">
        <v>4</v>
      </c>
      <c r="L317" s="8">
        <f t="shared" si="4"/>
        <v>4</v>
      </c>
    </row>
    <row r="318" spans="1:12" ht="14.45" customHeight="1" x14ac:dyDescent="0.25">
      <c r="A318" s="4"/>
      <c r="B318" s="28" t="s">
        <v>13</v>
      </c>
      <c r="C318" s="28" t="s">
        <v>175</v>
      </c>
      <c r="D318" s="74" t="s">
        <v>64</v>
      </c>
      <c r="E318" s="74">
        <v>130128</v>
      </c>
      <c r="F318" s="74" t="s">
        <v>64</v>
      </c>
      <c r="G318" s="74" t="s">
        <v>68</v>
      </c>
      <c r="H318" s="74">
        <v>300110056003</v>
      </c>
      <c r="I318" s="74">
        <v>3</v>
      </c>
      <c r="J318" s="74">
        <v>0</v>
      </c>
      <c r="K318" s="74">
        <v>18</v>
      </c>
      <c r="L318" s="8">
        <f t="shared" si="4"/>
        <v>18</v>
      </c>
    </row>
    <row r="319" spans="1:12" ht="14.45" customHeight="1" x14ac:dyDescent="0.25">
      <c r="A319" s="4"/>
      <c r="B319" s="28" t="s">
        <v>13</v>
      </c>
      <c r="C319" s="28" t="s">
        <v>175</v>
      </c>
      <c r="D319" s="74" t="s">
        <v>64</v>
      </c>
      <c r="E319" s="74">
        <v>130128</v>
      </c>
      <c r="F319" s="74" t="s">
        <v>64</v>
      </c>
      <c r="G319" s="74" t="s">
        <v>69</v>
      </c>
      <c r="H319" s="74">
        <v>300110056004</v>
      </c>
      <c r="I319" s="74">
        <v>1</v>
      </c>
      <c r="J319" s="74">
        <v>5</v>
      </c>
      <c r="K319" s="74">
        <v>2</v>
      </c>
      <c r="L319" s="8">
        <f t="shared" si="4"/>
        <v>7</v>
      </c>
    </row>
    <row r="320" spans="1:12" ht="14.45" customHeight="1" x14ac:dyDescent="0.25">
      <c r="A320" s="4"/>
      <c r="B320" s="28" t="s">
        <v>13</v>
      </c>
      <c r="C320" s="28" t="s">
        <v>175</v>
      </c>
      <c r="D320" s="74" t="s">
        <v>64</v>
      </c>
      <c r="E320" s="74">
        <v>130128</v>
      </c>
      <c r="F320" s="74" t="s">
        <v>64</v>
      </c>
      <c r="G320" s="74" t="s">
        <v>68</v>
      </c>
      <c r="H320" s="74">
        <v>300110055003</v>
      </c>
      <c r="I320" s="74">
        <v>4</v>
      </c>
      <c r="J320" s="74">
        <v>1</v>
      </c>
      <c r="K320" s="74">
        <v>17</v>
      </c>
      <c r="L320" s="8">
        <f t="shared" si="4"/>
        <v>18</v>
      </c>
    </row>
    <row r="321" spans="1:12" ht="14.45" customHeight="1" x14ac:dyDescent="0.25">
      <c r="A321" s="4"/>
      <c r="B321" s="28" t="s">
        <v>13</v>
      </c>
      <c r="C321" s="28" t="s">
        <v>175</v>
      </c>
      <c r="D321" s="74" t="s">
        <v>64</v>
      </c>
      <c r="E321" s="74">
        <v>130128</v>
      </c>
      <c r="F321" s="74" t="s">
        <v>64</v>
      </c>
      <c r="G321" s="74" t="s">
        <v>66</v>
      </c>
      <c r="H321" s="74">
        <v>300110056001</v>
      </c>
      <c r="I321" s="74">
        <v>3</v>
      </c>
      <c r="J321" s="74">
        <v>0</v>
      </c>
      <c r="K321" s="74">
        <v>179</v>
      </c>
      <c r="L321" s="8">
        <f t="shared" si="4"/>
        <v>179</v>
      </c>
    </row>
    <row r="322" spans="1:12" ht="14.45" customHeight="1" x14ac:dyDescent="0.25">
      <c r="A322" s="4"/>
      <c r="B322" s="28" t="s">
        <v>13</v>
      </c>
      <c r="C322" s="28" t="s">
        <v>175</v>
      </c>
      <c r="D322" s="74" t="s">
        <v>64</v>
      </c>
      <c r="E322" s="74">
        <v>130128</v>
      </c>
      <c r="F322" s="74" t="s">
        <v>64</v>
      </c>
      <c r="G322" s="74" t="s">
        <v>67</v>
      </c>
      <c r="H322" s="74">
        <v>300110056002</v>
      </c>
      <c r="I322" s="74">
        <v>3</v>
      </c>
      <c r="J322" s="74">
        <v>1</v>
      </c>
      <c r="K322" s="74">
        <v>4</v>
      </c>
      <c r="L322" s="8">
        <f t="shared" ref="L322:L385" si="5">K322+J322</f>
        <v>5</v>
      </c>
    </row>
    <row r="323" spans="1:12" ht="14.45" customHeight="1" x14ac:dyDescent="0.25">
      <c r="A323" s="4"/>
      <c r="B323" s="28" t="s">
        <v>13</v>
      </c>
      <c r="C323" s="28" t="s">
        <v>175</v>
      </c>
      <c r="D323" s="74" t="s">
        <v>64</v>
      </c>
      <c r="E323" s="74">
        <v>130128</v>
      </c>
      <c r="F323" s="74" t="s">
        <v>64</v>
      </c>
      <c r="G323" s="74" t="s">
        <v>66</v>
      </c>
      <c r="H323" s="74">
        <v>300110055001</v>
      </c>
      <c r="I323" s="74">
        <v>2</v>
      </c>
      <c r="J323" s="74">
        <v>1</v>
      </c>
      <c r="K323" s="74">
        <v>90</v>
      </c>
      <c r="L323" s="8">
        <f t="shared" si="5"/>
        <v>91</v>
      </c>
    </row>
    <row r="324" spans="1:12" ht="14.45" customHeight="1" x14ac:dyDescent="0.25">
      <c r="A324" s="4"/>
      <c r="B324" s="28" t="s">
        <v>13</v>
      </c>
      <c r="C324" s="28" t="s">
        <v>175</v>
      </c>
      <c r="D324" s="74" t="s">
        <v>64</v>
      </c>
      <c r="E324" s="74">
        <v>130128</v>
      </c>
      <c r="F324" s="74" t="s">
        <v>64</v>
      </c>
      <c r="G324" s="74" t="s">
        <v>67</v>
      </c>
      <c r="H324" s="74">
        <v>300110055002</v>
      </c>
      <c r="I324" s="74">
        <v>4</v>
      </c>
      <c r="J324" s="74">
        <v>0</v>
      </c>
      <c r="K324" s="74">
        <v>6</v>
      </c>
      <c r="L324" s="8">
        <f t="shared" si="5"/>
        <v>6</v>
      </c>
    </row>
    <row r="325" spans="1:12" ht="14.45" customHeight="1" x14ac:dyDescent="0.25">
      <c r="A325" s="4"/>
      <c r="B325" s="28" t="s">
        <v>13</v>
      </c>
      <c r="C325" s="28" t="s">
        <v>175</v>
      </c>
      <c r="D325" s="74" t="s">
        <v>64</v>
      </c>
      <c r="E325" s="74">
        <v>130128</v>
      </c>
      <c r="F325" s="74" t="s">
        <v>64</v>
      </c>
      <c r="G325" s="74" t="s">
        <v>68</v>
      </c>
      <c r="H325" s="74">
        <v>300110054003</v>
      </c>
      <c r="I325" s="74">
        <v>4</v>
      </c>
      <c r="J325" s="74">
        <v>6</v>
      </c>
      <c r="K325" s="74">
        <v>44</v>
      </c>
      <c r="L325" s="8">
        <f t="shared" si="5"/>
        <v>50</v>
      </c>
    </row>
    <row r="326" spans="1:12" ht="14.45" customHeight="1" x14ac:dyDescent="0.25">
      <c r="A326" s="4"/>
      <c r="B326" s="28" t="s">
        <v>13</v>
      </c>
      <c r="C326" s="28" t="s">
        <v>175</v>
      </c>
      <c r="D326" s="74" t="s">
        <v>64</v>
      </c>
      <c r="E326" s="74">
        <v>130128</v>
      </c>
      <c r="F326" s="74" t="s">
        <v>64</v>
      </c>
      <c r="G326" s="74" t="s">
        <v>69</v>
      </c>
      <c r="H326" s="74">
        <v>300110054004</v>
      </c>
      <c r="I326" s="74">
        <v>2</v>
      </c>
      <c r="J326" s="74">
        <v>18</v>
      </c>
      <c r="K326" s="74">
        <v>8</v>
      </c>
      <c r="L326" s="8">
        <f t="shared" si="5"/>
        <v>26</v>
      </c>
    </row>
    <row r="327" spans="1:12" ht="14.45" customHeight="1" x14ac:dyDescent="0.25">
      <c r="A327" s="4"/>
      <c r="B327" s="28" t="s">
        <v>13</v>
      </c>
      <c r="C327" s="28" t="s">
        <v>175</v>
      </c>
      <c r="D327" s="74" t="s">
        <v>64</v>
      </c>
      <c r="E327" s="74">
        <v>130128</v>
      </c>
      <c r="F327" s="74" t="s">
        <v>64</v>
      </c>
      <c r="G327" s="74" t="s">
        <v>66</v>
      </c>
      <c r="H327" s="74">
        <v>300110054001</v>
      </c>
      <c r="I327" s="74">
        <v>3</v>
      </c>
      <c r="J327" s="74">
        <v>13</v>
      </c>
      <c r="K327" s="74">
        <v>47</v>
      </c>
      <c r="L327" s="8">
        <f t="shared" si="5"/>
        <v>60</v>
      </c>
    </row>
    <row r="328" spans="1:12" ht="14.45" customHeight="1" x14ac:dyDescent="0.25">
      <c r="A328" s="4"/>
      <c r="B328" s="28" t="s">
        <v>13</v>
      </c>
      <c r="C328" s="28" t="s">
        <v>175</v>
      </c>
      <c r="D328" s="74" t="s">
        <v>64</v>
      </c>
      <c r="E328" s="74">
        <v>130128</v>
      </c>
      <c r="F328" s="74" t="s">
        <v>64</v>
      </c>
      <c r="G328" s="74" t="s">
        <v>67</v>
      </c>
      <c r="H328" s="74">
        <v>300110054002</v>
      </c>
      <c r="I328" s="74">
        <v>4</v>
      </c>
      <c r="J328" s="74">
        <v>1</v>
      </c>
      <c r="K328" s="74">
        <v>16</v>
      </c>
      <c r="L328" s="8">
        <f t="shared" si="5"/>
        <v>17</v>
      </c>
    </row>
    <row r="329" spans="1:12" ht="14.45" customHeight="1" x14ac:dyDescent="0.25">
      <c r="A329" s="4"/>
      <c r="B329" s="28" t="s">
        <v>13</v>
      </c>
      <c r="C329" s="28" t="s">
        <v>175</v>
      </c>
      <c r="D329" s="74" t="s">
        <v>64</v>
      </c>
      <c r="E329" s="74">
        <v>130128</v>
      </c>
      <c r="F329" s="74" t="s">
        <v>64</v>
      </c>
      <c r="G329" s="74" t="s">
        <v>68</v>
      </c>
      <c r="H329" s="74">
        <v>300110053003</v>
      </c>
      <c r="I329" s="74">
        <v>2</v>
      </c>
      <c r="J329" s="74">
        <v>4</v>
      </c>
      <c r="K329" s="74">
        <v>29</v>
      </c>
      <c r="L329" s="8">
        <f t="shared" si="5"/>
        <v>33</v>
      </c>
    </row>
    <row r="330" spans="1:12" ht="14.45" customHeight="1" x14ac:dyDescent="0.25">
      <c r="A330" s="4"/>
      <c r="B330" s="28" t="s">
        <v>13</v>
      </c>
      <c r="C330" s="28" t="s">
        <v>175</v>
      </c>
      <c r="D330" s="74" t="s">
        <v>64</v>
      </c>
      <c r="E330" s="74">
        <v>130128</v>
      </c>
      <c r="F330" s="74" t="s">
        <v>64</v>
      </c>
      <c r="G330" s="74" t="s">
        <v>69</v>
      </c>
      <c r="H330" s="74">
        <v>300110053004</v>
      </c>
      <c r="I330" s="74">
        <v>1</v>
      </c>
      <c r="J330" s="74">
        <v>8</v>
      </c>
      <c r="K330" s="74">
        <v>4</v>
      </c>
      <c r="L330" s="8">
        <f t="shared" si="5"/>
        <v>12</v>
      </c>
    </row>
    <row r="331" spans="1:12" ht="14.45" customHeight="1" x14ac:dyDescent="0.25">
      <c r="A331" s="4"/>
      <c r="B331" s="28" t="s">
        <v>13</v>
      </c>
      <c r="C331" s="28" t="s">
        <v>175</v>
      </c>
      <c r="D331" s="74" t="s">
        <v>64</v>
      </c>
      <c r="E331" s="74">
        <v>130128</v>
      </c>
      <c r="F331" s="74" t="s">
        <v>64</v>
      </c>
      <c r="G331" s="74" t="s">
        <v>67</v>
      </c>
      <c r="H331" s="74">
        <v>300110052002</v>
      </c>
      <c r="I331" s="74">
        <v>1</v>
      </c>
      <c r="J331" s="74">
        <v>6</v>
      </c>
      <c r="K331" s="74">
        <v>0</v>
      </c>
      <c r="L331" s="8">
        <f t="shared" si="5"/>
        <v>6</v>
      </c>
    </row>
    <row r="332" spans="1:12" ht="14.45" customHeight="1" x14ac:dyDescent="0.25">
      <c r="A332" s="4"/>
      <c r="B332" s="28" t="s">
        <v>13</v>
      </c>
      <c r="C332" s="28" t="s">
        <v>175</v>
      </c>
      <c r="D332" s="74" t="s">
        <v>64</v>
      </c>
      <c r="E332" s="74">
        <v>130128</v>
      </c>
      <c r="F332" s="74" t="s">
        <v>64</v>
      </c>
      <c r="G332" s="74" t="s">
        <v>66</v>
      </c>
      <c r="H332" s="74">
        <v>300110053001</v>
      </c>
      <c r="I332" s="74">
        <v>3</v>
      </c>
      <c r="J332" s="74">
        <v>15</v>
      </c>
      <c r="K332" s="74">
        <v>48</v>
      </c>
      <c r="L332" s="8">
        <f t="shared" si="5"/>
        <v>63</v>
      </c>
    </row>
    <row r="333" spans="1:12" ht="14.45" customHeight="1" x14ac:dyDescent="0.25">
      <c r="A333" s="4"/>
      <c r="B333" s="28" t="s">
        <v>13</v>
      </c>
      <c r="C333" s="28" t="s">
        <v>175</v>
      </c>
      <c r="D333" s="74" t="s">
        <v>64</v>
      </c>
      <c r="E333" s="74">
        <v>130128</v>
      </c>
      <c r="F333" s="74" t="s">
        <v>64</v>
      </c>
      <c r="G333" s="74" t="s">
        <v>67</v>
      </c>
      <c r="H333" s="74">
        <v>300110053002</v>
      </c>
      <c r="I333" s="74">
        <v>2</v>
      </c>
      <c r="J333" s="74">
        <v>0</v>
      </c>
      <c r="K333" s="74">
        <v>6</v>
      </c>
      <c r="L333" s="8">
        <f t="shared" si="5"/>
        <v>6</v>
      </c>
    </row>
    <row r="334" spans="1:12" ht="14.45" customHeight="1" x14ac:dyDescent="0.25">
      <c r="A334" s="4"/>
      <c r="B334" s="28" t="s">
        <v>13</v>
      </c>
      <c r="C334" s="28" t="s">
        <v>175</v>
      </c>
      <c r="D334" s="74" t="s">
        <v>64</v>
      </c>
      <c r="E334" s="74">
        <v>130128</v>
      </c>
      <c r="F334" s="74" t="s">
        <v>64</v>
      </c>
      <c r="G334" s="74" t="s">
        <v>67</v>
      </c>
      <c r="H334" s="74">
        <v>300110051002</v>
      </c>
      <c r="I334" s="74">
        <v>1</v>
      </c>
      <c r="J334" s="74">
        <v>2</v>
      </c>
      <c r="K334" s="74">
        <v>7</v>
      </c>
      <c r="L334" s="8">
        <f t="shared" si="5"/>
        <v>9</v>
      </c>
    </row>
    <row r="335" spans="1:12" ht="14.45" customHeight="1" x14ac:dyDescent="0.25">
      <c r="A335" s="4"/>
      <c r="B335" s="28" t="s">
        <v>13</v>
      </c>
      <c r="C335" s="28" t="s">
        <v>175</v>
      </c>
      <c r="D335" s="74" t="s">
        <v>64</v>
      </c>
      <c r="E335" s="74">
        <v>130128</v>
      </c>
      <c r="F335" s="74" t="s">
        <v>64</v>
      </c>
      <c r="G335" s="74" t="s">
        <v>66</v>
      </c>
      <c r="H335" s="74">
        <v>300110052001</v>
      </c>
      <c r="I335" s="74">
        <v>1</v>
      </c>
      <c r="J335" s="74">
        <v>9</v>
      </c>
      <c r="K335" s="74">
        <v>0</v>
      </c>
      <c r="L335" s="8">
        <f t="shared" si="5"/>
        <v>9</v>
      </c>
    </row>
    <row r="336" spans="1:12" ht="14.45" customHeight="1" x14ac:dyDescent="0.25">
      <c r="A336" s="4"/>
      <c r="B336" s="28" t="s">
        <v>13</v>
      </c>
      <c r="C336" s="28" t="s">
        <v>160</v>
      </c>
      <c r="D336" s="74" t="s">
        <v>64</v>
      </c>
      <c r="E336" s="74">
        <v>130128</v>
      </c>
      <c r="F336" s="74" t="s">
        <v>64</v>
      </c>
      <c r="G336" s="74" t="s">
        <v>68</v>
      </c>
      <c r="H336" s="74">
        <v>300110050003</v>
      </c>
      <c r="I336" s="74">
        <v>2</v>
      </c>
      <c r="J336" s="74">
        <v>5</v>
      </c>
      <c r="K336" s="74">
        <v>11</v>
      </c>
      <c r="L336" s="8">
        <f t="shared" si="5"/>
        <v>16</v>
      </c>
    </row>
    <row r="337" spans="1:12" ht="14.45" customHeight="1" x14ac:dyDescent="0.25">
      <c r="A337" s="4"/>
      <c r="B337" s="28" t="s">
        <v>13</v>
      </c>
      <c r="C337" s="28" t="s">
        <v>175</v>
      </c>
      <c r="D337" s="74" t="s">
        <v>64</v>
      </c>
      <c r="E337" s="74">
        <v>130128</v>
      </c>
      <c r="F337" s="74" t="s">
        <v>64</v>
      </c>
      <c r="G337" s="74" t="s">
        <v>66</v>
      </c>
      <c r="H337" s="74">
        <v>300110051001</v>
      </c>
      <c r="I337" s="74">
        <v>1</v>
      </c>
      <c r="J337" s="74">
        <v>2</v>
      </c>
      <c r="K337" s="74">
        <v>9</v>
      </c>
      <c r="L337" s="8">
        <f t="shared" si="5"/>
        <v>11</v>
      </c>
    </row>
    <row r="338" spans="1:12" ht="14.45" customHeight="1" x14ac:dyDescent="0.25">
      <c r="A338" s="4"/>
      <c r="B338" s="28" t="s">
        <v>13</v>
      </c>
      <c r="C338" s="28" t="s">
        <v>160</v>
      </c>
      <c r="D338" s="74" t="s">
        <v>64</v>
      </c>
      <c r="E338" s="74">
        <v>130128</v>
      </c>
      <c r="F338" s="74" t="s">
        <v>64</v>
      </c>
      <c r="G338" s="74" t="s">
        <v>66</v>
      </c>
      <c r="H338" s="74">
        <v>300110050001</v>
      </c>
      <c r="I338" s="74">
        <v>1</v>
      </c>
      <c r="J338" s="74">
        <v>11</v>
      </c>
      <c r="K338" s="74">
        <v>1</v>
      </c>
      <c r="L338" s="8">
        <f t="shared" si="5"/>
        <v>12</v>
      </c>
    </row>
    <row r="339" spans="1:12" ht="14.45" customHeight="1" x14ac:dyDescent="0.25">
      <c r="A339" s="4"/>
      <c r="B339" s="28" t="s">
        <v>13</v>
      </c>
      <c r="C339" s="28" t="s">
        <v>160</v>
      </c>
      <c r="D339" s="74" t="s">
        <v>64</v>
      </c>
      <c r="E339" s="74">
        <v>130128</v>
      </c>
      <c r="F339" s="74" t="s">
        <v>64</v>
      </c>
      <c r="G339" s="74" t="s">
        <v>67</v>
      </c>
      <c r="H339" s="74">
        <v>300110050002</v>
      </c>
      <c r="I339" s="74">
        <v>2</v>
      </c>
      <c r="J339" s="74">
        <v>1</v>
      </c>
      <c r="K339" s="74">
        <v>1</v>
      </c>
      <c r="L339" s="8">
        <f t="shared" si="5"/>
        <v>2</v>
      </c>
    </row>
    <row r="340" spans="1:12" ht="14.45" customHeight="1" x14ac:dyDescent="0.25">
      <c r="A340" s="4"/>
      <c r="B340" s="28" t="s">
        <v>13</v>
      </c>
      <c r="C340" s="28" t="s">
        <v>160</v>
      </c>
      <c r="D340" s="74" t="s">
        <v>64</v>
      </c>
      <c r="E340" s="74">
        <v>130128</v>
      </c>
      <c r="F340" s="74" t="s">
        <v>64</v>
      </c>
      <c r="G340" s="74" t="s">
        <v>69</v>
      </c>
      <c r="H340" s="74">
        <v>300110049004</v>
      </c>
      <c r="I340" s="74">
        <v>4</v>
      </c>
      <c r="J340" s="74">
        <v>11</v>
      </c>
      <c r="K340" s="74">
        <v>11</v>
      </c>
      <c r="L340" s="8">
        <f t="shared" si="5"/>
        <v>22</v>
      </c>
    </row>
    <row r="341" spans="1:12" ht="14.45" customHeight="1" x14ac:dyDescent="0.25">
      <c r="A341" s="4"/>
      <c r="B341" s="28" t="s">
        <v>13</v>
      </c>
      <c r="C341" s="28" t="s">
        <v>160</v>
      </c>
      <c r="D341" s="74" t="s">
        <v>64</v>
      </c>
      <c r="E341" s="74">
        <v>130128</v>
      </c>
      <c r="F341" s="74" t="s">
        <v>64</v>
      </c>
      <c r="G341" s="74" t="s">
        <v>143</v>
      </c>
      <c r="H341" s="74">
        <v>300110049005</v>
      </c>
      <c r="I341" s="74">
        <v>4</v>
      </c>
      <c r="J341" s="74">
        <v>8</v>
      </c>
      <c r="K341" s="74">
        <v>10</v>
      </c>
      <c r="L341" s="8">
        <f t="shared" si="5"/>
        <v>18</v>
      </c>
    </row>
    <row r="342" spans="1:12" ht="14.45" customHeight="1" x14ac:dyDescent="0.25">
      <c r="A342" s="4"/>
      <c r="B342" s="28" t="s">
        <v>13</v>
      </c>
      <c r="C342" s="28" t="s">
        <v>160</v>
      </c>
      <c r="D342" s="74" t="s">
        <v>64</v>
      </c>
      <c r="E342" s="74">
        <v>130128</v>
      </c>
      <c r="F342" s="74" t="s">
        <v>64</v>
      </c>
      <c r="G342" s="74" t="s">
        <v>144</v>
      </c>
      <c r="H342" s="74">
        <v>300110049006</v>
      </c>
      <c r="I342" s="74">
        <v>1</v>
      </c>
      <c r="J342" s="74">
        <v>0</v>
      </c>
      <c r="K342" s="74">
        <v>5</v>
      </c>
      <c r="L342" s="8">
        <f t="shared" si="5"/>
        <v>5</v>
      </c>
    </row>
    <row r="343" spans="1:12" ht="14.45" customHeight="1" x14ac:dyDescent="0.25">
      <c r="A343" s="4"/>
      <c r="B343" s="28" t="s">
        <v>13</v>
      </c>
      <c r="C343" s="28" t="s">
        <v>160</v>
      </c>
      <c r="D343" s="74" t="s">
        <v>64</v>
      </c>
      <c r="E343" s="74">
        <v>130128</v>
      </c>
      <c r="F343" s="74" t="s">
        <v>64</v>
      </c>
      <c r="G343" s="74" t="s">
        <v>67</v>
      </c>
      <c r="H343" s="74">
        <v>300110049002</v>
      </c>
      <c r="I343" s="74">
        <v>4</v>
      </c>
      <c r="J343" s="74">
        <v>4</v>
      </c>
      <c r="K343" s="74">
        <v>11</v>
      </c>
      <c r="L343" s="8">
        <f t="shared" si="5"/>
        <v>15</v>
      </c>
    </row>
    <row r="344" spans="1:12" ht="14.45" customHeight="1" x14ac:dyDescent="0.25">
      <c r="A344" s="4"/>
      <c r="B344" s="28" t="s">
        <v>13</v>
      </c>
      <c r="C344" s="28" t="s">
        <v>160</v>
      </c>
      <c r="D344" s="74" t="s">
        <v>64</v>
      </c>
      <c r="E344" s="74">
        <v>130128</v>
      </c>
      <c r="F344" s="74" t="s">
        <v>64</v>
      </c>
      <c r="G344" s="74" t="s">
        <v>68</v>
      </c>
      <c r="H344" s="74">
        <v>300110049003</v>
      </c>
      <c r="I344" s="74">
        <v>4</v>
      </c>
      <c r="J344" s="74">
        <v>13</v>
      </c>
      <c r="K344" s="74">
        <v>23</v>
      </c>
      <c r="L344" s="8">
        <f t="shared" si="5"/>
        <v>36</v>
      </c>
    </row>
    <row r="345" spans="1:12" ht="14.45" customHeight="1" x14ac:dyDescent="0.25">
      <c r="A345" s="4"/>
      <c r="B345" s="28" t="s">
        <v>13</v>
      </c>
      <c r="C345" s="28" t="s">
        <v>160</v>
      </c>
      <c r="D345" s="74" t="s">
        <v>64</v>
      </c>
      <c r="E345" s="74">
        <v>130128</v>
      </c>
      <c r="F345" s="74" t="s">
        <v>64</v>
      </c>
      <c r="G345" s="74" t="s">
        <v>143</v>
      </c>
      <c r="H345" s="74">
        <v>300110048005</v>
      </c>
      <c r="I345" s="74">
        <v>4</v>
      </c>
      <c r="J345" s="74">
        <v>5</v>
      </c>
      <c r="K345" s="74">
        <v>15</v>
      </c>
      <c r="L345" s="8">
        <f t="shared" si="5"/>
        <v>20</v>
      </c>
    </row>
    <row r="346" spans="1:12" ht="14.45" customHeight="1" x14ac:dyDescent="0.25">
      <c r="A346" s="4"/>
      <c r="B346" s="28" t="s">
        <v>13</v>
      </c>
      <c r="C346" s="28" t="s">
        <v>160</v>
      </c>
      <c r="D346" s="74" t="s">
        <v>64</v>
      </c>
      <c r="E346" s="74">
        <v>130128</v>
      </c>
      <c r="F346" s="74" t="s">
        <v>64</v>
      </c>
      <c r="G346" s="74" t="s">
        <v>66</v>
      </c>
      <c r="H346" s="74">
        <v>300110049001</v>
      </c>
      <c r="I346" s="74">
        <v>2</v>
      </c>
      <c r="J346" s="74">
        <v>14</v>
      </c>
      <c r="K346" s="74">
        <v>6</v>
      </c>
      <c r="L346" s="8">
        <f t="shared" si="5"/>
        <v>20</v>
      </c>
    </row>
    <row r="347" spans="1:12" ht="14.45" customHeight="1" x14ac:dyDescent="0.25">
      <c r="A347" s="4"/>
      <c r="B347" s="28" t="s">
        <v>13</v>
      </c>
      <c r="C347" s="28" t="s">
        <v>160</v>
      </c>
      <c r="D347" s="74" t="s">
        <v>64</v>
      </c>
      <c r="E347" s="74">
        <v>130128</v>
      </c>
      <c r="F347" s="74" t="s">
        <v>64</v>
      </c>
      <c r="G347" s="74" t="s">
        <v>68</v>
      </c>
      <c r="H347" s="74">
        <v>300110048003</v>
      </c>
      <c r="I347" s="74">
        <v>4</v>
      </c>
      <c r="J347" s="74">
        <v>7</v>
      </c>
      <c r="K347" s="74">
        <v>32</v>
      </c>
      <c r="L347" s="8">
        <f t="shared" si="5"/>
        <v>39</v>
      </c>
    </row>
    <row r="348" spans="1:12" ht="14.45" customHeight="1" x14ac:dyDescent="0.25">
      <c r="A348" s="4"/>
      <c r="B348" s="28" t="s">
        <v>13</v>
      </c>
      <c r="C348" s="28" t="s">
        <v>160</v>
      </c>
      <c r="D348" s="74" t="s">
        <v>64</v>
      </c>
      <c r="E348" s="74">
        <v>130128</v>
      </c>
      <c r="F348" s="74" t="s">
        <v>64</v>
      </c>
      <c r="G348" s="74" t="s">
        <v>69</v>
      </c>
      <c r="H348" s="74">
        <v>300110048004</v>
      </c>
      <c r="I348" s="74">
        <v>4</v>
      </c>
      <c r="J348" s="74">
        <v>6</v>
      </c>
      <c r="K348" s="74">
        <v>16</v>
      </c>
      <c r="L348" s="8">
        <f t="shared" si="5"/>
        <v>22</v>
      </c>
    </row>
    <row r="349" spans="1:12" ht="14.45" customHeight="1" x14ac:dyDescent="0.25">
      <c r="A349" s="4"/>
      <c r="B349" s="28" t="s">
        <v>13</v>
      </c>
      <c r="C349" s="28" t="s">
        <v>160</v>
      </c>
      <c r="D349" s="74" t="s">
        <v>64</v>
      </c>
      <c r="E349" s="74">
        <v>130128</v>
      </c>
      <c r="F349" s="74" t="s">
        <v>64</v>
      </c>
      <c r="G349" s="74" t="s">
        <v>143</v>
      </c>
      <c r="H349" s="74">
        <v>300110047005</v>
      </c>
      <c r="I349" s="74">
        <v>4</v>
      </c>
      <c r="J349" s="74">
        <v>4</v>
      </c>
      <c r="K349" s="74">
        <v>17</v>
      </c>
      <c r="L349" s="8">
        <f t="shared" si="5"/>
        <v>21</v>
      </c>
    </row>
    <row r="350" spans="1:12" ht="14.45" customHeight="1" x14ac:dyDescent="0.25">
      <c r="A350" s="4"/>
      <c r="B350" s="28" t="s">
        <v>13</v>
      </c>
      <c r="C350" s="28" t="s">
        <v>160</v>
      </c>
      <c r="D350" s="74" t="s">
        <v>64</v>
      </c>
      <c r="E350" s="74">
        <v>130128</v>
      </c>
      <c r="F350" s="74" t="s">
        <v>64</v>
      </c>
      <c r="G350" s="74" t="s">
        <v>66</v>
      </c>
      <c r="H350" s="74">
        <v>300110048001</v>
      </c>
      <c r="I350" s="74">
        <v>2</v>
      </c>
      <c r="J350" s="74">
        <v>20</v>
      </c>
      <c r="K350" s="74">
        <v>3</v>
      </c>
      <c r="L350" s="8">
        <f t="shared" si="5"/>
        <v>23</v>
      </c>
    </row>
    <row r="351" spans="1:12" ht="14.45" customHeight="1" x14ac:dyDescent="0.25">
      <c r="A351" s="4"/>
      <c r="B351" s="28" t="s">
        <v>13</v>
      </c>
      <c r="C351" s="28" t="s">
        <v>160</v>
      </c>
      <c r="D351" s="74" t="s">
        <v>64</v>
      </c>
      <c r="E351" s="74">
        <v>130128</v>
      </c>
      <c r="F351" s="74" t="s">
        <v>64</v>
      </c>
      <c r="G351" s="74" t="s">
        <v>67</v>
      </c>
      <c r="H351" s="74">
        <v>300110048002</v>
      </c>
      <c r="I351" s="74">
        <v>4</v>
      </c>
      <c r="J351" s="74">
        <v>2</v>
      </c>
      <c r="K351" s="74">
        <v>8</v>
      </c>
      <c r="L351" s="8">
        <f t="shared" si="5"/>
        <v>10</v>
      </c>
    </row>
    <row r="352" spans="1:12" ht="14.45" customHeight="1" x14ac:dyDescent="0.25">
      <c r="A352" s="4"/>
      <c r="B352" s="28" t="s">
        <v>13</v>
      </c>
      <c r="C352" s="28" t="s">
        <v>160</v>
      </c>
      <c r="D352" s="74" t="s">
        <v>64</v>
      </c>
      <c r="E352" s="74">
        <v>130128</v>
      </c>
      <c r="F352" s="74" t="s">
        <v>64</v>
      </c>
      <c r="G352" s="74" t="s">
        <v>68</v>
      </c>
      <c r="H352" s="74">
        <v>300110047003</v>
      </c>
      <c r="I352" s="74">
        <v>4</v>
      </c>
      <c r="J352" s="74">
        <v>9</v>
      </c>
      <c r="K352" s="74">
        <v>31</v>
      </c>
      <c r="L352" s="8">
        <f t="shared" si="5"/>
        <v>40</v>
      </c>
    </row>
    <row r="353" spans="1:12" ht="14.45" customHeight="1" x14ac:dyDescent="0.25">
      <c r="A353" s="4"/>
      <c r="B353" s="28" t="s">
        <v>13</v>
      </c>
      <c r="C353" s="28" t="s">
        <v>160</v>
      </c>
      <c r="D353" s="74" t="s">
        <v>64</v>
      </c>
      <c r="E353" s="74">
        <v>130128</v>
      </c>
      <c r="F353" s="74" t="s">
        <v>64</v>
      </c>
      <c r="G353" s="74" t="s">
        <v>69</v>
      </c>
      <c r="H353" s="74">
        <v>300110047004</v>
      </c>
      <c r="I353" s="74">
        <v>4</v>
      </c>
      <c r="J353" s="74">
        <v>4</v>
      </c>
      <c r="K353" s="74">
        <v>19</v>
      </c>
      <c r="L353" s="8">
        <f t="shared" si="5"/>
        <v>23</v>
      </c>
    </row>
    <row r="354" spans="1:12" ht="14.45" customHeight="1" x14ac:dyDescent="0.25">
      <c r="A354" s="4"/>
      <c r="B354" s="28" t="s">
        <v>13</v>
      </c>
      <c r="C354" s="28" t="s">
        <v>160</v>
      </c>
      <c r="D354" s="74" t="s">
        <v>64</v>
      </c>
      <c r="E354" s="74">
        <v>130128</v>
      </c>
      <c r="F354" s="74" t="s">
        <v>64</v>
      </c>
      <c r="G354" s="74" t="s">
        <v>66</v>
      </c>
      <c r="H354" s="74">
        <v>300110047001</v>
      </c>
      <c r="I354" s="74">
        <v>1</v>
      </c>
      <c r="J354" s="74">
        <v>10</v>
      </c>
      <c r="K354" s="74">
        <v>4</v>
      </c>
      <c r="L354" s="8">
        <f t="shared" si="5"/>
        <v>14</v>
      </c>
    </row>
    <row r="355" spans="1:12" ht="14.45" customHeight="1" x14ac:dyDescent="0.25">
      <c r="A355" s="4"/>
      <c r="B355" s="28" t="s">
        <v>13</v>
      </c>
      <c r="C355" s="28" t="s">
        <v>160</v>
      </c>
      <c r="D355" s="74" t="s">
        <v>64</v>
      </c>
      <c r="E355" s="74">
        <v>130128</v>
      </c>
      <c r="F355" s="74" t="s">
        <v>64</v>
      </c>
      <c r="G355" s="74" t="s">
        <v>67</v>
      </c>
      <c r="H355" s="74">
        <v>300110047002</v>
      </c>
      <c r="I355" s="74">
        <v>4</v>
      </c>
      <c r="J355" s="74">
        <v>2</v>
      </c>
      <c r="K355" s="74">
        <v>15</v>
      </c>
      <c r="L355" s="8">
        <f t="shared" si="5"/>
        <v>17</v>
      </c>
    </row>
    <row r="356" spans="1:12" ht="14.45" customHeight="1" x14ac:dyDescent="0.25">
      <c r="A356" s="4"/>
      <c r="B356" s="28" t="s">
        <v>13</v>
      </c>
      <c r="C356" s="28" t="s">
        <v>160</v>
      </c>
      <c r="D356" s="74" t="s">
        <v>64</v>
      </c>
      <c r="E356" s="74">
        <v>130128</v>
      </c>
      <c r="F356" s="74" t="s">
        <v>64</v>
      </c>
      <c r="G356" s="74" t="s">
        <v>69</v>
      </c>
      <c r="H356" s="74">
        <v>300110046004</v>
      </c>
      <c r="I356" s="74">
        <v>4</v>
      </c>
      <c r="J356" s="74">
        <v>8</v>
      </c>
      <c r="K356" s="74">
        <v>23</v>
      </c>
      <c r="L356" s="8">
        <f t="shared" si="5"/>
        <v>31</v>
      </c>
    </row>
    <row r="357" spans="1:12" ht="14.45" customHeight="1" x14ac:dyDescent="0.25">
      <c r="A357" s="4"/>
      <c r="B357" s="28" t="s">
        <v>13</v>
      </c>
      <c r="C357" s="28" t="s">
        <v>160</v>
      </c>
      <c r="D357" s="74" t="s">
        <v>64</v>
      </c>
      <c r="E357" s="74">
        <v>130128</v>
      </c>
      <c r="F357" s="74" t="s">
        <v>64</v>
      </c>
      <c r="G357" s="74" t="s">
        <v>143</v>
      </c>
      <c r="H357" s="74">
        <v>300110046005</v>
      </c>
      <c r="I357" s="74">
        <v>4</v>
      </c>
      <c r="J357" s="74">
        <v>8</v>
      </c>
      <c r="K357" s="74">
        <v>28</v>
      </c>
      <c r="L357" s="8">
        <f t="shared" si="5"/>
        <v>36</v>
      </c>
    </row>
    <row r="358" spans="1:12" ht="14.45" customHeight="1" x14ac:dyDescent="0.25">
      <c r="A358" s="4"/>
      <c r="B358" s="28" t="s">
        <v>13</v>
      </c>
      <c r="C358" s="28" t="s">
        <v>160</v>
      </c>
      <c r="D358" s="74" t="s">
        <v>64</v>
      </c>
      <c r="E358" s="74">
        <v>130128</v>
      </c>
      <c r="F358" s="74" t="s">
        <v>64</v>
      </c>
      <c r="G358" s="74" t="s">
        <v>67</v>
      </c>
      <c r="H358" s="74">
        <v>300110046002</v>
      </c>
      <c r="I358" s="74">
        <v>4</v>
      </c>
      <c r="J358" s="74">
        <v>0</v>
      </c>
      <c r="K358" s="74">
        <v>27</v>
      </c>
      <c r="L358" s="8">
        <f t="shared" si="5"/>
        <v>27</v>
      </c>
    </row>
    <row r="359" spans="1:12" ht="14.45" customHeight="1" x14ac:dyDescent="0.25">
      <c r="A359" s="4"/>
      <c r="B359" s="28" t="s">
        <v>13</v>
      </c>
      <c r="C359" s="28" t="s">
        <v>160</v>
      </c>
      <c r="D359" s="74" t="s">
        <v>64</v>
      </c>
      <c r="E359" s="74">
        <v>130128</v>
      </c>
      <c r="F359" s="74" t="s">
        <v>64</v>
      </c>
      <c r="G359" s="74" t="s">
        <v>68</v>
      </c>
      <c r="H359" s="74">
        <v>300110046003</v>
      </c>
      <c r="I359" s="74">
        <v>4</v>
      </c>
      <c r="J359" s="74">
        <v>14</v>
      </c>
      <c r="K359" s="74">
        <v>53</v>
      </c>
      <c r="L359" s="8">
        <f t="shared" si="5"/>
        <v>67</v>
      </c>
    </row>
    <row r="360" spans="1:12" ht="14.45" customHeight="1" x14ac:dyDescent="0.25">
      <c r="A360" s="4"/>
      <c r="B360" s="28" t="s">
        <v>13</v>
      </c>
      <c r="C360" s="28" t="s">
        <v>160</v>
      </c>
      <c r="D360" s="74" t="s">
        <v>64</v>
      </c>
      <c r="E360" s="74">
        <v>130128</v>
      </c>
      <c r="F360" s="74" t="s">
        <v>64</v>
      </c>
      <c r="G360" s="74" t="s">
        <v>68</v>
      </c>
      <c r="H360" s="74">
        <v>300110045003</v>
      </c>
      <c r="I360" s="74">
        <v>1</v>
      </c>
      <c r="J360" s="74">
        <v>0</v>
      </c>
      <c r="K360" s="74">
        <v>2</v>
      </c>
      <c r="L360" s="8">
        <f t="shared" si="5"/>
        <v>2</v>
      </c>
    </row>
    <row r="361" spans="1:12" ht="14.45" customHeight="1" x14ac:dyDescent="0.25">
      <c r="A361" s="4"/>
      <c r="B361" s="28" t="s">
        <v>13</v>
      </c>
      <c r="C361" s="28" t="s">
        <v>160</v>
      </c>
      <c r="D361" s="74" t="s">
        <v>64</v>
      </c>
      <c r="E361" s="74">
        <v>130128</v>
      </c>
      <c r="F361" s="74" t="s">
        <v>64</v>
      </c>
      <c r="G361" s="74" t="s">
        <v>66</v>
      </c>
      <c r="H361" s="74">
        <v>300110046001</v>
      </c>
      <c r="I361" s="74">
        <v>1</v>
      </c>
      <c r="J361" s="74">
        <v>13</v>
      </c>
      <c r="K361" s="74">
        <v>1</v>
      </c>
      <c r="L361" s="8">
        <f t="shared" si="5"/>
        <v>14</v>
      </c>
    </row>
    <row r="362" spans="1:12" ht="14.45" customHeight="1" x14ac:dyDescent="0.25">
      <c r="A362" s="4"/>
      <c r="B362" s="28" t="s">
        <v>13</v>
      </c>
      <c r="C362" s="28" t="s">
        <v>160</v>
      </c>
      <c r="D362" s="74" t="s">
        <v>64</v>
      </c>
      <c r="E362" s="74">
        <v>130128</v>
      </c>
      <c r="F362" s="74" t="s">
        <v>64</v>
      </c>
      <c r="G362" s="74" t="s">
        <v>66</v>
      </c>
      <c r="H362" s="74">
        <v>300110045001</v>
      </c>
      <c r="I362" s="74">
        <v>1</v>
      </c>
      <c r="J362" s="74">
        <v>4</v>
      </c>
      <c r="K362" s="74">
        <v>3</v>
      </c>
      <c r="L362" s="8">
        <f t="shared" si="5"/>
        <v>7</v>
      </c>
    </row>
    <row r="363" spans="1:12" ht="14.45" customHeight="1" x14ac:dyDescent="0.25">
      <c r="A363" s="4"/>
      <c r="B363" s="28" t="s">
        <v>13</v>
      </c>
      <c r="C363" s="28" t="s">
        <v>160</v>
      </c>
      <c r="D363" s="74" t="s">
        <v>64</v>
      </c>
      <c r="E363" s="74">
        <v>130128</v>
      </c>
      <c r="F363" s="74" t="s">
        <v>64</v>
      </c>
      <c r="G363" s="74" t="s">
        <v>67</v>
      </c>
      <c r="H363" s="74">
        <v>300110045002</v>
      </c>
      <c r="I363" s="74">
        <v>1</v>
      </c>
      <c r="J363" s="74">
        <v>0</v>
      </c>
      <c r="K363" s="74">
        <v>1</v>
      </c>
      <c r="L363" s="8">
        <f t="shared" si="5"/>
        <v>1</v>
      </c>
    </row>
    <row r="364" spans="1:12" ht="14.45" customHeight="1" x14ac:dyDescent="0.25">
      <c r="A364" s="4"/>
      <c r="B364" s="28" t="s">
        <v>13</v>
      </c>
      <c r="C364" s="28" t="s">
        <v>160</v>
      </c>
      <c r="D364" s="74" t="s">
        <v>64</v>
      </c>
      <c r="E364" s="74">
        <v>130128</v>
      </c>
      <c r="F364" s="74" t="s">
        <v>64</v>
      </c>
      <c r="G364" s="74" t="s">
        <v>69</v>
      </c>
      <c r="H364" s="74">
        <v>300110044004</v>
      </c>
      <c r="I364" s="74">
        <v>2</v>
      </c>
      <c r="J364" s="74">
        <v>0</v>
      </c>
      <c r="K364" s="74">
        <v>16</v>
      </c>
      <c r="L364" s="8">
        <f t="shared" si="5"/>
        <v>16</v>
      </c>
    </row>
    <row r="365" spans="1:12" ht="14.45" customHeight="1" x14ac:dyDescent="0.25">
      <c r="A365" s="4"/>
      <c r="B365" s="28" t="s">
        <v>13</v>
      </c>
      <c r="C365" s="28" t="s">
        <v>160</v>
      </c>
      <c r="D365" s="74" t="s">
        <v>64</v>
      </c>
      <c r="E365" s="74">
        <v>130128</v>
      </c>
      <c r="F365" s="74" t="s">
        <v>64</v>
      </c>
      <c r="G365" s="74" t="s">
        <v>143</v>
      </c>
      <c r="H365" s="74">
        <v>300110044005</v>
      </c>
      <c r="I365" s="74">
        <v>2</v>
      </c>
      <c r="J365" s="74">
        <v>0</v>
      </c>
      <c r="K365" s="74">
        <v>16</v>
      </c>
      <c r="L365" s="8">
        <f t="shared" si="5"/>
        <v>16</v>
      </c>
    </row>
    <row r="366" spans="1:12" ht="14.45" customHeight="1" x14ac:dyDescent="0.25">
      <c r="A366" s="4"/>
      <c r="B366" s="28" t="s">
        <v>13</v>
      </c>
      <c r="C366" s="28" t="s">
        <v>160</v>
      </c>
      <c r="D366" s="74" t="s">
        <v>64</v>
      </c>
      <c r="E366" s="74">
        <v>130128</v>
      </c>
      <c r="F366" s="74" t="s">
        <v>64</v>
      </c>
      <c r="G366" s="74" t="s">
        <v>67</v>
      </c>
      <c r="H366" s="74">
        <v>300110044002</v>
      </c>
      <c r="I366" s="74">
        <v>2</v>
      </c>
      <c r="J366" s="74">
        <v>0</v>
      </c>
      <c r="K366" s="74">
        <v>6</v>
      </c>
      <c r="L366" s="8">
        <f t="shared" si="5"/>
        <v>6</v>
      </c>
    </row>
    <row r="367" spans="1:12" ht="14.45" customHeight="1" x14ac:dyDescent="0.25">
      <c r="A367" s="4"/>
      <c r="B367" s="28" t="s">
        <v>13</v>
      </c>
      <c r="C367" s="28" t="s">
        <v>160</v>
      </c>
      <c r="D367" s="74" t="s">
        <v>64</v>
      </c>
      <c r="E367" s="74">
        <v>130128</v>
      </c>
      <c r="F367" s="74" t="s">
        <v>64</v>
      </c>
      <c r="G367" s="74" t="s">
        <v>68</v>
      </c>
      <c r="H367" s="74">
        <v>300110044003</v>
      </c>
      <c r="I367" s="74">
        <v>2</v>
      </c>
      <c r="J367" s="74">
        <v>0</v>
      </c>
      <c r="K367" s="74">
        <v>22</v>
      </c>
      <c r="L367" s="8">
        <f t="shared" si="5"/>
        <v>22</v>
      </c>
    </row>
    <row r="368" spans="1:12" ht="14.45" customHeight="1" x14ac:dyDescent="0.25">
      <c r="A368" s="4"/>
      <c r="B368" s="28" t="s">
        <v>13</v>
      </c>
      <c r="C368" s="28" t="s">
        <v>32</v>
      </c>
      <c r="D368" s="74" t="s">
        <v>64</v>
      </c>
      <c r="E368" s="74">
        <v>130128</v>
      </c>
      <c r="F368" s="74" t="s">
        <v>64</v>
      </c>
      <c r="G368" s="74" t="s">
        <v>68</v>
      </c>
      <c r="H368" s="74">
        <v>300110043003</v>
      </c>
      <c r="I368" s="74">
        <v>1</v>
      </c>
      <c r="J368" s="74">
        <v>18</v>
      </c>
      <c r="K368" s="74">
        <v>82</v>
      </c>
      <c r="L368" s="8">
        <f t="shared" si="5"/>
        <v>100</v>
      </c>
    </row>
    <row r="369" spans="1:12" ht="14.45" customHeight="1" x14ac:dyDescent="0.25">
      <c r="A369" s="4"/>
      <c r="B369" s="28" t="s">
        <v>13</v>
      </c>
      <c r="C369" s="28" t="s">
        <v>160</v>
      </c>
      <c r="D369" s="74" t="s">
        <v>64</v>
      </c>
      <c r="E369" s="74">
        <v>130128</v>
      </c>
      <c r="F369" s="74" t="s">
        <v>64</v>
      </c>
      <c r="G369" s="74" t="s">
        <v>66</v>
      </c>
      <c r="H369" s="74">
        <v>300110044001</v>
      </c>
      <c r="I369" s="74">
        <v>1</v>
      </c>
      <c r="J369" s="74">
        <v>11</v>
      </c>
      <c r="K369" s="74">
        <v>3</v>
      </c>
      <c r="L369" s="8">
        <f t="shared" si="5"/>
        <v>14</v>
      </c>
    </row>
    <row r="370" spans="1:12" ht="14.45" customHeight="1" x14ac:dyDescent="0.25">
      <c r="A370" s="4"/>
      <c r="B370" s="28" t="s">
        <v>13</v>
      </c>
      <c r="C370" s="28" t="s">
        <v>32</v>
      </c>
      <c r="D370" s="74" t="s">
        <v>64</v>
      </c>
      <c r="E370" s="74">
        <v>130128</v>
      </c>
      <c r="F370" s="74" t="s">
        <v>64</v>
      </c>
      <c r="G370" s="74" t="s">
        <v>66</v>
      </c>
      <c r="H370" s="74">
        <v>300110043001</v>
      </c>
      <c r="I370" s="74">
        <v>1</v>
      </c>
      <c r="J370" s="74">
        <v>3</v>
      </c>
      <c r="K370" s="74">
        <v>8</v>
      </c>
      <c r="L370" s="8">
        <f t="shared" si="5"/>
        <v>11</v>
      </c>
    </row>
    <row r="371" spans="1:12" ht="14.45" customHeight="1" x14ac:dyDescent="0.25">
      <c r="A371" s="4"/>
      <c r="B371" s="28" t="s">
        <v>13</v>
      </c>
      <c r="C371" s="28" t="s">
        <v>32</v>
      </c>
      <c r="D371" s="74" t="s">
        <v>64</v>
      </c>
      <c r="E371" s="74">
        <v>130128</v>
      </c>
      <c r="F371" s="74" t="s">
        <v>64</v>
      </c>
      <c r="G371" s="74" t="s">
        <v>67</v>
      </c>
      <c r="H371" s="74">
        <v>300110043002</v>
      </c>
      <c r="I371" s="74">
        <v>1</v>
      </c>
      <c r="J371" s="74">
        <v>3</v>
      </c>
      <c r="K371" s="74">
        <v>15</v>
      </c>
      <c r="L371" s="8">
        <f t="shared" si="5"/>
        <v>18</v>
      </c>
    </row>
    <row r="372" spans="1:12" ht="14.45" customHeight="1" x14ac:dyDescent="0.25">
      <c r="A372" s="4"/>
      <c r="B372" s="28" t="s">
        <v>13</v>
      </c>
      <c r="C372" s="28" t="s">
        <v>32</v>
      </c>
      <c r="D372" s="74" t="s">
        <v>64</v>
      </c>
      <c r="E372" s="74">
        <v>130128</v>
      </c>
      <c r="F372" s="74" t="s">
        <v>64</v>
      </c>
      <c r="G372" s="74" t="s">
        <v>69</v>
      </c>
      <c r="H372" s="74">
        <v>300110042004</v>
      </c>
      <c r="I372" s="74">
        <v>4</v>
      </c>
      <c r="J372" s="74">
        <v>0</v>
      </c>
      <c r="K372" s="74">
        <v>53</v>
      </c>
      <c r="L372" s="8">
        <f t="shared" si="5"/>
        <v>53</v>
      </c>
    </row>
    <row r="373" spans="1:12" ht="14.45" customHeight="1" x14ac:dyDescent="0.25">
      <c r="A373" s="4"/>
      <c r="B373" s="28" t="s">
        <v>13</v>
      </c>
      <c r="C373" s="28" t="s">
        <v>32</v>
      </c>
      <c r="D373" s="74" t="s">
        <v>64</v>
      </c>
      <c r="E373" s="74">
        <v>130128</v>
      </c>
      <c r="F373" s="74" t="s">
        <v>64</v>
      </c>
      <c r="G373" s="74" t="s">
        <v>143</v>
      </c>
      <c r="H373" s="74">
        <v>300110042005</v>
      </c>
      <c r="I373" s="74">
        <v>3</v>
      </c>
      <c r="J373" s="74">
        <v>0</v>
      </c>
      <c r="K373" s="74">
        <v>22</v>
      </c>
      <c r="L373" s="8">
        <f t="shared" si="5"/>
        <v>22</v>
      </c>
    </row>
    <row r="374" spans="1:12" ht="14.45" customHeight="1" x14ac:dyDescent="0.25">
      <c r="A374" s="4"/>
      <c r="B374" s="28" t="s">
        <v>13</v>
      </c>
      <c r="C374" s="28" t="s">
        <v>32</v>
      </c>
      <c r="D374" s="74" t="s">
        <v>64</v>
      </c>
      <c r="E374" s="74">
        <v>130128</v>
      </c>
      <c r="F374" s="74" t="s">
        <v>64</v>
      </c>
      <c r="G374" s="74" t="s">
        <v>144</v>
      </c>
      <c r="H374" s="74">
        <v>300110042006</v>
      </c>
      <c r="I374" s="74">
        <v>3</v>
      </c>
      <c r="J374" s="74">
        <v>0</v>
      </c>
      <c r="K374" s="74">
        <v>14</v>
      </c>
      <c r="L374" s="8">
        <f t="shared" si="5"/>
        <v>14</v>
      </c>
    </row>
    <row r="375" spans="1:12" ht="14.45" customHeight="1" x14ac:dyDescent="0.25">
      <c r="A375" s="4"/>
      <c r="B375" s="28" t="s">
        <v>13</v>
      </c>
      <c r="C375" s="28" t="s">
        <v>32</v>
      </c>
      <c r="D375" s="74" t="s">
        <v>64</v>
      </c>
      <c r="E375" s="74">
        <v>130128</v>
      </c>
      <c r="F375" s="74" t="s">
        <v>64</v>
      </c>
      <c r="G375" s="74" t="s">
        <v>67</v>
      </c>
      <c r="H375" s="74">
        <v>300110042002</v>
      </c>
      <c r="I375" s="74">
        <v>1</v>
      </c>
      <c r="J375" s="74">
        <v>61</v>
      </c>
      <c r="K375" s="74">
        <v>405</v>
      </c>
      <c r="L375" s="8">
        <f t="shared" si="5"/>
        <v>466</v>
      </c>
    </row>
    <row r="376" spans="1:12" ht="14.45" customHeight="1" x14ac:dyDescent="0.25">
      <c r="A376" s="4"/>
      <c r="B376" s="28" t="s">
        <v>13</v>
      </c>
      <c r="C376" s="28" t="s">
        <v>32</v>
      </c>
      <c r="D376" s="74" t="s">
        <v>64</v>
      </c>
      <c r="E376" s="74">
        <v>130128</v>
      </c>
      <c r="F376" s="74" t="s">
        <v>64</v>
      </c>
      <c r="G376" s="74" t="s">
        <v>68</v>
      </c>
      <c r="H376" s="74">
        <v>300110042003</v>
      </c>
      <c r="I376" s="74">
        <v>2</v>
      </c>
      <c r="J376" s="74">
        <v>0</v>
      </c>
      <c r="K376" s="74">
        <v>9</v>
      </c>
      <c r="L376" s="8">
        <f t="shared" si="5"/>
        <v>9</v>
      </c>
    </row>
    <row r="377" spans="1:12" ht="14.45" customHeight="1" x14ac:dyDescent="0.25">
      <c r="A377" s="4"/>
      <c r="B377" s="28" t="s">
        <v>13</v>
      </c>
      <c r="C377" s="28" t="s">
        <v>32</v>
      </c>
      <c r="D377" s="74" t="s">
        <v>64</v>
      </c>
      <c r="E377" s="74">
        <v>130128</v>
      </c>
      <c r="F377" s="74" t="s">
        <v>64</v>
      </c>
      <c r="G377" s="74" t="s">
        <v>66</v>
      </c>
      <c r="H377" s="74">
        <v>300110042001</v>
      </c>
      <c r="I377" s="74">
        <v>2</v>
      </c>
      <c r="J377" s="74">
        <v>141</v>
      </c>
      <c r="K377" s="74">
        <v>44</v>
      </c>
      <c r="L377" s="8">
        <f t="shared" si="5"/>
        <v>185</v>
      </c>
    </row>
    <row r="378" spans="1:12" ht="14.45" customHeight="1" x14ac:dyDescent="0.25">
      <c r="A378" s="4"/>
      <c r="B378" s="28" t="s">
        <v>13</v>
      </c>
      <c r="C378" s="28" t="s">
        <v>32</v>
      </c>
      <c r="D378" s="74" t="s">
        <v>64</v>
      </c>
      <c r="E378" s="74">
        <v>130128</v>
      </c>
      <c r="F378" s="74" t="s">
        <v>64</v>
      </c>
      <c r="G378" s="74" t="s">
        <v>144</v>
      </c>
      <c r="H378" s="74">
        <v>300110041006</v>
      </c>
      <c r="I378" s="74">
        <v>1</v>
      </c>
      <c r="J378" s="74">
        <v>76</v>
      </c>
      <c r="K378" s="74">
        <v>628</v>
      </c>
      <c r="L378" s="8">
        <f t="shared" si="5"/>
        <v>704</v>
      </c>
    </row>
    <row r="379" spans="1:12" ht="14.45" customHeight="1" x14ac:dyDescent="0.25">
      <c r="A379" s="4"/>
      <c r="B379" s="28" t="s">
        <v>13</v>
      </c>
      <c r="C379" s="28" t="s">
        <v>32</v>
      </c>
      <c r="D379" s="74" t="s">
        <v>64</v>
      </c>
      <c r="E379" s="74">
        <v>130128</v>
      </c>
      <c r="F379" s="74" t="s">
        <v>64</v>
      </c>
      <c r="G379" s="74" t="s">
        <v>145</v>
      </c>
      <c r="H379" s="74">
        <v>300110041007</v>
      </c>
      <c r="I379" s="74">
        <v>2</v>
      </c>
      <c r="J379" s="74">
        <v>5</v>
      </c>
      <c r="K379" s="74">
        <v>9</v>
      </c>
      <c r="L379" s="8">
        <f t="shared" si="5"/>
        <v>14</v>
      </c>
    </row>
    <row r="380" spans="1:12" ht="14.45" customHeight="1" x14ac:dyDescent="0.25">
      <c r="A380" s="4"/>
      <c r="B380" s="28" t="s">
        <v>13</v>
      </c>
      <c r="C380" s="28" t="s">
        <v>32</v>
      </c>
      <c r="D380" s="74" t="s">
        <v>64</v>
      </c>
      <c r="E380" s="74">
        <v>130128</v>
      </c>
      <c r="F380" s="74" t="s">
        <v>64</v>
      </c>
      <c r="G380" s="74" t="s">
        <v>69</v>
      </c>
      <c r="H380" s="74">
        <v>300110041004</v>
      </c>
      <c r="I380" s="74">
        <v>3</v>
      </c>
      <c r="J380" s="74">
        <v>7</v>
      </c>
      <c r="K380" s="74">
        <v>15</v>
      </c>
      <c r="L380" s="8">
        <f t="shared" si="5"/>
        <v>22</v>
      </c>
    </row>
    <row r="381" spans="1:12" ht="14.45" customHeight="1" x14ac:dyDescent="0.25">
      <c r="A381" s="4"/>
      <c r="B381" s="28" t="s">
        <v>13</v>
      </c>
      <c r="C381" s="28" t="s">
        <v>32</v>
      </c>
      <c r="D381" s="74" t="s">
        <v>64</v>
      </c>
      <c r="E381" s="74">
        <v>130128</v>
      </c>
      <c r="F381" s="74" t="s">
        <v>64</v>
      </c>
      <c r="G381" s="74" t="s">
        <v>143</v>
      </c>
      <c r="H381" s="74">
        <v>300110041005</v>
      </c>
      <c r="I381" s="74">
        <v>2</v>
      </c>
      <c r="J381" s="74">
        <v>24</v>
      </c>
      <c r="K381" s="74">
        <v>581</v>
      </c>
      <c r="L381" s="8">
        <f t="shared" si="5"/>
        <v>605</v>
      </c>
    </row>
    <row r="382" spans="1:12" ht="14.45" customHeight="1" x14ac:dyDescent="0.25">
      <c r="A382" s="4"/>
      <c r="B382" s="28" t="s">
        <v>13</v>
      </c>
      <c r="C382" s="28" t="s">
        <v>32</v>
      </c>
      <c r="D382" s="74" t="s">
        <v>64</v>
      </c>
      <c r="E382" s="74">
        <v>130128</v>
      </c>
      <c r="F382" s="74" t="s">
        <v>64</v>
      </c>
      <c r="G382" s="74" t="s">
        <v>67</v>
      </c>
      <c r="H382" s="74">
        <v>300110041002</v>
      </c>
      <c r="I382" s="74">
        <v>1</v>
      </c>
      <c r="J382" s="74">
        <v>8</v>
      </c>
      <c r="K382" s="74">
        <v>11</v>
      </c>
      <c r="L382" s="8">
        <f t="shared" si="5"/>
        <v>19</v>
      </c>
    </row>
    <row r="383" spans="1:12" ht="14.45" customHeight="1" x14ac:dyDescent="0.25">
      <c r="A383" s="4"/>
      <c r="B383" s="28" t="s">
        <v>13</v>
      </c>
      <c r="C383" s="28" t="s">
        <v>32</v>
      </c>
      <c r="D383" s="74" t="s">
        <v>64</v>
      </c>
      <c r="E383" s="74">
        <v>130128</v>
      </c>
      <c r="F383" s="74" t="s">
        <v>64</v>
      </c>
      <c r="G383" s="74" t="s">
        <v>68</v>
      </c>
      <c r="H383" s="74">
        <v>300110041003</v>
      </c>
      <c r="I383" s="74">
        <v>2</v>
      </c>
      <c r="J383" s="74">
        <v>27</v>
      </c>
      <c r="K383" s="74">
        <v>160</v>
      </c>
      <c r="L383" s="8">
        <f t="shared" si="5"/>
        <v>187</v>
      </c>
    </row>
    <row r="384" spans="1:12" ht="14.45" customHeight="1" x14ac:dyDescent="0.25">
      <c r="A384" s="4"/>
      <c r="B384" s="28" t="s">
        <v>13</v>
      </c>
      <c r="C384" s="28" t="s">
        <v>32</v>
      </c>
      <c r="D384" s="74" t="s">
        <v>64</v>
      </c>
      <c r="E384" s="74">
        <v>130128</v>
      </c>
      <c r="F384" s="74" t="s">
        <v>64</v>
      </c>
      <c r="G384" s="74" t="s">
        <v>68</v>
      </c>
      <c r="H384" s="74">
        <v>300110040003</v>
      </c>
      <c r="I384" s="74">
        <v>2</v>
      </c>
      <c r="J384" s="74">
        <v>12</v>
      </c>
      <c r="K384" s="74">
        <v>3</v>
      </c>
      <c r="L384" s="8">
        <f t="shared" si="5"/>
        <v>15</v>
      </c>
    </row>
    <row r="385" spans="1:12" ht="14.45" customHeight="1" x14ac:dyDescent="0.25">
      <c r="A385" s="4"/>
      <c r="B385" s="28" t="s">
        <v>13</v>
      </c>
      <c r="C385" s="28" t="s">
        <v>32</v>
      </c>
      <c r="D385" s="74" t="s">
        <v>64</v>
      </c>
      <c r="E385" s="74">
        <v>130128</v>
      </c>
      <c r="F385" s="74" t="s">
        <v>64</v>
      </c>
      <c r="G385" s="74" t="s">
        <v>69</v>
      </c>
      <c r="H385" s="74">
        <v>300110040004</v>
      </c>
      <c r="I385" s="74">
        <v>2</v>
      </c>
      <c r="J385" s="74">
        <v>6</v>
      </c>
      <c r="K385" s="74">
        <v>31</v>
      </c>
      <c r="L385" s="8">
        <f t="shared" si="5"/>
        <v>37</v>
      </c>
    </row>
    <row r="386" spans="1:12" ht="14.45" customHeight="1" x14ac:dyDescent="0.25">
      <c r="A386" s="4"/>
      <c r="B386" s="28" t="s">
        <v>13</v>
      </c>
      <c r="C386" s="28" t="s">
        <v>32</v>
      </c>
      <c r="D386" s="74" t="s">
        <v>64</v>
      </c>
      <c r="E386" s="74">
        <v>130128</v>
      </c>
      <c r="F386" s="74" t="s">
        <v>64</v>
      </c>
      <c r="G386" s="74" t="s">
        <v>66</v>
      </c>
      <c r="H386" s="74">
        <v>300110041001</v>
      </c>
      <c r="I386" s="74">
        <v>4</v>
      </c>
      <c r="J386" s="74">
        <v>2</v>
      </c>
      <c r="K386" s="74">
        <v>24</v>
      </c>
      <c r="L386" s="8">
        <f t="shared" ref="L386:L449" si="6">K386+J386</f>
        <v>26</v>
      </c>
    </row>
    <row r="387" spans="1:12" ht="14.45" customHeight="1" x14ac:dyDescent="0.25">
      <c r="A387" s="4"/>
      <c r="B387" s="28" t="s">
        <v>13</v>
      </c>
      <c r="C387" s="28" t="s">
        <v>32</v>
      </c>
      <c r="D387" s="74" t="s">
        <v>64</v>
      </c>
      <c r="E387" s="74">
        <v>130128</v>
      </c>
      <c r="F387" s="74" t="s">
        <v>64</v>
      </c>
      <c r="G387" s="74" t="s">
        <v>67</v>
      </c>
      <c r="H387" s="74">
        <v>300110040002</v>
      </c>
      <c r="I387" s="74">
        <v>3</v>
      </c>
      <c r="J387" s="74">
        <v>15</v>
      </c>
      <c r="K387" s="74">
        <v>46</v>
      </c>
      <c r="L387" s="8">
        <f t="shared" si="6"/>
        <v>61</v>
      </c>
    </row>
    <row r="388" spans="1:12" ht="14.45" customHeight="1" x14ac:dyDescent="0.25">
      <c r="A388" s="4"/>
      <c r="B388" s="28" t="s">
        <v>13</v>
      </c>
      <c r="C388" s="28" t="s">
        <v>32</v>
      </c>
      <c r="D388" s="74" t="s">
        <v>64</v>
      </c>
      <c r="E388" s="74">
        <v>130128</v>
      </c>
      <c r="F388" s="74" t="s">
        <v>64</v>
      </c>
      <c r="G388" s="74" t="s">
        <v>68</v>
      </c>
      <c r="H388" s="74">
        <v>300110039003</v>
      </c>
      <c r="I388" s="74">
        <v>1</v>
      </c>
      <c r="J388" s="74">
        <v>15</v>
      </c>
      <c r="K388" s="74">
        <v>105</v>
      </c>
      <c r="L388" s="8">
        <f t="shared" si="6"/>
        <v>120</v>
      </c>
    </row>
    <row r="389" spans="1:12" ht="14.45" customHeight="1" x14ac:dyDescent="0.25">
      <c r="A389" s="4"/>
      <c r="B389" s="28" t="s">
        <v>13</v>
      </c>
      <c r="C389" s="28" t="s">
        <v>32</v>
      </c>
      <c r="D389" s="74" t="s">
        <v>64</v>
      </c>
      <c r="E389" s="74">
        <v>130128</v>
      </c>
      <c r="F389" s="74" t="s">
        <v>64</v>
      </c>
      <c r="G389" s="74" t="s">
        <v>69</v>
      </c>
      <c r="H389" s="74">
        <v>300110039004</v>
      </c>
      <c r="I389" s="74">
        <v>1</v>
      </c>
      <c r="J389" s="74">
        <v>25</v>
      </c>
      <c r="K389" s="74">
        <v>183</v>
      </c>
      <c r="L389" s="8">
        <f t="shared" si="6"/>
        <v>208</v>
      </c>
    </row>
    <row r="390" spans="1:12" ht="14.45" customHeight="1" x14ac:dyDescent="0.25">
      <c r="A390" s="4"/>
      <c r="B390" s="28" t="s">
        <v>13</v>
      </c>
      <c r="C390" s="28" t="s">
        <v>32</v>
      </c>
      <c r="D390" s="74" t="s">
        <v>64</v>
      </c>
      <c r="E390" s="74">
        <v>130128</v>
      </c>
      <c r="F390" s="74" t="s">
        <v>64</v>
      </c>
      <c r="G390" s="74" t="s">
        <v>66</v>
      </c>
      <c r="H390" s="74">
        <v>300110040001</v>
      </c>
      <c r="I390" s="74">
        <v>2</v>
      </c>
      <c r="J390" s="74">
        <v>6</v>
      </c>
      <c r="K390" s="74">
        <v>12</v>
      </c>
      <c r="L390" s="8">
        <f t="shared" si="6"/>
        <v>18</v>
      </c>
    </row>
    <row r="391" spans="1:12" ht="14.45" customHeight="1" x14ac:dyDescent="0.25">
      <c r="A391" s="4"/>
      <c r="B391" s="28" t="s">
        <v>13</v>
      </c>
      <c r="C391" s="28" t="s">
        <v>32</v>
      </c>
      <c r="D391" s="74" t="s">
        <v>64</v>
      </c>
      <c r="E391" s="74">
        <v>130128</v>
      </c>
      <c r="F391" s="74" t="s">
        <v>64</v>
      </c>
      <c r="G391" s="74" t="s">
        <v>67</v>
      </c>
      <c r="H391" s="74">
        <v>300110039002</v>
      </c>
      <c r="I391" s="74">
        <v>2</v>
      </c>
      <c r="J391" s="74">
        <v>6</v>
      </c>
      <c r="K391" s="74">
        <v>12</v>
      </c>
      <c r="L391" s="8">
        <f t="shared" si="6"/>
        <v>18</v>
      </c>
    </row>
    <row r="392" spans="1:12" ht="14.45" customHeight="1" x14ac:dyDescent="0.25">
      <c r="A392" s="4"/>
      <c r="B392" s="28" t="s">
        <v>13</v>
      </c>
      <c r="C392" s="28" t="s">
        <v>32</v>
      </c>
      <c r="D392" s="74" t="s">
        <v>64</v>
      </c>
      <c r="E392" s="74">
        <v>130128</v>
      </c>
      <c r="F392" s="74" t="s">
        <v>64</v>
      </c>
      <c r="G392" s="74" t="s">
        <v>68</v>
      </c>
      <c r="H392" s="74">
        <v>300110038003</v>
      </c>
      <c r="I392" s="74">
        <v>1</v>
      </c>
      <c r="J392" s="74">
        <v>6</v>
      </c>
      <c r="K392" s="74">
        <v>30</v>
      </c>
      <c r="L392" s="8">
        <f t="shared" si="6"/>
        <v>36</v>
      </c>
    </row>
    <row r="393" spans="1:12" ht="14.45" customHeight="1" x14ac:dyDescent="0.25">
      <c r="A393" s="4"/>
      <c r="B393" s="28" t="s">
        <v>13</v>
      </c>
      <c r="C393" s="28" t="s">
        <v>32</v>
      </c>
      <c r="D393" s="74" t="s">
        <v>64</v>
      </c>
      <c r="E393" s="74">
        <v>130128</v>
      </c>
      <c r="F393" s="74" t="s">
        <v>64</v>
      </c>
      <c r="G393" s="74" t="s">
        <v>69</v>
      </c>
      <c r="H393" s="74">
        <v>300110038004</v>
      </c>
      <c r="I393" s="74">
        <v>2</v>
      </c>
      <c r="J393" s="74">
        <v>1</v>
      </c>
      <c r="K393" s="74">
        <v>29</v>
      </c>
      <c r="L393" s="8">
        <f t="shared" si="6"/>
        <v>30</v>
      </c>
    </row>
    <row r="394" spans="1:12" ht="14.45" customHeight="1" x14ac:dyDescent="0.25">
      <c r="A394" s="4"/>
      <c r="B394" s="28" t="s">
        <v>13</v>
      </c>
      <c r="C394" s="28" t="s">
        <v>32</v>
      </c>
      <c r="D394" s="74" t="s">
        <v>64</v>
      </c>
      <c r="E394" s="74">
        <v>130128</v>
      </c>
      <c r="F394" s="74" t="s">
        <v>64</v>
      </c>
      <c r="G394" s="74" t="s">
        <v>66</v>
      </c>
      <c r="H394" s="74">
        <v>300110039001</v>
      </c>
      <c r="I394" s="74">
        <v>2</v>
      </c>
      <c r="J394" s="74">
        <v>6</v>
      </c>
      <c r="K394" s="74">
        <v>8</v>
      </c>
      <c r="L394" s="8">
        <f t="shared" si="6"/>
        <v>14</v>
      </c>
    </row>
    <row r="395" spans="1:12" ht="14.45" customHeight="1" x14ac:dyDescent="0.25">
      <c r="A395" s="4"/>
      <c r="B395" s="28" t="s">
        <v>13</v>
      </c>
      <c r="C395" s="28" t="s">
        <v>32</v>
      </c>
      <c r="D395" s="74" t="s">
        <v>64</v>
      </c>
      <c r="E395" s="74">
        <v>130128</v>
      </c>
      <c r="F395" s="74" t="s">
        <v>64</v>
      </c>
      <c r="G395" s="74" t="s">
        <v>66</v>
      </c>
      <c r="H395" s="74">
        <v>300110038001</v>
      </c>
      <c r="I395" s="74">
        <v>2</v>
      </c>
      <c r="J395" s="74">
        <v>12</v>
      </c>
      <c r="K395" s="74">
        <v>6</v>
      </c>
      <c r="L395" s="8">
        <f t="shared" si="6"/>
        <v>18</v>
      </c>
    </row>
    <row r="396" spans="1:12" ht="14.45" customHeight="1" x14ac:dyDescent="0.25">
      <c r="A396" s="4"/>
      <c r="B396" s="28" t="s">
        <v>13</v>
      </c>
      <c r="C396" s="28" t="s">
        <v>32</v>
      </c>
      <c r="D396" s="74" t="s">
        <v>64</v>
      </c>
      <c r="E396" s="74">
        <v>130128</v>
      </c>
      <c r="F396" s="74" t="s">
        <v>64</v>
      </c>
      <c r="G396" s="74" t="s">
        <v>67</v>
      </c>
      <c r="H396" s="74">
        <v>300110038002</v>
      </c>
      <c r="I396" s="74">
        <v>1</v>
      </c>
      <c r="J396" s="74">
        <v>24</v>
      </c>
      <c r="K396" s="74">
        <v>97</v>
      </c>
      <c r="L396" s="8">
        <f t="shared" si="6"/>
        <v>121</v>
      </c>
    </row>
    <row r="397" spans="1:12" ht="14.45" customHeight="1" x14ac:dyDescent="0.25">
      <c r="A397" s="4"/>
      <c r="B397" s="28" t="s">
        <v>13</v>
      </c>
      <c r="C397" s="28" t="s">
        <v>32</v>
      </c>
      <c r="D397" s="74" t="s">
        <v>64</v>
      </c>
      <c r="E397" s="74">
        <v>130128</v>
      </c>
      <c r="F397" s="74" t="s">
        <v>64</v>
      </c>
      <c r="G397" s="74" t="s">
        <v>146</v>
      </c>
      <c r="H397" s="74">
        <v>300110037008</v>
      </c>
      <c r="I397" s="74">
        <v>1</v>
      </c>
      <c r="J397" s="74">
        <v>12</v>
      </c>
      <c r="K397" s="74">
        <v>4</v>
      </c>
      <c r="L397" s="8">
        <f t="shared" si="6"/>
        <v>16</v>
      </c>
    </row>
    <row r="398" spans="1:12" ht="14.45" customHeight="1" x14ac:dyDescent="0.25">
      <c r="A398" s="4"/>
      <c r="B398" s="28" t="s">
        <v>13</v>
      </c>
      <c r="C398" s="28" t="s">
        <v>32</v>
      </c>
      <c r="D398" s="74" t="s">
        <v>64</v>
      </c>
      <c r="E398" s="74">
        <v>130128</v>
      </c>
      <c r="F398" s="74" t="s">
        <v>64</v>
      </c>
      <c r="G398" s="74" t="s">
        <v>147</v>
      </c>
      <c r="H398" s="74">
        <v>300110037009</v>
      </c>
      <c r="I398" s="74">
        <v>1</v>
      </c>
      <c r="J398" s="74">
        <v>11</v>
      </c>
      <c r="K398" s="74">
        <v>0</v>
      </c>
      <c r="L398" s="8">
        <f t="shared" si="6"/>
        <v>11</v>
      </c>
    </row>
    <row r="399" spans="1:12" ht="14.45" customHeight="1" x14ac:dyDescent="0.25">
      <c r="A399" s="4"/>
      <c r="B399" s="28" t="s">
        <v>13</v>
      </c>
      <c r="C399" s="28" t="s">
        <v>32</v>
      </c>
      <c r="D399" s="74" t="s">
        <v>64</v>
      </c>
      <c r="E399" s="74">
        <v>130128</v>
      </c>
      <c r="F399" s="74" t="s">
        <v>64</v>
      </c>
      <c r="G399" s="74" t="s">
        <v>144</v>
      </c>
      <c r="H399" s="74">
        <v>300110037006</v>
      </c>
      <c r="I399" s="74">
        <v>1</v>
      </c>
      <c r="J399" s="74">
        <v>38</v>
      </c>
      <c r="K399" s="74">
        <v>227</v>
      </c>
      <c r="L399" s="8">
        <f t="shared" si="6"/>
        <v>265</v>
      </c>
    </row>
    <row r="400" spans="1:12" ht="14.45" customHeight="1" x14ac:dyDescent="0.25">
      <c r="A400" s="4"/>
      <c r="B400" s="28" t="s">
        <v>13</v>
      </c>
      <c r="C400" s="28" t="s">
        <v>32</v>
      </c>
      <c r="D400" s="74" t="s">
        <v>64</v>
      </c>
      <c r="E400" s="74">
        <v>130128</v>
      </c>
      <c r="F400" s="74" t="s">
        <v>64</v>
      </c>
      <c r="G400" s="74" t="s">
        <v>145</v>
      </c>
      <c r="H400" s="74">
        <v>300110037007</v>
      </c>
      <c r="I400" s="74">
        <v>1</v>
      </c>
      <c r="J400" s="74">
        <v>7</v>
      </c>
      <c r="K400" s="74">
        <v>8</v>
      </c>
      <c r="L400" s="8">
        <f t="shared" si="6"/>
        <v>15</v>
      </c>
    </row>
    <row r="401" spans="1:12" ht="14.45" customHeight="1" x14ac:dyDescent="0.25">
      <c r="A401" s="4"/>
      <c r="B401" s="28" t="s">
        <v>13</v>
      </c>
      <c r="C401" s="28" t="s">
        <v>32</v>
      </c>
      <c r="D401" s="74" t="s">
        <v>64</v>
      </c>
      <c r="E401" s="74">
        <v>130128</v>
      </c>
      <c r="F401" s="74" t="s">
        <v>64</v>
      </c>
      <c r="G401" s="74" t="s">
        <v>69</v>
      </c>
      <c r="H401" s="74">
        <v>300110037004</v>
      </c>
      <c r="I401" s="74">
        <v>1</v>
      </c>
      <c r="J401" s="74">
        <v>7</v>
      </c>
      <c r="K401" s="74">
        <v>13</v>
      </c>
      <c r="L401" s="8">
        <f t="shared" si="6"/>
        <v>20</v>
      </c>
    </row>
    <row r="402" spans="1:12" ht="14.45" customHeight="1" x14ac:dyDescent="0.25">
      <c r="A402" s="4"/>
      <c r="B402" s="28" t="s">
        <v>13</v>
      </c>
      <c r="C402" s="28" t="s">
        <v>32</v>
      </c>
      <c r="D402" s="74" t="s">
        <v>64</v>
      </c>
      <c r="E402" s="74">
        <v>130128</v>
      </c>
      <c r="F402" s="74" t="s">
        <v>64</v>
      </c>
      <c r="G402" s="74" t="s">
        <v>143</v>
      </c>
      <c r="H402" s="74">
        <v>300110037005</v>
      </c>
      <c r="I402" s="74">
        <v>1</v>
      </c>
      <c r="J402" s="74">
        <v>15</v>
      </c>
      <c r="K402" s="74">
        <v>102</v>
      </c>
      <c r="L402" s="8">
        <f t="shared" si="6"/>
        <v>117</v>
      </c>
    </row>
    <row r="403" spans="1:12" ht="14.45" customHeight="1" x14ac:dyDescent="0.25">
      <c r="A403" s="4"/>
      <c r="B403" s="28" t="s">
        <v>13</v>
      </c>
      <c r="C403" s="28" t="s">
        <v>32</v>
      </c>
      <c r="D403" s="74" t="s">
        <v>64</v>
      </c>
      <c r="E403" s="74">
        <v>130128</v>
      </c>
      <c r="F403" s="74" t="s">
        <v>64</v>
      </c>
      <c r="G403" s="74" t="s">
        <v>67</v>
      </c>
      <c r="H403" s="74">
        <v>300110037002</v>
      </c>
      <c r="I403" s="74">
        <v>1</v>
      </c>
      <c r="J403" s="74">
        <v>5</v>
      </c>
      <c r="K403" s="74">
        <v>18</v>
      </c>
      <c r="L403" s="8">
        <f t="shared" si="6"/>
        <v>23</v>
      </c>
    </row>
    <row r="404" spans="1:12" ht="14.45" customHeight="1" x14ac:dyDescent="0.25">
      <c r="A404" s="4"/>
      <c r="B404" s="28" t="s">
        <v>13</v>
      </c>
      <c r="C404" s="28" t="s">
        <v>32</v>
      </c>
      <c r="D404" s="74" t="s">
        <v>64</v>
      </c>
      <c r="E404" s="74">
        <v>130128</v>
      </c>
      <c r="F404" s="74" t="s">
        <v>64</v>
      </c>
      <c r="G404" s="74" t="s">
        <v>68</v>
      </c>
      <c r="H404" s="74">
        <v>300110037003</v>
      </c>
      <c r="I404" s="74">
        <v>1</v>
      </c>
      <c r="J404" s="74">
        <v>3</v>
      </c>
      <c r="K404" s="74">
        <v>14</v>
      </c>
      <c r="L404" s="8">
        <f t="shared" si="6"/>
        <v>17</v>
      </c>
    </row>
    <row r="405" spans="1:12" ht="14.45" customHeight="1" x14ac:dyDescent="0.25">
      <c r="A405" s="4"/>
      <c r="B405" s="28" t="s">
        <v>13</v>
      </c>
      <c r="C405" s="28" t="s">
        <v>32</v>
      </c>
      <c r="D405" s="74" t="s">
        <v>64</v>
      </c>
      <c r="E405" s="74">
        <v>130128</v>
      </c>
      <c r="F405" s="74" t="s">
        <v>64</v>
      </c>
      <c r="G405" s="74" t="s">
        <v>68</v>
      </c>
      <c r="H405" s="74">
        <v>300110036003</v>
      </c>
      <c r="I405" s="74">
        <v>2</v>
      </c>
      <c r="J405" s="74">
        <v>9</v>
      </c>
      <c r="K405" s="74">
        <v>30</v>
      </c>
      <c r="L405" s="8">
        <f t="shared" si="6"/>
        <v>39</v>
      </c>
    </row>
    <row r="406" spans="1:12" ht="14.45" customHeight="1" x14ac:dyDescent="0.25">
      <c r="A406" s="4"/>
      <c r="B406" s="28" t="s">
        <v>13</v>
      </c>
      <c r="C406" s="28" t="s">
        <v>32</v>
      </c>
      <c r="D406" s="74" t="s">
        <v>64</v>
      </c>
      <c r="E406" s="74">
        <v>130128</v>
      </c>
      <c r="F406" s="74" t="s">
        <v>64</v>
      </c>
      <c r="G406" s="74" t="s">
        <v>66</v>
      </c>
      <c r="H406" s="74">
        <v>300110037001</v>
      </c>
      <c r="I406" s="74">
        <v>2</v>
      </c>
      <c r="J406" s="74">
        <v>5</v>
      </c>
      <c r="K406" s="74">
        <v>28</v>
      </c>
      <c r="L406" s="8">
        <f t="shared" si="6"/>
        <v>33</v>
      </c>
    </row>
    <row r="407" spans="1:12" ht="14.45" customHeight="1" x14ac:dyDescent="0.25">
      <c r="A407" s="4"/>
      <c r="B407" s="28" t="s">
        <v>13</v>
      </c>
      <c r="C407" s="28" t="s">
        <v>127</v>
      </c>
      <c r="D407" s="74" t="s">
        <v>64</v>
      </c>
      <c r="E407" s="74">
        <v>130128</v>
      </c>
      <c r="F407" s="74" t="s">
        <v>64</v>
      </c>
      <c r="G407" s="74" t="s">
        <v>68</v>
      </c>
      <c r="H407" s="74">
        <v>300110035003</v>
      </c>
      <c r="I407" s="74">
        <v>1</v>
      </c>
      <c r="J407" s="74">
        <v>12</v>
      </c>
      <c r="K407" s="74">
        <v>4</v>
      </c>
      <c r="L407" s="8">
        <f t="shared" si="6"/>
        <v>16</v>
      </c>
    </row>
    <row r="408" spans="1:12" ht="14.45" customHeight="1" x14ac:dyDescent="0.25">
      <c r="A408" s="4"/>
      <c r="B408" s="28" t="s">
        <v>13</v>
      </c>
      <c r="C408" s="28" t="s">
        <v>32</v>
      </c>
      <c r="D408" s="74" t="s">
        <v>64</v>
      </c>
      <c r="E408" s="74">
        <v>130128</v>
      </c>
      <c r="F408" s="74" t="s">
        <v>64</v>
      </c>
      <c r="G408" s="74" t="s">
        <v>66</v>
      </c>
      <c r="H408" s="74">
        <v>300110036001</v>
      </c>
      <c r="I408" s="74">
        <v>2</v>
      </c>
      <c r="J408" s="74">
        <v>16</v>
      </c>
      <c r="K408" s="74">
        <v>5</v>
      </c>
      <c r="L408" s="8">
        <f t="shared" si="6"/>
        <v>21</v>
      </c>
    </row>
    <row r="409" spans="1:12" ht="14.45" customHeight="1" x14ac:dyDescent="0.25">
      <c r="A409" s="4"/>
      <c r="B409" s="28" t="s">
        <v>13</v>
      </c>
      <c r="C409" s="28" t="s">
        <v>32</v>
      </c>
      <c r="D409" s="74" t="s">
        <v>64</v>
      </c>
      <c r="E409" s="74">
        <v>130128</v>
      </c>
      <c r="F409" s="74" t="s">
        <v>64</v>
      </c>
      <c r="G409" s="74" t="s">
        <v>67</v>
      </c>
      <c r="H409" s="74">
        <v>300110036002</v>
      </c>
      <c r="I409" s="74">
        <v>2</v>
      </c>
      <c r="J409" s="74">
        <v>8</v>
      </c>
      <c r="K409" s="74">
        <v>78</v>
      </c>
      <c r="L409" s="8">
        <f t="shared" si="6"/>
        <v>86</v>
      </c>
    </row>
    <row r="410" spans="1:12" ht="14.45" customHeight="1" x14ac:dyDescent="0.25">
      <c r="A410" s="4"/>
      <c r="B410" s="28" t="s">
        <v>13</v>
      </c>
      <c r="C410" s="28" t="s">
        <v>127</v>
      </c>
      <c r="D410" s="74" t="s">
        <v>64</v>
      </c>
      <c r="E410" s="74">
        <v>130128</v>
      </c>
      <c r="F410" s="74" t="s">
        <v>64</v>
      </c>
      <c r="G410" s="74" t="s">
        <v>66</v>
      </c>
      <c r="H410" s="74">
        <v>300110035001</v>
      </c>
      <c r="I410" s="74">
        <v>1</v>
      </c>
      <c r="J410" s="74">
        <v>1</v>
      </c>
      <c r="K410" s="74">
        <v>5</v>
      </c>
      <c r="L410" s="8">
        <f t="shared" si="6"/>
        <v>6</v>
      </c>
    </row>
    <row r="411" spans="1:12" ht="14.45" customHeight="1" x14ac:dyDescent="0.25">
      <c r="A411" s="4"/>
      <c r="B411" s="28" t="s">
        <v>13</v>
      </c>
      <c r="C411" s="28" t="s">
        <v>127</v>
      </c>
      <c r="D411" s="74" t="s">
        <v>64</v>
      </c>
      <c r="E411" s="74">
        <v>130128</v>
      </c>
      <c r="F411" s="74" t="s">
        <v>64</v>
      </c>
      <c r="G411" s="74" t="s">
        <v>67</v>
      </c>
      <c r="H411" s="74">
        <v>300110035002</v>
      </c>
      <c r="I411" s="74">
        <v>1</v>
      </c>
      <c r="J411" s="74">
        <v>2</v>
      </c>
      <c r="K411" s="74">
        <v>1</v>
      </c>
      <c r="L411" s="8">
        <f t="shared" si="6"/>
        <v>3</v>
      </c>
    </row>
    <row r="412" spans="1:12" ht="14.45" customHeight="1" x14ac:dyDescent="0.25">
      <c r="A412" s="4"/>
      <c r="B412" s="28" t="s">
        <v>13</v>
      </c>
      <c r="C412" s="28" t="s">
        <v>127</v>
      </c>
      <c r="D412" s="74" t="s">
        <v>64</v>
      </c>
      <c r="E412" s="74">
        <v>130128</v>
      </c>
      <c r="F412" s="74" t="s">
        <v>64</v>
      </c>
      <c r="G412" s="74" t="s">
        <v>66</v>
      </c>
      <c r="H412" s="74">
        <v>300110034001</v>
      </c>
      <c r="I412" s="74">
        <v>1</v>
      </c>
      <c r="J412" s="74">
        <v>67</v>
      </c>
      <c r="K412" s="74">
        <v>140</v>
      </c>
      <c r="L412" s="8">
        <f t="shared" si="6"/>
        <v>207</v>
      </c>
    </row>
    <row r="413" spans="1:12" ht="14.45" customHeight="1" x14ac:dyDescent="0.25">
      <c r="A413" s="4"/>
      <c r="B413" s="28" t="s">
        <v>13</v>
      </c>
      <c r="C413" s="28" t="s">
        <v>127</v>
      </c>
      <c r="D413" s="74" t="s">
        <v>64</v>
      </c>
      <c r="E413" s="74">
        <v>130128</v>
      </c>
      <c r="F413" s="74" t="s">
        <v>64</v>
      </c>
      <c r="G413" s="74" t="s">
        <v>67</v>
      </c>
      <c r="H413" s="74">
        <v>300110034002</v>
      </c>
      <c r="I413" s="74">
        <v>1</v>
      </c>
      <c r="J413" s="74">
        <v>24</v>
      </c>
      <c r="K413" s="74">
        <v>64</v>
      </c>
      <c r="L413" s="8">
        <f t="shared" si="6"/>
        <v>88</v>
      </c>
    </row>
    <row r="414" spans="1:12" ht="14.45" customHeight="1" x14ac:dyDescent="0.25">
      <c r="A414" s="4"/>
      <c r="B414" s="28" t="s">
        <v>13</v>
      </c>
      <c r="C414" s="28" t="s">
        <v>127</v>
      </c>
      <c r="D414" s="74" t="s">
        <v>64</v>
      </c>
      <c r="E414" s="74">
        <v>130128</v>
      </c>
      <c r="F414" s="74" t="s">
        <v>64</v>
      </c>
      <c r="G414" s="74" t="s">
        <v>67</v>
      </c>
      <c r="H414" s="74">
        <v>300110033002</v>
      </c>
      <c r="I414" s="74">
        <v>1</v>
      </c>
      <c r="J414" s="74">
        <v>1</v>
      </c>
      <c r="K414" s="74">
        <v>15</v>
      </c>
      <c r="L414" s="8">
        <f t="shared" si="6"/>
        <v>16</v>
      </c>
    </row>
    <row r="415" spans="1:12" ht="14.45" customHeight="1" x14ac:dyDescent="0.25">
      <c r="A415" s="4"/>
      <c r="B415" s="28" t="s">
        <v>13</v>
      </c>
      <c r="C415" s="28" t="s">
        <v>127</v>
      </c>
      <c r="D415" s="74" t="s">
        <v>64</v>
      </c>
      <c r="E415" s="74">
        <v>130128</v>
      </c>
      <c r="F415" s="74" t="s">
        <v>64</v>
      </c>
      <c r="G415" s="74" t="s">
        <v>68</v>
      </c>
      <c r="H415" s="74">
        <v>300110033003</v>
      </c>
      <c r="I415" s="74">
        <v>1</v>
      </c>
      <c r="J415" s="74">
        <v>11</v>
      </c>
      <c r="K415" s="74">
        <v>65</v>
      </c>
      <c r="L415" s="8">
        <f t="shared" si="6"/>
        <v>76</v>
      </c>
    </row>
    <row r="416" spans="1:12" ht="14.45" customHeight="1" x14ac:dyDescent="0.25">
      <c r="A416" s="4"/>
      <c r="B416" s="28" t="s">
        <v>13</v>
      </c>
      <c r="C416" s="28" t="s">
        <v>127</v>
      </c>
      <c r="D416" s="74" t="s">
        <v>64</v>
      </c>
      <c r="E416" s="74">
        <v>130128</v>
      </c>
      <c r="F416" s="74" t="s">
        <v>64</v>
      </c>
      <c r="G416" s="74" t="s">
        <v>68</v>
      </c>
      <c r="H416" s="74">
        <v>300110032003</v>
      </c>
      <c r="I416" s="74">
        <v>1</v>
      </c>
      <c r="J416" s="74">
        <v>15</v>
      </c>
      <c r="K416" s="74">
        <v>6</v>
      </c>
      <c r="L416" s="8">
        <f t="shared" si="6"/>
        <v>21</v>
      </c>
    </row>
    <row r="417" spans="1:12" ht="14.45" customHeight="1" x14ac:dyDescent="0.25">
      <c r="A417" s="4"/>
      <c r="B417" s="28" t="s">
        <v>13</v>
      </c>
      <c r="C417" s="28" t="s">
        <v>127</v>
      </c>
      <c r="D417" s="74" t="s">
        <v>64</v>
      </c>
      <c r="E417" s="74">
        <v>130128</v>
      </c>
      <c r="F417" s="74" t="s">
        <v>64</v>
      </c>
      <c r="G417" s="74" t="s">
        <v>66</v>
      </c>
      <c r="H417" s="74">
        <v>300110033001</v>
      </c>
      <c r="I417" s="74">
        <v>1</v>
      </c>
      <c r="J417" s="74">
        <v>2</v>
      </c>
      <c r="K417" s="74">
        <v>4</v>
      </c>
      <c r="L417" s="8">
        <f t="shared" si="6"/>
        <v>6</v>
      </c>
    </row>
    <row r="418" spans="1:12" ht="14.45" customHeight="1" x14ac:dyDescent="0.25">
      <c r="A418" s="4"/>
      <c r="B418" s="28" t="s">
        <v>13</v>
      </c>
      <c r="C418" s="28" t="s">
        <v>127</v>
      </c>
      <c r="D418" s="74" t="s">
        <v>64</v>
      </c>
      <c r="E418" s="74">
        <v>130128</v>
      </c>
      <c r="F418" s="74" t="s">
        <v>64</v>
      </c>
      <c r="G418" s="74" t="s">
        <v>66</v>
      </c>
      <c r="H418" s="74">
        <v>300110032001</v>
      </c>
      <c r="I418" s="74">
        <v>1</v>
      </c>
      <c r="J418" s="74">
        <v>3</v>
      </c>
      <c r="K418" s="74">
        <v>5</v>
      </c>
      <c r="L418" s="8">
        <f t="shared" si="6"/>
        <v>8</v>
      </c>
    </row>
    <row r="419" spans="1:12" ht="14.45" customHeight="1" x14ac:dyDescent="0.25">
      <c r="A419" s="4"/>
      <c r="B419" s="28" t="s">
        <v>13</v>
      </c>
      <c r="C419" s="28" t="s">
        <v>127</v>
      </c>
      <c r="D419" s="74" t="s">
        <v>64</v>
      </c>
      <c r="E419" s="74">
        <v>130128</v>
      </c>
      <c r="F419" s="74" t="s">
        <v>64</v>
      </c>
      <c r="G419" s="74" t="s">
        <v>67</v>
      </c>
      <c r="H419" s="74">
        <v>300110032002</v>
      </c>
      <c r="I419" s="74">
        <v>1</v>
      </c>
      <c r="J419" s="74">
        <v>0</v>
      </c>
      <c r="K419" s="74">
        <v>3</v>
      </c>
      <c r="L419" s="8">
        <f t="shared" si="6"/>
        <v>3</v>
      </c>
    </row>
    <row r="420" spans="1:12" ht="14.45" customHeight="1" x14ac:dyDescent="0.25">
      <c r="A420" s="4"/>
      <c r="B420" s="28" t="s">
        <v>13</v>
      </c>
      <c r="C420" s="28" t="s">
        <v>127</v>
      </c>
      <c r="D420" s="74" t="s">
        <v>64</v>
      </c>
      <c r="E420" s="74">
        <v>130128</v>
      </c>
      <c r="F420" s="74" t="s">
        <v>64</v>
      </c>
      <c r="G420" s="74" t="s">
        <v>67</v>
      </c>
      <c r="H420" s="74">
        <v>300110030002</v>
      </c>
      <c r="I420" s="74">
        <v>1</v>
      </c>
      <c r="J420" s="74">
        <v>5</v>
      </c>
      <c r="K420" s="74">
        <v>12</v>
      </c>
      <c r="L420" s="8">
        <f t="shared" si="6"/>
        <v>17</v>
      </c>
    </row>
    <row r="421" spans="1:12" ht="14.45" customHeight="1" x14ac:dyDescent="0.25">
      <c r="A421" s="4"/>
      <c r="B421" s="28" t="s">
        <v>13</v>
      </c>
      <c r="C421" s="28" t="s">
        <v>127</v>
      </c>
      <c r="D421" s="74" t="s">
        <v>64</v>
      </c>
      <c r="E421" s="74">
        <v>130128</v>
      </c>
      <c r="F421" s="74" t="s">
        <v>64</v>
      </c>
      <c r="G421" s="74" t="s">
        <v>66</v>
      </c>
      <c r="H421" s="74">
        <v>300110031001</v>
      </c>
      <c r="I421" s="74">
        <v>1</v>
      </c>
      <c r="J421" s="74">
        <v>3</v>
      </c>
      <c r="K421" s="74">
        <v>5</v>
      </c>
      <c r="L421" s="8">
        <f t="shared" si="6"/>
        <v>8</v>
      </c>
    </row>
    <row r="422" spans="1:12" ht="14.45" customHeight="1" x14ac:dyDescent="0.25">
      <c r="A422" s="4"/>
      <c r="B422" s="28" t="s">
        <v>13</v>
      </c>
      <c r="C422" s="28" t="s">
        <v>127</v>
      </c>
      <c r="D422" s="74" t="s">
        <v>64</v>
      </c>
      <c r="E422" s="74">
        <v>130128</v>
      </c>
      <c r="F422" s="74" t="s">
        <v>64</v>
      </c>
      <c r="G422" s="74" t="s">
        <v>67</v>
      </c>
      <c r="H422" s="74">
        <v>300110031002</v>
      </c>
      <c r="I422" s="74">
        <v>1</v>
      </c>
      <c r="J422" s="74">
        <v>0</v>
      </c>
      <c r="K422" s="74">
        <v>3</v>
      </c>
      <c r="L422" s="8">
        <f t="shared" si="6"/>
        <v>3</v>
      </c>
    </row>
    <row r="423" spans="1:12" ht="14.45" customHeight="1" x14ac:dyDescent="0.25">
      <c r="A423" s="4"/>
      <c r="B423" s="28" t="s">
        <v>13</v>
      </c>
      <c r="C423" s="28" t="s">
        <v>111</v>
      </c>
      <c r="D423" s="74" t="s">
        <v>64</v>
      </c>
      <c r="E423" s="74">
        <v>130128</v>
      </c>
      <c r="F423" s="74" t="s">
        <v>64</v>
      </c>
      <c r="G423" s="74" t="s">
        <v>68</v>
      </c>
      <c r="H423" s="74">
        <v>300110029003</v>
      </c>
      <c r="I423" s="74">
        <v>1</v>
      </c>
      <c r="J423" s="74">
        <v>12</v>
      </c>
      <c r="K423" s="74">
        <v>4</v>
      </c>
      <c r="L423" s="8">
        <f t="shared" si="6"/>
        <v>16</v>
      </c>
    </row>
    <row r="424" spans="1:12" ht="14.45" customHeight="1" x14ac:dyDescent="0.25">
      <c r="A424" s="4"/>
      <c r="B424" s="28" t="s">
        <v>13</v>
      </c>
      <c r="C424" s="28" t="s">
        <v>127</v>
      </c>
      <c r="D424" s="74" t="s">
        <v>64</v>
      </c>
      <c r="E424" s="74">
        <v>130128</v>
      </c>
      <c r="F424" s="74" t="s">
        <v>64</v>
      </c>
      <c r="G424" s="74" t="s">
        <v>66</v>
      </c>
      <c r="H424" s="74">
        <v>300110030001</v>
      </c>
      <c r="I424" s="74">
        <v>1</v>
      </c>
      <c r="J424" s="74">
        <v>0</v>
      </c>
      <c r="K424" s="74">
        <v>9</v>
      </c>
      <c r="L424" s="8">
        <f t="shared" si="6"/>
        <v>9</v>
      </c>
    </row>
    <row r="425" spans="1:12" ht="14.45" customHeight="1" x14ac:dyDescent="0.25">
      <c r="A425" s="4"/>
      <c r="B425" s="28" t="s">
        <v>13</v>
      </c>
      <c r="C425" s="28" t="s">
        <v>111</v>
      </c>
      <c r="D425" s="74" t="s">
        <v>64</v>
      </c>
      <c r="E425" s="74">
        <v>130128</v>
      </c>
      <c r="F425" s="74" t="s">
        <v>64</v>
      </c>
      <c r="G425" s="74" t="s">
        <v>66</v>
      </c>
      <c r="H425" s="74">
        <v>300110029001</v>
      </c>
      <c r="I425" s="74">
        <v>1</v>
      </c>
      <c r="J425" s="74">
        <v>28</v>
      </c>
      <c r="K425" s="74">
        <v>45</v>
      </c>
      <c r="L425" s="8">
        <f t="shared" si="6"/>
        <v>73</v>
      </c>
    </row>
    <row r="426" spans="1:12" ht="14.45" customHeight="1" x14ac:dyDescent="0.25">
      <c r="A426" s="4"/>
      <c r="B426" s="28" t="s">
        <v>13</v>
      </c>
      <c r="C426" s="28" t="s">
        <v>111</v>
      </c>
      <c r="D426" s="74" t="s">
        <v>64</v>
      </c>
      <c r="E426" s="74">
        <v>130128</v>
      </c>
      <c r="F426" s="74" t="s">
        <v>64</v>
      </c>
      <c r="G426" s="74" t="s">
        <v>67</v>
      </c>
      <c r="H426" s="74">
        <v>300110029002</v>
      </c>
      <c r="I426" s="74">
        <v>1</v>
      </c>
      <c r="J426" s="74">
        <v>1</v>
      </c>
      <c r="K426" s="74">
        <v>13</v>
      </c>
      <c r="L426" s="8">
        <f t="shared" si="6"/>
        <v>14</v>
      </c>
    </row>
    <row r="427" spans="1:12" ht="14.45" customHeight="1" x14ac:dyDescent="0.25">
      <c r="A427" s="4"/>
      <c r="B427" s="28" t="s">
        <v>13</v>
      </c>
      <c r="C427" s="28" t="s">
        <v>111</v>
      </c>
      <c r="D427" s="74" t="s">
        <v>64</v>
      </c>
      <c r="E427" s="74">
        <v>130128</v>
      </c>
      <c r="F427" s="74" t="s">
        <v>64</v>
      </c>
      <c r="G427" s="74" t="s">
        <v>113</v>
      </c>
      <c r="H427" s="74">
        <v>300110027001</v>
      </c>
      <c r="I427" s="74">
        <v>1</v>
      </c>
      <c r="J427" s="74">
        <v>3</v>
      </c>
      <c r="K427" s="74">
        <v>11</v>
      </c>
      <c r="L427" s="8">
        <f t="shared" si="6"/>
        <v>14</v>
      </c>
    </row>
    <row r="428" spans="1:12" ht="14.45" customHeight="1" x14ac:dyDescent="0.25">
      <c r="A428" s="4"/>
      <c r="B428" s="28" t="s">
        <v>13</v>
      </c>
      <c r="C428" s="28" t="s">
        <v>111</v>
      </c>
      <c r="D428" s="74" t="s">
        <v>64</v>
      </c>
      <c r="E428" s="74">
        <v>130128</v>
      </c>
      <c r="F428" s="74" t="s">
        <v>64</v>
      </c>
      <c r="G428" s="74" t="s">
        <v>113</v>
      </c>
      <c r="H428" s="74">
        <v>300110028001</v>
      </c>
      <c r="I428" s="74">
        <v>1</v>
      </c>
      <c r="J428" s="74">
        <v>2</v>
      </c>
      <c r="K428" s="74">
        <v>5</v>
      </c>
      <c r="L428" s="8">
        <f t="shared" si="6"/>
        <v>7</v>
      </c>
    </row>
    <row r="429" spans="1:12" ht="14.45" customHeight="1" x14ac:dyDescent="0.25">
      <c r="A429" s="4"/>
      <c r="B429" s="28" t="s">
        <v>13</v>
      </c>
      <c r="C429" s="28" t="s">
        <v>111</v>
      </c>
      <c r="D429" s="74" t="s">
        <v>64</v>
      </c>
      <c r="E429" s="74">
        <v>130128</v>
      </c>
      <c r="F429" s="74" t="s">
        <v>64</v>
      </c>
      <c r="G429" s="74" t="s">
        <v>113</v>
      </c>
      <c r="H429" s="74">
        <v>300110025001</v>
      </c>
      <c r="I429" s="74">
        <v>1</v>
      </c>
      <c r="J429" s="74">
        <v>2</v>
      </c>
      <c r="K429" s="74">
        <v>14</v>
      </c>
      <c r="L429" s="8">
        <f t="shared" si="6"/>
        <v>16</v>
      </c>
    </row>
    <row r="430" spans="1:12" ht="14.45" customHeight="1" x14ac:dyDescent="0.25">
      <c r="A430" s="4"/>
      <c r="B430" s="28" t="s">
        <v>13</v>
      </c>
      <c r="C430" s="28" t="s">
        <v>111</v>
      </c>
      <c r="D430" s="74" t="s">
        <v>64</v>
      </c>
      <c r="E430" s="74">
        <v>130128</v>
      </c>
      <c r="F430" s="74" t="s">
        <v>64</v>
      </c>
      <c r="G430" s="74" t="s">
        <v>113</v>
      </c>
      <c r="H430" s="74">
        <v>300110026001</v>
      </c>
      <c r="I430" s="74">
        <v>1</v>
      </c>
      <c r="J430" s="74">
        <v>5</v>
      </c>
      <c r="K430" s="74">
        <v>7</v>
      </c>
      <c r="L430" s="8">
        <f t="shared" si="6"/>
        <v>12</v>
      </c>
    </row>
    <row r="431" spans="1:12" ht="14.45" customHeight="1" x14ac:dyDescent="0.25">
      <c r="A431" s="4"/>
      <c r="B431" s="28" t="s">
        <v>13</v>
      </c>
      <c r="C431" s="28" t="s">
        <v>111</v>
      </c>
      <c r="D431" s="74" t="s">
        <v>64</v>
      </c>
      <c r="E431" s="74">
        <v>130128</v>
      </c>
      <c r="F431" s="74" t="s">
        <v>64</v>
      </c>
      <c r="G431" s="74" t="s">
        <v>113</v>
      </c>
      <c r="H431" s="74">
        <v>300110023001</v>
      </c>
      <c r="I431" s="74">
        <v>2</v>
      </c>
      <c r="J431" s="74">
        <v>11</v>
      </c>
      <c r="K431" s="74">
        <v>33</v>
      </c>
      <c r="L431" s="8">
        <f t="shared" si="6"/>
        <v>44</v>
      </c>
    </row>
    <row r="432" spans="1:12" ht="14.45" customHeight="1" x14ac:dyDescent="0.25">
      <c r="A432" s="4"/>
      <c r="B432" s="28" t="s">
        <v>13</v>
      </c>
      <c r="C432" s="28" t="s">
        <v>111</v>
      </c>
      <c r="D432" s="74" t="s">
        <v>64</v>
      </c>
      <c r="E432" s="74">
        <v>130128</v>
      </c>
      <c r="F432" s="74" t="s">
        <v>64</v>
      </c>
      <c r="G432" s="74" t="s">
        <v>113</v>
      </c>
      <c r="H432" s="74">
        <v>300110024001</v>
      </c>
      <c r="I432" s="74">
        <v>1</v>
      </c>
      <c r="J432" s="74">
        <v>40</v>
      </c>
      <c r="K432" s="74">
        <v>161</v>
      </c>
      <c r="L432" s="8">
        <f t="shared" si="6"/>
        <v>201</v>
      </c>
    </row>
    <row r="433" spans="1:12" ht="14.45" customHeight="1" x14ac:dyDescent="0.25">
      <c r="A433" s="4"/>
      <c r="B433" s="28" t="s">
        <v>13</v>
      </c>
      <c r="C433" s="28" t="s">
        <v>14</v>
      </c>
      <c r="D433" s="74" t="s">
        <v>64</v>
      </c>
      <c r="E433" s="74">
        <v>130128</v>
      </c>
      <c r="F433" s="74" t="s">
        <v>64</v>
      </c>
      <c r="G433" s="74" t="s">
        <v>68</v>
      </c>
      <c r="H433" s="74">
        <v>300110022003</v>
      </c>
      <c r="I433" s="74">
        <v>2</v>
      </c>
      <c r="J433" s="74">
        <v>0</v>
      </c>
      <c r="K433" s="74">
        <v>30</v>
      </c>
      <c r="L433" s="8">
        <f t="shared" si="6"/>
        <v>30</v>
      </c>
    </row>
    <row r="434" spans="1:12" ht="14.45" customHeight="1" x14ac:dyDescent="0.25">
      <c r="A434" s="4"/>
      <c r="B434" s="28" t="s">
        <v>13</v>
      </c>
      <c r="C434" s="28" t="s">
        <v>14</v>
      </c>
      <c r="D434" s="74" t="s">
        <v>64</v>
      </c>
      <c r="E434" s="74">
        <v>130128</v>
      </c>
      <c r="F434" s="74" t="s">
        <v>64</v>
      </c>
      <c r="G434" s="74" t="s">
        <v>69</v>
      </c>
      <c r="H434" s="74">
        <v>300110022004</v>
      </c>
      <c r="I434" s="74">
        <v>1</v>
      </c>
      <c r="J434" s="74">
        <v>16</v>
      </c>
      <c r="K434" s="74">
        <v>5</v>
      </c>
      <c r="L434" s="8">
        <f t="shared" si="6"/>
        <v>21</v>
      </c>
    </row>
    <row r="435" spans="1:12" ht="14.45" customHeight="1" x14ac:dyDescent="0.25">
      <c r="A435" s="4"/>
      <c r="B435" s="28" t="s">
        <v>13</v>
      </c>
      <c r="C435" s="28" t="s">
        <v>14</v>
      </c>
      <c r="D435" s="74" t="s">
        <v>64</v>
      </c>
      <c r="E435" s="74">
        <v>130128</v>
      </c>
      <c r="F435" s="74" t="s">
        <v>64</v>
      </c>
      <c r="G435" s="74" t="s">
        <v>66</v>
      </c>
      <c r="H435" s="74">
        <v>300110022001</v>
      </c>
      <c r="I435" s="74">
        <v>2</v>
      </c>
      <c r="J435" s="74">
        <v>1</v>
      </c>
      <c r="K435" s="74">
        <v>8</v>
      </c>
      <c r="L435" s="8">
        <f t="shared" si="6"/>
        <v>9</v>
      </c>
    </row>
    <row r="436" spans="1:12" ht="14.45" customHeight="1" x14ac:dyDescent="0.25">
      <c r="A436" s="4"/>
      <c r="B436" s="28" t="s">
        <v>13</v>
      </c>
      <c r="C436" s="28" t="s">
        <v>14</v>
      </c>
      <c r="D436" s="74" t="s">
        <v>64</v>
      </c>
      <c r="E436" s="74">
        <v>130128</v>
      </c>
      <c r="F436" s="74" t="s">
        <v>64</v>
      </c>
      <c r="G436" s="74" t="s">
        <v>67</v>
      </c>
      <c r="H436" s="74">
        <v>300110022002</v>
      </c>
      <c r="I436" s="74">
        <v>2</v>
      </c>
      <c r="J436" s="74">
        <v>0</v>
      </c>
      <c r="K436" s="74">
        <v>26</v>
      </c>
      <c r="L436" s="8">
        <f t="shared" si="6"/>
        <v>26</v>
      </c>
    </row>
    <row r="437" spans="1:12" ht="14.45" customHeight="1" x14ac:dyDescent="0.25">
      <c r="A437" s="4"/>
      <c r="B437" s="28" t="s">
        <v>13</v>
      </c>
      <c r="C437" s="28" t="s">
        <v>14</v>
      </c>
      <c r="D437" s="74" t="s">
        <v>64</v>
      </c>
      <c r="E437" s="74">
        <v>130128</v>
      </c>
      <c r="F437" s="74" t="s">
        <v>64</v>
      </c>
      <c r="G437" s="74" t="s">
        <v>67</v>
      </c>
      <c r="H437" s="74">
        <v>300110021002</v>
      </c>
      <c r="I437" s="74">
        <v>2</v>
      </c>
      <c r="J437" s="74">
        <v>0</v>
      </c>
      <c r="K437" s="74">
        <v>30</v>
      </c>
      <c r="L437" s="8">
        <f t="shared" si="6"/>
        <v>30</v>
      </c>
    </row>
    <row r="438" spans="1:12" ht="14.45" customHeight="1" x14ac:dyDescent="0.25">
      <c r="A438" s="4"/>
      <c r="B438" s="28" t="s">
        <v>13</v>
      </c>
      <c r="C438" s="28" t="s">
        <v>14</v>
      </c>
      <c r="D438" s="74" t="s">
        <v>64</v>
      </c>
      <c r="E438" s="74">
        <v>130128</v>
      </c>
      <c r="F438" s="74" t="s">
        <v>64</v>
      </c>
      <c r="G438" s="74" t="s">
        <v>68</v>
      </c>
      <c r="H438" s="74">
        <v>300110021003</v>
      </c>
      <c r="I438" s="74">
        <v>1</v>
      </c>
      <c r="J438" s="74">
        <v>2</v>
      </c>
      <c r="K438" s="74">
        <v>13</v>
      </c>
      <c r="L438" s="8">
        <f t="shared" si="6"/>
        <v>15</v>
      </c>
    </row>
    <row r="439" spans="1:12" ht="14.45" customHeight="1" x14ac:dyDescent="0.25">
      <c r="A439" s="4"/>
      <c r="B439" s="28" t="s">
        <v>13</v>
      </c>
      <c r="C439" s="28" t="s">
        <v>14</v>
      </c>
      <c r="D439" s="74" t="s">
        <v>64</v>
      </c>
      <c r="E439" s="74">
        <v>130128</v>
      </c>
      <c r="F439" s="74" t="s">
        <v>64</v>
      </c>
      <c r="G439" s="74" t="s">
        <v>69</v>
      </c>
      <c r="H439" s="74">
        <v>300110021004</v>
      </c>
      <c r="I439" s="74">
        <v>1</v>
      </c>
      <c r="J439" s="74">
        <v>14</v>
      </c>
      <c r="K439" s="74">
        <v>9</v>
      </c>
      <c r="L439" s="8">
        <f t="shared" si="6"/>
        <v>23</v>
      </c>
    </row>
    <row r="440" spans="1:12" ht="14.45" customHeight="1" x14ac:dyDescent="0.25">
      <c r="A440" s="4"/>
      <c r="B440" s="28" t="s">
        <v>13</v>
      </c>
      <c r="C440" s="28" t="s">
        <v>14</v>
      </c>
      <c r="D440" s="74" t="s">
        <v>64</v>
      </c>
      <c r="E440" s="74">
        <v>130128</v>
      </c>
      <c r="F440" s="74" t="s">
        <v>64</v>
      </c>
      <c r="G440" s="74" t="s">
        <v>69</v>
      </c>
      <c r="H440" s="74">
        <v>300110020004</v>
      </c>
      <c r="I440" s="74">
        <v>1</v>
      </c>
      <c r="J440" s="74">
        <v>24</v>
      </c>
      <c r="K440" s="74">
        <v>6</v>
      </c>
      <c r="L440" s="8">
        <f t="shared" si="6"/>
        <v>30</v>
      </c>
    </row>
    <row r="441" spans="1:12" ht="14.45" customHeight="1" x14ac:dyDescent="0.25">
      <c r="A441" s="4"/>
      <c r="B441" s="28" t="s">
        <v>13</v>
      </c>
      <c r="C441" s="28" t="s">
        <v>14</v>
      </c>
      <c r="D441" s="74" t="s">
        <v>64</v>
      </c>
      <c r="E441" s="74">
        <v>130128</v>
      </c>
      <c r="F441" s="74" t="s">
        <v>64</v>
      </c>
      <c r="G441" s="74" t="s">
        <v>66</v>
      </c>
      <c r="H441" s="74">
        <v>300110021001</v>
      </c>
      <c r="I441" s="74">
        <v>2</v>
      </c>
      <c r="J441" s="74">
        <v>0</v>
      </c>
      <c r="K441" s="74">
        <v>7</v>
      </c>
      <c r="L441" s="8">
        <f t="shared" si="6"/>
        <v>7</v>
      </c>
    </row>
    <row r="442" spans="1:12" ht="14.45" customHeight="1" x14ac:dyDescent="0.25">
      <c r="A442" s="4"/>
      <c r="B442" s="28" t="s">
        <v>13</v>
      </c>
      <c r="C442" s="28" t="s">
        <v>14</v>
      </c>
      <c r="D442" s="74" t="s">
        <v>64</v>
      </c>
      <c r="E442" s="74">
        <v>130128</v>
      </c>
      <c r="F442" s="74" t="s">
        <v>64</v>
      </c>
      <c r="G442" s="74" t="s">
        <v>67</v>
      </c>
      <c r="H442" s="74">
        <v>300110020002</v>
      </c>
      <c r="I442" s="74">
        <v>2</v>
      </c>
      <c r="J442" s="74">
        <v>0</v>
      </c>
      <c r="K442" s="74">
        <v>38</v>
      </c>
      <c r="L442" s="8">
        <f t="shared" si="6"/>
        <v>38</v>
      </c>
    </row>
    <row r="443" spans="1:12" ht="14.45" customHeight="1" x14ac:dyDescent="0.25">
      <c r="A443" s="4"/>
      <c r="B443" s="28" t="s">
        <v>13</v>
      </c>
      <c r="C443" s="28" t="s">
        <v>14</v>
      </c>
      <c r="D443" s="74" t="s">
        <v>64</v>
      </c>
      <c r="E443" s="74">
        <v>130128</v>
      </c>
      <c r="F443" s="74" t="s">
        <v>64</v>
      </c>
      <c r="G443" s="74" t="s">
        <v>68</v>
      </c>
      <c r="H443" s="74">
        <v>300110020003</v>
      </c>
      <c r="I443" s="74">
        <v>2</v>
      </c>
      <c r="J443" s="74">
        <v>7</v>
      </c>
      <c r="K443" s="74">
        <v>45</v>
      </c>
      <c r="L443" s="8">
        <f t="shared" si="6"/>
        <v>52</v>
      </c>
    </row>
    <row r="444" spans="1:12" ht="14.45" customHeight="1" x14ac:dyDescent="0.25">
      <c r="A444" s="4"/>
      <c r="B444" s="28" t="s">
        <v>13</v>
      </c>
      <c r="C444" s="28" t="s">
        <v>14</v>
      </c>
      <c r="D444" s="74" t="s">
        <v>64</v>
      </c>
      <c r="E444" s="74">
        <v>130128</v>
      </c>
      <c r="F444" s="74" t="s">
        <v>64</v>
      </c>
      <c r="G444" s="74" t="s">
        <v>69</v>
      </c>
      <c r="H444" s="74">
        <v>300110019004</v>
      </c>
      <c r="I444" s="74">
        <v>1</v>
      </c>
      <c r="J444" s="74">
        <v>18</v>
      </c>
      <c r="K444" s="74">
        <v>7</v>
      </c>
      <c r="L444" s="8">
        <f t="shared" si="6"/>
        <v>25</v>
      </c>
    </row>
    <row r="445" spans="1:12" ht="14.45" customHeight="1" x14ac:dyDescent="0.25">
      <c r="A445" s="4"/>
      <c r="B445" s="28" t="s">
        <v>13</v>
      </c>
      <c r="C445" s="28" t="s">
        <v>14</v>
      </c>
      <c r="D445" s="74" t="s">
        <v>64</v>
      </c>
      <c r="E445" s="74">
        <v>130128</v>
      </c>
      <c r="F445" s="74" t="s">
        <v>64</v>
      </c>
      <c r="G445" s="74" t="s">
        <v>66</v>
      </c>
      <c r="H445" s="74">
        <v>300110020001</v>
      </c>
      <c r="I445" s="74">
        <v>2</v>
      </c>
      <c r="J445" s="74">
        <v>1</v>
      </c>
      <c r="K445" s="74">
        <v>18</v>
      </c>
      <c r="L445" s="8">
        <f t="shared" si="6"/>
        <v>19</v>
      </c>
    </row>
    <row r="446" spans="1:12" ht="14.45" customHeight="1" x14ac:dyDescent="0.25">
      <c r="A446" s="4"/>
      <c r="B446" s="28" t="s">
        <v>13</v>
      </c>
      <c r="C446" s="28" t="s">
        <v>14</v>
      </c>
      <c r="D446" s="74" t="s">
        <v>64</v>
      </c>
      <c r="E446" s="74">
        <v>130128</v>
      </c>
      <c r="F446" s="74" t="s">
        <v>64</v>
      </c>
      <c r="G446" s="74" t="s">
        <v>67</v>
      </c>
      <c r="H446" s="74">
        <v>300110019002</v>
      </c>
      <c r="I446" s="74">
        <v>1</v>
      </c>
      <c r="J446" s="74">
        <v>1</v>
      </c>
      <c r="K446" s="74">
        <v>21</v>
      </c>
      <c r="L446" s="8">
        <f t="shared" si="6"/>
        <v>22</v>
      </c>
    </row>
    <row r="447" spans="1:12" ht="14.45" customHeight="1" x14ac:dyDescent="0.25">
      <c r="A447" s="4"/>
      <c r="B447" s="28" t="s">
        <v>13</v>
      </c>
      <c r="C447" s="28" t="s">
        <v>14</v>
      </c>
      <c r="D447" s="74" t="s">
        <v>64</v>
      </c>
      <c r="E447" s="74">
        <v>130128</v>
      </c>
      <c r="F447" s="74" t="s">
        <v>64</v>
      </c>
      <c r="G447" s="74" t="s">
        <v>68</v>
      </c>
      <c r="H447" s="74">
        <v>300110019003</v>
      </c>
      <c r="I447" s="74">
        <v>3</v>
      </c>
      <c r="J447" s="74">
        <v>2</v>
      </c>
      <c r="K447" s="74">
        <v>65</v>
      </c>
      <c r="L447" s="8">
        <f t="shared" si="6"/>
        <v>67</v>
      </c>
    </row>
    <row r="448" spans="1:12" ht="14.45" customHeight="1" x14ac:dyDescent="0.25">
      <c r="A448" s="4"/>
      <c r="B448" s="28" t="s">
        <v>13</v>
      </c>
      <c r="C448" s="28" t="s">
        <v>14</v>
      </c>
      <c r="D448" s="74" t="s">
        <v>64</v>
      </c>
      <c r="E448" s="74">
        <v>130128</v>
      </c>
      <c r="F448" s="74" t="s">
        <v>64</v>
      </c>
      <c r="G448" s="74" t="s">
        <v>69</v>
      </c>
      <c r="H448" s="74">
        <v>300110018004</v>
      </c>
      <c r="I448" s="74">
        <v>1</v>
      </c>
      <c r="J448" s="74">
        <v>20</v>
      </c>
      <c r="K448" s="74">
        <v>2</v>
      </c>
      <c r="L448" s="8">
        <f t="shared" si="6"/>
        <v>22</v>
      </c>
    </row>
    <row r="449" spans="1:12" ht="14.45" customHeight="1" x14ac:dyDescent="0.25">
      <c r="A449" s="4"/>
      <c r="B449" s="28" t="s">
        <v>13</v>
      </c>
      <c r="C449" s="28" t="s">
        <v>14</v>
      </c>
      <c r="D449" s="74" t="s">
        <v>64</v>
      </c>
      <c r="E449" s="74">
        <v>130128</v>
      </c>
      <c r="F449" s="74" t="s">
        <v>64</v>
      </c>
      <c r="G449" s="74" t="s">
        <v>66</v>
      </c>
      <c r="H449" s="74">
        <v>300110019001</v>
      </c>
      <c r="I449" s="74">
        <v>1</v>
      </c>
      <c r="J449" s="74">
        <v>0</v>
      </c>
      <c r="K449" s="74">
        <v>7</v>
      </c>
      <c r="L449" s="8">
        <f t="shared" si="6"/>
        <v>7</v>
      </c>
    </row>
    <row r="450" spans="1:12" ht="14.45" customHeight="1" x14ac:dyDescent="0.25">
      <c r="A450" s="4"/>
      <c r="B450" s="28" t="s">
        <v>13</v>
      </c>
      <c r="C450" s="28" t="s">
        <v>14</v>
      </c>
      <c r="D450" s="74" t="s">
        <v>64</v>
      </c>
      <c r="E450" s="74">
        <v>130128</v>
      </c>
      <c r="F450" s="74" t="s">
        <v>64</v>
      </c>
      <c r="G450" s="74" t="s">
        <v>66</v>
      </c>
      <c r="H450" s="74">
        <v>300110018001</v>
      </c>
      <c r="I450" s="74">
        <v>1</v>
      </c>
      <c r="J450" s="74">
        <v>0</v>
      </c>
      <c r="K450" s="74">
        <v>6</v>
      </c>
      <c r="L450" s="8">
        <f t="shared" ref="L450:L513" si="7">K450+J450</f>
        <v>6</v>
      </c>
    </row>
    <row r="451" spans="1:12" ht="14.45" customHeight="1" x14ac:dyDescent="0.25">
      <c r="A451" s="4"/>
      <c r="B451" s="28" t="s">
        <v>13</v>
      </c>
      <c r="C451" s="28" t="s">
        <v>14</v>
      </c>
      <c r="D451" s="74" t="s">
        <v>64</v>
      </c>
      <c r="E451" s="74">
        <v>130128</v>
      </c>
      <c r="F451" s="74" t="s">
        <v>64</v>
      </c>
      <c r="G451" s="74" t="s">
        <v>67</v>
      </c>
      <c r="H451" s="74">
        <v>300110018002</v>
      </c>
      <c r="I451" s="74">
        <v>1</v>
      </c>
      <c r="J451" s="74">
        <v>0</v>
      </c>
      <c r="K451" s="74">
        <v>15</v>
      </c>
      <c r="L451" s="8">
        <f t="shared" si="7"/>
        <v>15</v>
      </c>
    </row>
    <row r="452" spans="1:12" ht="14.45" customHeight="1" x14ac:dyDescent="0.25">
      <c r="A452" s="4"/>
      <c r="B452" s="28" t="s">
        <v>13</v>
      </c>
      <c r="C452" s="28" t="s">
        <v>14</v>
      </c>
      <c r="D452" s="74" t="s">
        <v>64</v>
      </c>
      <c r="E452" s="74">
        <v>130128</v>
      </c>
      <c r="F452" s="74" t="s">
        <v>64</v>
      </c>
      <c r="G452" s="74" t="s">
        <v>68</v>
      </c>
      <c r="H452" s="74">
        <v>300110018003</v>
      </c>
      <c r="I452" s="74">
        <v>2</v>
      </c>
      <c r="J452" s="74">
        <v>0</v>
      </c>
      <c r="K452" s="74">
        <v>37</v>
      </c>
      <c r="L452" s="8">
        <f t="shared" si="7"/>
        <v>37</v>
      </c>
    </row>
    <row r="453" spans="1:12" ht="14.45" customHeight="1" x14ac:dyDescent="0.25">
      <c r="A453" s="4"/>
      <c r="B453" s="28" t="s">
        <v>13</v>
      </c>
      <c r="C453" s="28" t="s">
        <v>14</v>
      </c>
      <c r="D453" s="74" t="s">
        <v>64</v>
      </c>
      <c r="E453" s="74">
        <v>130128</v>
      </c>
      <c r="F453" s="74" t="s">
        <v>64</v>
      </c>
      <c r="G453" s="74" t="s">
        <v>68</v>
      </c>
      <c r="H453" s="74">
        <v>300110017003</v>
      </c>
      <c r="I453" s="74">
        <v>3</v>
      </c>
      <c r="J453" s="74">
        <v>0</v>
      </c>
      <c r="K453" s="74">
        <v>55</v>
      </c>
      <c r="L453" s="8">
        <f t="shared" si="7"/>
        <v>55</v>
      </c>
    </row>
    <row r="454" spans="1:12" ht="14.45" customHeight="1" x14ac:dyDescent="0.25">
      <c r="A454" s="4"/>
      <c r="B454" s="28" t="s">
        <v>13</v>
      </c>
      <c r="C454" s="28" t="s">
        <v>14</v>
      </c>
      <c r="D454" s="74" t="s">
        <v>64</v>
      </c>
      <c r="E454" s="74">
        <v>130128</v>
      </c>
      <c r="F454" s="74" t="s">
        <v>64</v>
      </c>
      <c r="G454" s="74" t="s">
        <v>69</v>
      </c>
      <c r="H454" s="74">
        <v>300110017004</v>
      </c>
      <c r="I454" s="74">
        <v>1</v>
      </c>
      <c r="J454" s="74">
        <v>13</v>
      </c>
      <c r="K454" s="74">
        <v>9</v>
      </c>
      <c r="L454" s="8">
        <f t="shared" si="7"/>
        <v>22</v>
      </c>
    </row>
    <row r="455" spans="1:12" ht="14.45" customHeight="1" x14ac:dyDescent="0.25">
      <c r="A455" s="4"/>
      <c r="B455" s="28" t="s">
        <v>13</v>
      </c>
      <c r="C455" s="28" t="s">
        <v>14</v>
      </c>
      <c r="D455" s="74" t="s">
        <v>64</v>
      </c>
      <c r="E455" s="74">
        <v>130128</v>
      </c>
      <c r="F455" s="74" t="s">
        <v>64</v>
      </c>
      <c r="G455" s="74" t="s">
        <v>66</v>
      </c>
      <c r="H455" s="74">
        <v>300110017001</v>
      </c>
      <c r="I455" s="74">
        <v>2</v>
      </c>
      <c r="J455" s="74">
        <v>0</v>
      </c>
      <c r="K455" s="74">
        <v>11</v>
      </c>
      <c r="L455" s="8">
        <f t="shared" si="7"/>
        <v>11</v>
      </c>
    </row>
    <row r="456" spans="1:12" ht="14.45" customHeight="1" x14ac:dyDescent="0.25">
      <c r="A456" s="4"/>
      <c r="B456" s="28" t="s">
        <v>13</v>
      </c>
      <c r="C456" s="28" t="s">
        <v>14</v>
      </c>
      <c r="D456" s="74" t="s">
        <v>64</v>
      </c>
      <c r="E456" s="74">
        <v>130128</v>
      </c>
      <c r="F456" s="74" t="s">
        <v>64</v>
      </c>
      <c r="G456" s="74" t="s">
        <v>67</v>
      </c>
      <c r="H456" s="74">
        <v>300110017002</v>
      </c>
      <c r="I456" s="74">
        <v>2</v>
      </c>
      <c r="J456" s="74">
        <v>0</v>
      </c>
      <c r="K456" s="74">
        <v>36</v>
      </c>
      <c r="L456" s="8">
        <f t="shared" si="7"/>
        <v>36</v>
      </c>
    </row>
    <row r="457" spans="1:12" ht="14.45" customHeight="1" x14ac:dyDescent="0.25">
      <c r="A457" s="4"/>
      <c r="B457" s="28" t="s">
        <v>13</v>
      </c>
      <c r="C457" s="28" t="s">
        <v>14</v>
      </c>
      <c r="D457" s="74" t="s">
        <v>64</v>
      </c>
      <c r="E457" s="74">
        <v>130128</v>
      </c>
      <c r="F457" s="74" t="s">
        <v>64</v>
      </c>
      <c r="G457" s="74" t="s">
        <v>68</v>
      </c>
      <c r="H457" s="74">
        <v>300110016003</v>
      </c>
      <c r="I457" s="74">
        <v>1</v>
      </c>
      <c r="J457" s="74">
        <v>0</v>
      </c>
      <c r="K457" s="74">
        <v>19</v>
      </c>
      <c r="L457" s="8">
        <f t="shared" si="7"/>
        <v>19</v>
      </c>
    </row>
    <row r="458" spans="1:12" ht="14.45" customHeight="1" x14ac:dyDescent="0.25">
      <c r="A458" s="4"/>
      <c r="B458" s="28" t="s">
        <v>13</v>
      </c>
      <c r="C458" s="28" t="s">
        <v>14</v>
      </c>
      <c r="D458" s="74" t="s">
        <v>64</v>
      </c>
      <c r="E458" s="74">
        <v>130128</v>
      </c>
      <c r="F458" s="74" t="s">
        <v>64</v>
      </c>
      <c r="G458" s="74" t="s">
        <v>69</v>
      </c>
      <c r="H458" s="74">
        <v>300110016004</v>
      </c>
      <c r="I458" s="74">
        <v>1</v>
      </c>
      <c r="J458" s="74">
        <v>19</v>
      </c>
      <c r="K458" s="74">
        <v>7</v>
      </c>
      <c r="L458" s="8">
        <f t="shared" si="7"/>
        <v>26</v>
      </c>
    </row>
    <row r="459" spans="1:12" ht="14.45" customHeight="1" x14ac:dyDescent="0.25">
      <c r="A459" s="4"/>
      <c r="B459" s="28" t="s">
        <v>13</v>
      </c>
      <c r="C459" s="28" t="s">
        <v>14</v>
      </c>
      <c r="D459" s="74" t="s">
        <v>64</v>
      </c>
      <c r="E459" s="74">
        <v>130128</v>
      </c>
      <c r="F459" s="74" t="s">
        <v>64</v>
      </c>
      <c r="G459" s="74" t="s">
        <v>67</v>
      </c>
      <c r="H459" s="74">
        <v>300110016002</v>
      </c>
      <c r="I459" s="74">
        <v>2</v>
      </c>
      <c r="J459" s="74">
        <v>0</v>
      </c>
      <c r="K459" s="74">
        <v>29</v>
      </c>
      <c r="L459" s="8">
        <f t="shared" si="7"/>
        <v>29</v>
      </c>
    </row>
    <row r="460" spans="1:12" ht="14.45" customHeight="1" x14ac:dyDescent="0.25">
      <c r="A460" s="4"/>
      <c r="B460" s="28" t="s">
        <v>13</v>
      </c>
      <c r="C460" s="28" t="s">
        <v>14</v>
      </c>
      <c r="D460" s="74" t="s">
        <v>64</v>
      </c>
      <c r="E460" s="74">
        <v>130128</v>
      </c>
      <c r="F460" s="74" t="s">
        <v>64</v>
      </c>
      <c r="G460" s="74" t="s">
        <v>66</v>
      </c>
      <c r="H460" s="74">
        <v>300110016001</v>
      </c>
      <c r="I460" s="74">
        <v>2</v>
      </c>
      <c r="J460" s="74">
        <v>0</v>
      </c>
      <c r="K460" s="74">
        <v>8</v>
      </c>
      <c r="L460" s="8">
        <f t="shared" si="7"/>
        <v>8</v>
      </c>
    </row>
    <row r="461" spans="1:12" ht="14.45" customHeight="1" x14ac:dyDescent="0.25">
      <c r="A461" s="4"/>
      <c r="B461" s="28" t="s">
        <v>13</v>
      </c>
      <c r="C461" s="28" t="s">
        <v>14</v>
      </c>
      <c r="D461" s="74" t="s">
        <v>64</v>
      </c>
      <c r="E461" s="74">
        <v>130128</v>
      </c>
      <c r="F461" s="74" t="s">
        <v>64</v>
      </c>
      <c r="G461" s="74" t="s">
        <v>68</v>
      </c>
      <c r="H461" s="74">
        <v>300110015003</v>
      </c>
      <c r="I461" s="74">
        <v>1</v>
      </c>
      <c r="J461" s="74">
        <v>7</v>
      </c>
      <c r="K461" s="74">
        <v>23</v>
      </c>
      <c r="L461" s="8">
        <f t="shared" si="7"/>
        <v>30</v>
      </c>
    </row>
    <row r="462" spans="1:12" ht="14.45" customHeight="1" x14ac:dyDescent="0.25">
      <c r="A462" s="4"/>
      <c r="B462" s="28" t="s">
        <v>13</v>
      </c>
      <c r="C462" s="28" t="s">
        <v>14</v>
      </c>
      <c r="D462" s="74" t="s">
        <v>64</v>
      </c>
      <c r="E462" s="74">
        <v>130128</v>
      </c>
      <c r="F462" s="74" t="s">
        <v>64</v>
      </c>
      <c r="G462" s="74" t="s">
        <v>69</v>
      </c>
      <c r="H462" s="74">
        <v>300110015004</v>
      </c>
      <c r="I462" s="74">
        <v>1</v>
      </c>
      <c r="J462" s="74">
        <v>23</v>
      </c>
      <c r="K462" s="74">
        <v>8</v>
      </c>
      <c r="L462" s="8">
        <f t="shared" si="7"/>
        <v>31</v>
      </c>
    </row>
    <row r="463" spans="1:12" ht="14.45" customHeight="1" x14ac:dyDescent="0.25">
      <c r="A463" s="4"/>
      <c r="B463" s="28" t="s">
        <v>13</v>
      </c>
      <c r="C463" s="28" t="s">
        <v>14</v>
      </c>
      <c r="D463" s="74" t="s">
        <v>64</v>
      </c>
      <c r="E463" s="74">
        <v>130128</v>
      </c>
      <c r="F463" s="74" t="s">
        <v>64</v>
      </c>
      <c r="G463" s="74" t="s">
        <v>66</v>
      </c>
      <c r="H463" s="74">
        <v>300110015001</v>
      </c>
      <c r="I463" s="74">
        <v>3</v>
      </c>
      <c r="J463" s="74">
        <v>9</v>
      </c>
      <c r="K463" s="74">
        <v>15</v>
      </c>
      <c r="L463" s="8">
        <f t="shared" si="7"/>
        <v>24</v>
      </c>
    </row>
    <row r="464" spans="1:12" ht="14.45" customHeight="1" x14ac:dyDescent="0.25">
      <c r="A464" s="4"/>
      <c r="B464" s="28" t="s">
        <v>13</v>
      </c>
      <c r="C464" s="28" t="s">
        <v>14</v>
      </c>
      <c r="D464" s="74" t="s">
        <v>64</v>
      </c>
      <c r="E464" s="74">
        <v>130128</v>
      </c>
      <c r="F464" s="74" t="s">
        <v>64</v>
      </c>
      <c r="G464" s="74" t="s">
        <v>67</v>
      </c>
      <c r="H464" s="74">
        <v>300110015002</v>
      </c>
      <c r="I464" s="74">
        <v>3</v>
      </c>
      <c r="J464" s="74">
        <v>25</v>
      </c>
      <c r="K464" s="74">
        <v>52</v>
      </c>
      <c r="L464" s="8">
        <f t="shared" si="7"/>
        <v>77</v>
      </c>
    </row>
    <row r="465" spans="1:12" ht="14.45" customHeight="1" x14ac:dyDescent="0.25">
      <c r="A465" s="4"/>
      <c r="B465" s="28" t="s">
        <v>13</v>
      </c>
      <c r="C465" s="28" t="s">
        <v>14</v>
      </c>
      <c r="D465" s="74" t="s">
        <v>64</v>
      </c>
      <c r="E465" s="74">
        <v>130128</v>
      </c>
      <c r="F465" s="74" t="s">
        <v>64</v>
      </c>
      <c r="G465" s="74" t="s">
        <v>67</v>
      </c>
      <c r="H465" s="74">
        <v>300110014002</v>
      </c>
      <c r="I465" s="74">
        <v>1</v>
      </c>
      <c r="J465" s="74">
        <v>6</v>
      </c>
      <c r="K465" s="74">
        <v>24</v>
      </c>
      <c r="L465" s="8">
        <f t="shared" si="7"/>
        <v>30</v>
      </c>
    </row>
    <row r="466" spans="1:12" ht="14.45" customHeight="1" x14ac:dyDescent="0.25">
      <c r="A466" s="4"/>
      <c r="B466" s="28" t="s">
        <v>13</v>
      </c>
      <c r="C466" s="28" t="s">
        <v>14</v>
      </c>
      <c r="D466" s="74" t="s">
        <v>64</v>
      </c>
      <c r="E466" s="74">
        <v>130128</v>
      </c>
      <c r="F466" s="74" t="s">
        <v>64</v>
      </c>
      <c r="G466" s="74" t="s">
        <v>68</v>
      </c>
      <c r="H466" s="74">
        <v>300110014003</v>
      </c>
      <c r="I466" s="74">
        <v>3</v>
      </c>
      <c r="J466" s="74">
        <v>16</v>
      </c>
      <c r="K466" s="74">
        <v>63</v>
      </c>
      <c r="L466" s="8">
        <f t="shared" si="7"/>
        <v>79</v>
      </c>
    </row>
    <row r="467" spans="1:12" ht="14.45" customHeight="1" x14ac:dyDescent="0.25">
      <c r="A467" s="4"/>
      <c r="B467" s="28" t="s">
        <v>13</v>
      </c>
      <c r="C467" s="28" t="s">
        <v>14</v>
      </c>
      <c r="D467" s="74" t="s">
        <v>64</v>
      </c>
      <c r="E467" s="74">
        <v>130128</v>
      </c>
      <c r="F467" s="74" t="s">
        <v>64</v>
      </c>
      <c r="G467" s="74" t="s">
        <v>69</v>
      </c>
      <c r="H467" s="74">
        <v>300110014004</v>
      </c>
      <c r="I467" s="74">
        <v>1</v>
      </c>
      <c r="J467" s="74">
        <v>20</v>
      </c>
      <c r="K467" s="74">
        <v>7</v>
      </c>
      <c r="L467" s="8">
        <f t="shared" si="7"/>
        <v>27</v>
      </c>
    </row>
    <row r="468" spans="1:12" ht="14.45" customHeight="1" x14ac:dyDescent="0.25">
      <c r="A468" s="4"/>
      <c r="B468" s="28" t="s">
        <v>13</v>
      </c>
      <c r="C468" s="28" t="s">
        <v>14</v>
      </c>
      <c r="D468" s="74" t="s">
        <v>64</v>
      </c>
      <c r="E468" s="74">
        <v>130128</v>
      </c>
      <c r="F468" s="74" t="s">
        <v>64</v>
      </c>
      <c r="G468" s="74" t="s">
        <v>69</v>
      </c>
      <c r="H468" s="74">
        <v>300110013004</v>
      </c>
      <c r="I468" s="74">
        <v>1</v>
      </c>
      <c r="J468" s="74">
        <v>21</v>
      </c>
      <c r="K468" s="74">
        <v>14</v>
      </c>
      <c r="L468" s="8">
        <f t="shared" si="7"/>
        <v>35</v>
      </c>
    </row>
    <row r="469" spans="1:12" ht="14.45" customHeight="1" x14ac:dyDescent="0.25">
      <c r="A469" s="4"/>
      <c r="B469" s="28" t="s">
        <v>13</v>
      </c>
      <c r="C469" s="28" t="s">
        <v>14</v>
      </c>
      <c r="D469" s="74" t="s">
        <v>64</v>
      </c>
      <c r="E469" s="74">
        <v>130128</v>
      </c>
      <c r="F469" s="74" t="s">
        <v>64</v>
      </c>
      <c r="G469" s="74" t="s">
        <v>66</v>
      </c>
      <c r="H469" s="74">
        <v>300110014001</v>
      </c>
      <c r="I469" s="74">
        <v>1</v>
      </c>
      <c r="J469" s="74">
        <v>6</v>
      </c>
      <c r="K469" s="74">
        <v>6</v>
      </c>
      <c r="L469" s="8">
        <f t="shared" si="7"/>
        <v>12</v>
      </c>
    </row>
    <row r="470" spans="1:12" ht="14.45" customHeight="1" x14ac:dyDescent="0.25">
      <c r="A470" s="4"/>
      <c r="B470" s="28" t="s">
        <v>13</v>
      </c>
      <c r="C470" s="28" t="s">
        <v>14</v>
      </c>
      <c r="D470" s="74" t="s">
        <v>64</v>
      </c>
      <c r="E470" s="74">
        <v>130128</v>
      </c>
      <c r="F470" s="74" t="s">
        <v>64</v>
      </c>
      <c r="G470" s="74" t="s">
        <v>67</v>
      </c>
      <c r="H470" s="74">
        <v>300110013002</v>
      </c>
      <c r="I470" s="74">
        <v>1</v>
      </c>
      <c r="J470" s="74">
        <v>10</v>
      </c>
      <c r="K470" s="74">
        <v>28</v>
      </c>
      <c r="L470" s="8">
        <f t="shared" si="7"/>
        <v>38</v>
      </c>
    </row>
    <row r="471" spans="1:12" ht="14.45" customHeight="1" x14ac:dyDescent="0.25">
      <c r="A471" s="4"/>
      <c r="B471" s="28" t="s">
        <v>13</v>
      </c>
      <c r="C471" s="28" t="s">
        <v>14</v>
      </c>
      <c r="D471" s="74" t="s">
        <v>64</v>
      </c>
      <c r="E471" s="74">
        <v>130128</v>
      </c>
      <c r="F471" s="74" t="s">
        <v>64</v>
      </c>
      <c r="G471" s="74" t="s">
        <v>68</v>
      </c>
      <c r="H471" s="74">
        <v>300110013003</v>
      </c>
      <c r="I471" s="74">
        <v>3</v>
      </c>
      <c r="J471" s="74">
        <v>35</v>
      </c>
      <c r="K471" s="74">
        <v>90</v>
      </c>
      <c r="L471" s="8">
        <f t="shared" si="7"/>
        <v>125</v>
      </c>
    </row>
    <row r="472" spans="1:12" ht="14.45" customHeight="1" x14ac:dyDescent="0.25">
      <c r="A472" s="4"/>
      <c r="B472" s="28" t="s">
        <v>13</v>
      </c>
      <c r="C472" s="28" t="s">
        <v>14</v>
      </c>
      <c r="D472" s="74" t="s">
        <v>64</v>
      </c>
      <c r="E472" s="74">
        <v>130128</v>
      </c>
      <c r="F472" s="74" t="s">
        <v>64</v>
      </c>
      <c r="G472" s="74" t="s">
        <v>69</v>
      </c>
      <c r="H472" s="74">
        <v>300110012004</v>
      </c>
      <c r="I472" s="74">
        <v>1</v>
      </c>
      <c r="J472" s="74">
        <v>46</v>
      </c>
      <c r="K472" s="74">
        <v>18</v>
      </c>
      <c r="L472" s="8">
        <f t="shared" si="7"/>
        <v>64</v>
      </c>
    </row>
    <row r="473" spans="1:12" ht="14.45" customHeight="1" x14ac:dyDescent="0.25">
      <c r="A473" s="4"/>
      <c r="B473" s="28" t="s">
        <v>13</v>
      </c>
      <c r="C473" s="28" t="s">
        <v>14</v>
      </c>
      <c r="D473" s="74" t="s">
        <v>64</v>
      </c>
      <c r="E473" s="74">
        <v>130128</v>
      </c>
      <c r="F473" s="74" t="s">
        <v>64</v>
      </c>
      <c r="G473" s="74" t="s">
        <v>66</v>
      </c>
      <c r="H473" s="74">
        <v>300110013001</v>
      </c>
      <c r="I473" s="74">
        <v>1</v>
      </c>
      <c r="J473" s="74">
        <v>2</v>
      </c>
      <c r="K473" s="74">
        <v>12</v>
      </c>
      <c r="L473" s="8">
        <f t="shared" si="7"/>
        <v>14</v>
      </c>
    </row>
    <row r="474" spans="1:12" ht="14.45" customHeight="1" x14ac:dyDescent="0.25">
      <c r="A474" s="4"/>
      <c r="B474" s="28" t="s">
        <v>13</v>
      </c>
      <c r="C474" s="28" t="s">
        <v>14</v>
      </c>
      <c r="D474" s="74" t="s">
        <v>64</v>
      </c>
      <c r="E474" s="74">
        <v>130128</v>
      </c>
      <c r="F474" s="74" t="s">
        <v>64</v>
      </c>
      <c r="G474" s="74" t="s">
        <v>67</v>
      </c>
      <c r="H474" s="74">
        <v>300110012002</v>
      </c>
      <c r="I474" s="74">
        <v>1</v>
      </c>
      <c r="J474" s="74">
        <v>0</v>
      </c>
      <c r="K474" s="74">
        <v>45</v>
      </c>
      <c r="L474" s="8">
        <f t="shared" si="7"/>
        <v>45</v>
      </c>
    </row>
    <row r="475" spans="1:12" ht="14.45" customHeight="1" x14ac:dyDescent="0.25">
      <c r="A475" s="4"/>
      <c r="B475" s="28" t="s">
        <v>13</v>
      </c>
      <c r="C475" s="28" t="s">
        <v>14</v>
      </c>
      <c r="D475" s="74" t="s">
        <v>64</v>
      </c>
      <c r="E475" s="74">
        <v>130128</v>
      </c>
      <c r="F475" s="74" t="s">
        <v>64</v>
      </c>
      <c r="G475" s="74" t="s">
        <v>68</v>
      </c>
      <c r="H475" s="74">
        <v>300110012003</v>
      </c>
      <c r="I475" s="74">
        <v>3</v>
      </c>
      <c r="J475" s="74">
        <v>0</v>
      </c>
      <c r="K475" s="74">
        <v>167</v>
      </c>
      <c r="L475" s="8">
        <f t="shared" si="7"/>
        <v>167</v>
      </c>
    </row>
    <row r="476" spans="1:12" ht="14.45" customHeight="1" x14ac:dyDescent="0.25">
      <c r="A476" s="4"/>
      <c r="B476" s="28" t="s">
        <v>13</v>
      </c>
      <c r="C476" s="28" t="s">
        <v>14</v>
      </c>
      <c r="D476" s="74" t="s">
        <v>64</v>
      </c>
      <c r="E476" s="74">
        <v>130128</v>
      </c>
      <c r="F476" s="74" t="s">
        <v>64</v>
      </c>
      <c r="G476" s="74" t="s">
        <v>69</v>
      </c>
      <c r="H476" s="74">
        <v>300110011004</v>
      </c>
      <c r="I476" s="74">
        <v>1</v>
      </c>
      <c r="J476" s="74">
        <v>38</v>
      </c>
      <c r="K476" s="74">
        <v>14</v>
      </c>
      <c r="L476" s="8">
        <f t="shared" si="7"/>
        <v>52</v>
      </c>
    </row>
    <row r="477" spans="1:12" ht="14.45" customHeight="1" x14ac:dyDescent="0.25">
      <c r="A477" s="4"/>
      <c r="B477" s="28" t="s">
        <v>13</v>
      </c>
      <c r="C477" s="28" t="s">
        <v>14</v>
      </c>
      <c r="D477" s="74" t="s">
        <v>64</v>
      </c>
      <c r="E477" s="74">
        <v>130128</v>
      </c>
      <c r="F477" s="74" t="s">
        <v>64</v>
      </c>
      <c r="G477" s="74" t="s">
        <v>66</v>
      </c>
      <c r="H477" s="74">
        <v>300110012001</v>
      </c>
      <c r="I477" s="74">
        <v>1</v>
      </c>
      <c r="J477" s="74">
        <v>0</v>
      </c>
      <c r="K477" s="74">
        <v>24</v>
      </c>
      <c r="L477" s="8">
        <f t="shared" si="7"/>
        <v>24</v>
      </c>
    </row>
    <row r="478" spans="1:12" ht="14.45" customHeight="1" x14ac:dyDescent="0.25">
      <c r="A478" s="4"/>
      <c r="B478" s="28" t="s">
        <v>13</v>
      </c>
      <c r="C478" s="28" t="s">
        <v>14</v>
      </c>
      <c r="D478" s="74" t="s">
        <v>64</v>
      </c>
      <c r="E478" s="74">
        <v>130128</v>
      </c>
      <c r="F478" s="74" t="s">
        <v>64</v>
      </c>
      <c r="G478" s="74" t="s">
        <v>66</v>
      </c>
      <c r="H478" s="74">
        <v>300110011001</v>
      </c>
      <c r="I478" s="74">
        <v>2</v>
      </c>
      <c r="J478" s="74">
        <v>0</v>
      </c>
      <c r="K478" s="74">
        <v>28</v>
      </c>
      <c r="L478" s="8">
        <f t="shared" si="7"/>
        <v>28</v>
      </c>
    </row>
    <row r="479" spans="1:12" ht="14.45" customHeight="1" x14ac:dyDescent="0.25">
      <c r="A479" s="4"/>
      <c r="B479" s="28" t="s">
        <v>13</v>
      </c>
      <c r="C479" s="28" t="s">
        <v>14</v>
      </c>
      <c r="D479" s="74" t="s">
        <v>64</v>
      </c>
      <c r="E479" s="74">
        <v>130128</v>
      </c>
      <c r="F479" s="74" t="s">
        <v>64</v>
      </c>
      <c r="G479" s="74" t="s">
        <v>67</v>
      </c>
      <c r="H479" s="74">
        <v>300110011002</v>
      </c>
      <c r="I479" s="74">
        <v>2</v>
      </c>
      <c r="J479" s="74">
        <v>1</v>
      </c>
      <c r="K479" s="74">
        <v>88</v>
      </c>
      <c r="L479" s="8">
        <f t="shared" si="7"/>
        <v>89</v>
      </c>
    </row>
    <row r="480" spans="1:12" ht="14.45" customHeight="1" x14ac:dyDescent="0.25">
      <c r="A480" s="4"/>
      <c r="B480" s="28" t="s">
        <v>13</v>
      </c>
      <c r="C480" s="28" t="s">
        <v>14</v>
      </c>
      <c r="D480" s="74" t="s">
        <v>64</v>
      </c>
      <c r="E480" s="74">
        <v>130128</v>
      </c>
      <c r="F480" s="74" t="s">
        <v>64</v>
      </c>
      <c r="G480" s="74" t="s">
        <v>68</v>
      </c>
      <c r="H480" s="74">
        <v>300110011003</v>
      </c>
      <c r="I480" s="74">
        <v>1</v>
      </c>
      <c r="J480" s="74">
        <v>1</v>
      </c>
      <c r="K480" s="74">
        <v>43</v>
      </c>
      <c r="L480" s="8">
        <f t="shared" si="7"/>
        <v>44</v>
      </c>
    </row>
    <row r="481" spans="1:12" ht="14.45" customHeight="1" x14ac:dyDescent="0.25">
      <c r="A481" s="4"/>
      <c r="B481" s="28" t="s">
        <v>13</v>
      </c>
      <c r="C481" s="28" t="s">
        <v>14</v>
      </c>
      <c r="D481" s="74" t="s">
        <v>64</v>
      </c>
      <c r="E481" s="74">
        <v>130128</v>
      </c>
      <c r="F481" s="74" t="s">
        <v>64</v>
      </c>
      <c r="G481" s="74" t="s">
        <v>68</v>
      </c>
      <c r="H481" s="74">
        <v>300110010003</v>
      </c>
      <c r="I481" s="74">
        <v>3</v>
      </c>
      <c r="J481" s="74">
        <v>26</v>
      </c>
      <c r="K481" s="74">
        <v>105</v>
      </c>
      <c r="L481" s="8">
        <f t="shared" si="7"/>
        <v>131</v>
      </c>
    </row>
    <row r="482" spans="1:12" ht="14.45" customHeight="1" x14ac:dyDescent="0.25">
      <c r="A482" s="4"/>
      <c r="B482" s="28" t="s">
        <v>13</v>
      </c>
      <c r="C482" s="28" t="s">
        <v>14</v>
      </c>
      <c r="D482" s="74" t="s">
        <v>64</v>
      </c>
      <c r="E482" s="74">
        <v>130128</v>
      </c>
      <c r="F482" s="74" t="s">
        <v>64</v>
      </c>
      <c r="G482" s="74" t="s">
        <v>69</v>
      </c>
      <c r="H482" s="74">
        <v>300110010004</v>
      </c>
      <c r="I482" s="74">
        <v>1</v>
      </c>
      <c r="J482" s="74">
        <v>27</v>
      </c>
      <c r="K482" s="74">
        <v>10</v>
      </c>
      <c r="L482" s="8">
        <f t="shared" si="7"/>
        <v>37</v>
      </c>
    </row>
    <row r="483" spans="1:12" ht="14.45" customHeight="1" x14ac:dyDescent="0.25">
      <c r="A483" s="4"/>
      <c r="B483" s="28" t="s">
        <v>13</v>
      </c>
      <c r="C483" s="28" t="s">
        <v>14</v>
      </c>
      <c r="D483" s="74" t="s">
        <v>64</v>
      </c>
      <c r="E483" s="74">
        <v>130128</v>
      </c>
      <c r="F483" s="74" t="s">
        <v>64</v>
      </c>
      <c r="G483" s="74" t="s">
        <v>67</v>
      </c>
      <c r="H483" s="74">
        <v>300110010002</v>
      </c>
      <c r="I483" s="74">
        <v>2</v>
      </c>
      <c r="J483" s="74">
        <v>20</v>
      </c>
      <c r="K483" s="74">
        <v>54</v>
      </c>
      <c r="L483" s="8">
        <f t="shared" si="7"/>
        <v>74</v>
      </c>
    </row>
    <row r="484" spans="1:12" ht="14.45" customHeight="1" x14ac:dyDescent="0.25">
      <c r="A484" s="4"/>
      <c r="B484" s="28" t="s">
        <v>13</v>
      </c>
      <c r="C484" s="28" t="s">
        <v>14</v>
      </c>
      <c r="D484" s="74" t="s">
        <v>64</v>
      </c>
      <c r="E484" s="74">
        <v>130128</v>
      </c>
      <c r="F484" s="74" t="s">
        <v>64</v>
      </c>
      <c r="G484" s="74" t="s">
        <v>68</v>
      </c>
      <c r="H484" s="74">
        <v>300110009003</v>
      </c>
      <c r="I484" s="74">
        <v>2</v>
      </c>
      <c r="J484" s="74">
        <v>1</v>
      </c>
      <c r="K484" s="74">
        <v>70</v>
      </c>
      <c r="L484" s="8">
        <f t="shared" si="7"/>
        <v>71</v>
      </c>
    </row>
    <row r="485" spans="1:12" ht="14.45" customHeight="1" x14ac:dyDescent="0.25">
      <c r="A485" s="4"/>
      <c r="B485" s="28" t="s">
        <v>13</v>
      </c>
      <c r="C485" s="28" t="s">
        <v>14</v>
      </c>
      <c r="D485" s="74" t="s">
        <v>64</v>
      </c>
      <c r="E485" s="74">
        <v>130128</v>
      </c>
      <c r="F485" s="74" t="s">
        <v>64</v>
      </c>
      <c r="G485" s="74" t="s">
        <v>69</v>
      </c>
      <c r="H485" s="74">
        <v>300110009004</v>
      </c>
      <c r="I485" s="74">
        <v>1</v>
      </c>
      <c r="J485" s="74">
        <v>1</v>
      </c>
      <c r="K485" s="74">
        <v>15</v>
      </c>
      <c r="L485" s="8">
        <f t="shared" si="7"/>
        <v>16</v>
      </c>
    </row>
    <row r="486" spans="1:12" ht="14.45" customHeight="1" x14ac:dyDescent="0.25">
      <c r="A486" s="4"/>
      <c r="B486" s="28" t="s">
        <v>13</v>
      </c>
      <c r="C486" s="28" t="s">
        <v>14</v>
      </c>
      <c r="D486" s="74" t="s">
        <v>64</v>
      </c>
      <c r="E486" s="74">
        <v>130128</v>
      </c>
      <c r="F486" s="74" t="s">
        <v>64</v>
      </c>
      <c r="G486" s="74" t="s">
        <v>66</v>
      </c>
      <c r="H486" s="74">
        <v>300110010001</v>
      </c>
      <c r="I486" s="74">
        <v>2</v>
      </c>
      <c r="J486" s="74">
        <v>12</v>
      </c>
      <c r="K486" s="74">
        <v>14</v>
      </c>
      <c r="L486" s="8">
        <f t="shared" si="7"/>
        <v>26</v>
      </c>
    </row>
    <row r="487" spans="1:12" ht="14.45" customHeight="1" x14ac:dyDescent="0.25">
      <c r="A487" s="4"/>
      <c r="B487" s="28" t="s">
        <v>13</v>
      </c>
      <c r="C487" s="28" t="s">
        <v>14</v>
      </c>
      <c r="D487" s="74" t="s">
        <v>64</v>
      </c>
      <c r="E487" s="74">
        <v>130128</v>
      </c>
      <c r="F487" s="74" t="s">
        <v>64</v>
      </c>
      <c r="G487" s="74" t="s">
        <v>66</v>
      </c>
      <c r="H487" s="74">
        <v>300110009001</v>
      </c>
      <c r="I487" s="74">
        <v>3</v>
      </c>
      <c r="J487" s="74">
        <v>0</v>
      </c>
      <c r="K487" s="74">
        <v>29</v>
      </c>
      <c r="L487" s="8">
        <f t="shared" si="7"/>
        <v>29</v>
      </c>
    </row>
    <row r="488" spans="1:12" ht="14.45" customHeight="1" x14ac:dyDescent="0.25">
      <c r="A488" s="4"/>
      <c r="B488" s="28" t="s">
        <v>13</v>
      </c>
      <c r="C488" s="28" t="s">
        <v>14</v>
      </c>
      <c r="D488" s="74" t="s">
        <v>64</v>
      </c>
      <c r="E488" s="74">
        <v>130128</v>
      </c>
      <c r="F488" s="74" t="s">
        <v>64</v>
      </c>
      <c r="G488" s="74" t="s">
        <v>67</v>
      </c>
      <c r="H488" s="74">
        <v>300110009002</v>
      </c>
      <c r="I488" s="74">
        <v>3</v>
      </c>
      <c r="J488" s="74">
        <v>2</v>
      </c>
      <c r="K488" s="74">
        <v>92</v>
      </c>
      <c r="L488" s="8">
        <f t="shared" si="7"/>
        <v>94</v>
      </c>
    </row>
    <row r="489" spans="1:12" ht="14.45" customHeight="1" x14ac:dyDescent="0.25">
      <c r="A489" s="4"/>
      <c r="B489" s="28" t="s">
        <v>13</v>
      </c>
      <c r="C489" s="28" t="s">
        <v>14</v>
      </c>
      <c r="D489" s="74" t="s">
        <v>64</v>
      </c>
      <c r="E489" s="74">
        <v>130128</v>
      </c>
      <c r="F489" s="74" t="s">
        <v>64</v>
      </c>
      <c r="G489" s="74" t="s">
        <v>68</v>
      </c>
      <c r="H489" s="74">
        <v>300110008003</v>
      </c>
      <c r="I489" s="74">
        <v>2</v>
      </c>
      <c r="J489" s="74">
        <v>1</v>
      </c>
      <c r="K489" s="74">
        <v>109</v>
      </c>
      <c r="L489" s="8">
        <f t="shared" si="7"/>
        <v>110</v>
      </c>
    </row>
    <row r="490" spans="1:12" ht="14.45" customHeight="1" x14ac:dyDescent="0.25">
      <c r="A490" s="4"/>
      <c r="B490" s="28" t="s">
        <v>13</v>
      </c>
      <c r="C490" s="28" t="s">
        <v>14</v>
      </c>
      <c r="D490" s="74" t="s">
        <v>64</v>
      </c>
      <c r="E490" s="74">
        <v>130128</v>
      </c>
      <c r="F490" s="74" t="s">
        <v>64</v>
      </c>
      <c r="G490" s="74" t="s">
        <v>69</v>
      </c>
      <c r="H490" s="74">
        <v>300110008004</v>
      </c>
      <c r="I490" s="74">
        <v>1</v>
      </c>
      <c r="J490" s="74">
        <v>2</v>
      </c>
      <c r="K490" s="74">
        <v>25</v>
      </c>
      <c r="L490" s="8">
        <f t="shared" si="7"/>
        <v>27</v>
      </c>
    </row>
    <row r="491" spans="1:12" ht="14.45" customHeight="1" x14ac:dyDescent="0.25">
      <c r="A491" s="4"/>
      <c r="B491" s="28" t="s">
        <v>13</v>
      </c>
      <c r="C491" s="28" t="s">
        <v>14</v>
      </c>
      <c r="D491" s="74" t="s">
        <v>64</v>
      </c>
      <c r="E491" s="74">
        <v>130128</v>
      </c>
      <c r="F491" s="74" t="s">
        <v>64</v>
      </c>
      <c r="G491" s="74" t="s">
        <v>66</v>
      </c>
      <c r="H491" s="74">
        <v>300110008001</v>
      </c>
      <c r="I491" s="74">
        <v>2</v>
      </c>
      <c r="J491" s="74">
        <v>0</v>
      </c>
      <c r="K491" s="74">
        <v>42</v>
      </c>
      <c r="L491" s="8">
        <f t="shared" si="7"/>
        <v>42</v>
      </c>
    </row>
    <row r="492" spans="1:12" ht="14.45" customHeight="1" x14ac:dyDescent="0.25">
      <c r="A492" s="4"/>
      <c r="B492" s="28" t="s">
        <v>13</v>
      </c>
      <c r="C492" s="28" t="s">
        <v>14</v>
      </c>
      <c r="D492" s="74" t="s">
        <v>64</v>
      </c>
      <c r="E492" s="74">
        <v>130128</v>
      </c>
      <c r="F492" s="74" t="s">
        <v>64</v>
      </c>
      <c r="G492" s="74" t="s">
        <v>67</v>
      </c>
      <c r="H492" s="74">
        <v>300110008002</v>
      </c>
      <c r="I492" s="74">
        <v>2</v>
      </c>
      <c r="J492" s="74">
        <v>0</v>
      </c>
      <c r="K492" s="74">
        <v>94</v>
      </c>
      <c r="L492" s="8">
        <f t="shared" si="7"/>
        <v>94</v>
      </c>
    </row>
    <row r="493" spans="1:12" ht="14.45" customHeight="1" x14ac:dyDescent="0.25">
      <c r="A493" s="4"/>
      <c r="B493" s="28" t="s">
        <v>13</v>
      </c>
      <c r="C493" s="28" t="s">
        <v>14</v>
      </c>
      <c r="D493" s="74" t="s">
        <v>64</v>
      </c>
      <c r="E493" s="74">
        <v>130128</v>
      </c>
      <c r="F493" s="74" t="s">
        <v>64</v>
      </c>
      <c r="G493" s="74" t="s">
        <v>68</v>
      </c>
      <c r="H493" s="74">
        <v>300110007003</v>
      </c>
      <c r="I493" s="74">
        <v>2</v>
      </c>
      <c r="J493" s="74">
        <v>12</v>
      </c>
      <c r="K493" s="74">
        <v>26</v>
      </c>
      <c r="L493" s="8">
        <f t="shared" si="7"/>
        <v>38</v>
      </c>
    </row>
    <row r="494" spans="1:12" ht="14.45" customHeight="1" x14ac:dyDescent="0.25">
      <c r="A494" s="4"/>
      <c r="B494" s="28" t="s">
        <v>13</v>
      </c>
      <c r="C494" s="28" t="s">
        <v>14</v>
      </c>
      <c r="D494" s="74" t="s">
        <v>64</v>
      </c>
      <c r="E494" s="74">
        <v>130128</v>
      </c>
      <c r="F494" s="74" t="s">
        <v>64</v>
      </c>
      <c r="G494" s="74" t="s">
        <v>69</v>
      </c>
      <c r="H494" s="74">
        <v>300110007004</v>
      </c>
      <c r="I494" s="74">
        <v>1</v>
      </c>
      <c r="J494" s="74">
        <v>22</v>
      </c>
      <c r="K494" s="74">
        <v>65</v>
      </c>
      <c r="L494" s="8">
        <f t="shared" si="7"/>
        <v>87</v>
      </c>
    </row>
    <row r="495" spans="1:12" ht="14.45" customHeight="1" x14ac:dyDescent="0.25">
      <c r="A495" s="4"/>
      <c r="B495" s="28" t="s">
        <v>13</v>
      </c>
      <c r="C495" s="28" t="s">
        <v>14</v>
      </c>
      <c r="D495" s="74" t="s">
        <v>64</v>
      </c>
      <c r="E495" s="74">
        <v>130128</v>
      </c>
      <c r="F495" s="74" t="s">
        <v>64</v>
      </c>
      <c r="G495" s="74" t="s">
        <v>66</v>
      </c>
      <c r="H495" s="74">
        <v>300110007001</v>
      </c>
      <c r="I495" s="74">
        <v>1</v>
      </c>
      <c r="J495" s="74">
        <v>1</v>
      </c>
      <c r="K495" s="74">
        <v>1</v>
      </c>
      <c r="L495" s="8">
        <f t="shared" si="7"/>
        <v>2</v>
      </c>
    </row>
    <row r="496" spans="1:12" ht="14.45" customHeight="1" x14ac:dyDescent="0.25">
      <c r="A496" s="4"/>
      <c r="B496" s="28" t="s">
        <v>13</v>
      </c>
      <c r="C496" s="28" t="s">
        <v>14</v>
      </c>
      <c r="D496" s="74" t="s">
        <v>64</v>
      </c>
      <c r="E496" s="74">
        <v>130128</v>
      </c>
      <c r="F496" s="74" t="s">
        <v>64</v>
      </c>
      <c r="G496" s="74" t="s">
        <v>67</v>
      </c>
      <c r="H496" s="74">
        <v>300110007002</v>
      </c>
      <c r="I496" s="74">
        <v>1</v>
      </c>
      <c r="J496" s="74">
        <v>7</v>
      </c>
      <c r="K496" s="74">
        <v>15</v>
      </c>
      <c r="L496" s="8">
        <f t="shared" si="7"/>
        <v>22</v>
      </c>
    </row>
    <row r="497" spans="1:12" ht="14.45" customHeight="1" x14ac:dyDescent="0.25">
      <c r="A497" s="4"/>
      <c r="B497" s="28" t="s">
        <v>13</v>
      </c>
      <c r="C497" s="28" t="s">
        <v>14</v>
      </c>
      <c r="D497" s="74" t="s">
        <v>64</v>
      </c>
      <c r="E497" s="74">
        <v>130128</v>
      </c>
      <c r="F497" s="74" t="s">
        <v>64</v>
      </c>
      <c r="G497" s="74" t="s">
        <v>68</v>
      </c>
      <c r="H497" s="74">
        <v>300110006003</v>
      </c>
      <c r="I497" s="74">
        <v>1</v>
      </c>
      <c r="J497" s="74">
        <v>8</v>
      </c>
      <c r="K497" s="74">
        <v>9</v>
      </c>
      <c r="L497" s="8">
        <f t="shared" si="7"/>
        <v>17</v>
      </c>
    </row>
    <row r="498" spans="1:12" ht="14.45" customHeight="1" x14ac:dyDescent="0.25">
      <c r="A498" s="4"/>
      <c r="B498" s="28" t="s">
        <v>13</v>
      </c>
      <c r="C498" s="28" t="s">
        <v>14</v>
      </c>
      <c r="D498" s="74" t="s">
        <v>64</v>
      </c>
      <c r="E498" s="74">
        <v>130128</v>
      </c>
      <c r="F498" s="74" t="s">
        <v>64</v>
      </c>
      <c r="G498" s="74" t="s">
        <v>69</v>
      </c>
      <c r="H498" s="74">
        <v>300110006004</v>
      </c>
      <c r="I498" s="74">
        <v>1</v>
      </c>
      <c r="J498" s="74">
        <v>26</v>
      </c>
      <c r="K498" s="74">
        <v>66</v>
      </c>
      <c r="L498" s="8">
        <f t="shared" si="7"/>
        <v>92</v>
      </c>
    </row>
    <row r="499" spans="1:12" ht="14.45" customHeight="1" x14ac:dyDescent="0.25">
      <c r="A499" s="4"/>
      <c r="B499" s="28" t="s">
        <v>13</v>
      </c>
      <c r="C499" s="28" t="s">
        <v>14</v>
      </c>
      <c r="D499" s="74" t="s">
        <v>64</v>
      </c>
      <c r="E499" s="74">
        <v>130128</v>
      </c>
      <c r="F499" s="74" t="s">
        <v>64</v>
      </c>
      <c r="G499" s="74" t="s">
        <v>69</v>
      </c>
      <c r="H499" s="74">
        <v>300110005004</v>
      </c>
      <c r="I499" s="74">
        <v>1</v>
      </c>
      <c r="J499" s="74">
        <v>18</v>
      </c>
      <c r="K499" s="74">
        <v>64</v>
      </c>
      <c r="L499" s="8">
        <f t="shared" si="7"/>
        <v>82</v>
      </c>
    </row>
    <row r="500" spans="1:12" ht="14.45" customHeight="1" x14ac:dyDescent="0.25">
      <c r="A500" s="4"/>
      <c r="B500" s="28" t="s">
        <v>13</v>
      </c>
      <c r="C500" s="28" t="s">
        <v>14</v>
      </c>
      <c r="D500" s="74" t="s">
        <v>64</v>
      </c>
      <c r="E500" s="74">
        <v>130128</v>
      </c>
      <c r="F500" s="74" t="s">
        <v>64</v>
      </c>
      <c r="G500" s="74" t="s">
        <v>66</v>
      </c>
      <c r="H500" s="74">
        <v>300110006001</v>
      </c>
      <c r="I500" s="74">
        <v>1</v>
      </c>
      <c r="J500" s="74">
        <v>0</v>
      </c>
      <c r="K500" s="74">
        <v>2</v>
      </c>
      <c r="L500" s="8">
        <f t="shared" si="7"/>
        <v>2</v>
      </c>
    </row>
    <row r="501" spans="1:12" ht="14.45" customHeight="1" x14ac:dyDescent="0.25">
      <c r="A501" s="4"/>
      <c r="B501" s="28" t="s">
        <v>13</v>
      </c>
      <c r="C501" s="28" t="s">
        <v>14</v>
      </c>
      <c r="D501" s="74" t="s">
        <v>64</v>
      </c>
      <c r="E501" s="74">
        <v>130128</v>
      </c>
      <c r="F501" s="74" t="s">
        <v>64</v>
      </c>
      <c r="G501" s="74" t="s">
        <v>67</v>
      </c>
      <c r="H501" s="74">
        <v>300110006002</v>
      </c>
      <c r="I501" s="74">
        <v>1</v>
      </c>
      <c r="J501" s="74">
        <v>6</v>
      </c>
      <c r="K501" s="74">
        <v>19</v>
      </c>
      <c r="L501" s="8">
        <f t="shared" si="7"/>
        <v>25</v>
      </c>
    </row>
    <row r="502" spans="1:12" ht="14.45" customHeight="1" x14ac:dyDescent="0.25">
      <c r="A502" s="4"/>
      <c r="B502" s="28" t="s">
        <v>13</v>
      </c>
      <c r="C502" s="28" t="s">
        <v>14</v>
      </c>
      <c r="D502" s="74" t="s">
        <v>64</v>
      </c>
      <c r="E502" s="74">
        <v>130128</v>
      </c>
      <c r="F502" s="74" t="s">
        <v>64</v>
      </c>
      <c r="G502" s="74" t="s">
        <v>67</v>
      </c>
      <c r="H502" s="74">
        <v>300110005002</v>
      </c>
      <c r="I502" s="74">
        <v>1</v>
      </c>
      <c r="J502" s="74">
        <v>4</v>
      </c>
      <c r="K502" s="74">
        <v>16</v>
      </c>
      <c r="L502" s="8">
        <f t="shared" si="7"/>
        <v>20</v>
      </c>
    </row>
    <row r="503" spans="1:12" ht="14.45" customHeight="1" x14ac:dyDescent="0.25">
      <c r="A503" s="4"/>
      <c r="B503" s="28" t="s">
        <v>13</v>
      </c>
      <c r="C503" s="28" t="s">
        <v>14</v>
      </c>
      <c r="D503" s="74" t="s">
        <v>64</v>
      </c>
      <c r="E503" s="74">
        <v>130128</v>
      </c>
      <c r="F503" s="74" t="s">
        <v>64</v>
      </c>
      <c r="G503" s="74" t="s">
        <v>68</v>
      </c>
      <c r="H503" s="74">
        <v>300110005003</v>
      </c>
      <c r="I503" s="74">
        <v>3</v>
      </c>
      <c r="J503" s="74">
        <v>12</v>
      </c>
      <c r="K503" s="74">
        <v>44</v>
      </c>
      <c r="L503" s="8">
        <f t="shared" si="7"/>
        <v>56</v>
      </c>
    </row>
    <row r="504" spans="1:12" ht="14.45" customHeight="1" x14ac:dyDescent="0.25">
      <c r="A504" s="4"/>
      <c r="B504" s="28" t="s">
        <v>13</v>
      </c>
      <c r="C504" s="28" t="s">
        <v>14</v>
      </c>
      <c r="D504" s="74" t="s">
        <v>64</v>
      </c>
      <c r="E504" s="74">
        <v>130128</v>
      </c>
      <c r="F504" s="74" t="s">
        <v>64</v>
      </c>
      <c r="G504" s="74" t="s">
        <v>69</v>
      </c>
      <c r="H504" s="74">
        <v>300110004004</v>
      </c>
      <c r="I504" s="74">
        <v>1</v>
      </c>
      <c r="J504" s="74">
        <v>1</v>
      </c>
      <c r="K504" s="74">
        <v>77</v>
      </c>
      <c r="L504" s="8">
        <f t="shared" si="7"/>
        <v>78</v>
      </c>
    </row>
    <row r="505" spans="1:12" ht="14.45" customHeight="1" x14ac:dyDescent="0.25">
      <c r="A505" s="4"/>
      <c r="B505" s="28" t="s">
        <v>13</v>
      </c>
      <c r="C505" s="28" t="s">
        <v>14</v>
      </c>
      <c r="D505" s="74" t="s">
        <v>64</v>
      </c>
      <c r="E505" s="74">
        <v>130128</v>
      </c>
      <c r="F505" s="74" t="s">
        <v>64</v>
      </c>
      <c r="G505" s="74" t="s">
        <v>66</v>
      </c>
      <c r="H505" s="74">
        <v>300110005001</v>
      </c>
      <c r="I505" s="74">
        <v>1</v>
      </c>
      <c r="J505" s="74">
        <v>0</v>
      </c>
      <c r="K505" s="74">
        <v>2</v>
      </c>
      <c r="L505" s="8">
        <f t="shared" si="7"/>
        <v>2</v>
      </c>
    </row>
    <row r="506" spans="1:12" ht="14.45" customHeight="1" x14ac:dyDescent="0.25">
      <c r="A506" s="4"/>
      <c r="B506" s="28" t="s">
        <v>13</v>
      </c>
      <c r="C506" s="28" t="s">
        <v>14</v>
      </c>
      <c r="D506" s="74" t="s">
        <v>64</v>
      </c>
      <c r="E506" s="74">
        <v>130128</v>
      </c>
      <c r="F506" s="74" t="s">
        <v>64</v>
      </c>
      <c r="G506" s="74" t="s">
        <v>67</v>
      </c>
      <c r="H506" s="74">
        <v>300110004002</v>
      </c>
      <c r="I506" s="74">
        <v>1</v>
      </c>
      <c r="J506" s="74">
        <v>1</v>
      </c>
      <c r="K506" s="74">
        <v>20</v>
      </c>
      <c r="L506" s="8">
        <f t="shared" si="7"/>
        <v>21</v>
      </c>
    </row>
    <row r="507" spans="1:12" ht="14.45" customHeight="1" x14ac:dyDescent="0.25">
      <c r="A507" s="4"/>
      <c r="B507" s="28" t="s">
        <v>13</v>
      </c>
      <c r="C507" s="28" t="s">
        <v>14</v>
      </c>
      <c r="D507" s="74" t="s">
        <v>64</v>
      </c>
      <c r="E507" s="74">
        <v>130128</v>
      </c>
      <c r="F507" s="74" t="s">
        <v>64</v>
      </c>
      <c r="G507" s="74" t="s">
        <v>68</v>
      </c>
      <c r="H507" s="74">
        <v>300110004003</v>
      </c>
      <c r="I507" s="74">
        <v>1</v>
      </c>
      <c r="J507" s="74">
        <v>0</v>
      </c>
      <c r="K507" s="74">
        <v>13</v>
      </c>
      <c r="L507" s="8">
        <f t="shared" si="7"/>
        <v>13</v>
      </c>
    </row>
    <row r="508" spans="1:12" ht="14.45" customHeight="1" x14ac:dyDescent="0.25">
      <c r="A508" s="4"/>
      <c r="B508" s="28" t="s">
        <v>13</v>
      </c>
      <c r="C508" s="28" t="s">
        <v>14</v>
      </c>
      <c r="D508" s="74" t="s">
        <v>64</v>
      </c>
      <c r="E508" s="74">
        <v>130128</v>
      </c>
      <c r="F508" s="74" t="s">
        <v>64</v>
      </c>
      <c r="G508" s="74" t="s">
        <v>69</v>
      </c>
      <c r="H508" s="74">
        <v>300110003004</v>
      </c>
      <c r="I508" s="74">
        <v>1</v>
      </c>
      <c r="J508" s="74">
        <v>22</v>
      </c>
      <c r="K508" s="74">
        <v>66</v>
      </c>
      <c r="L508" s="8">
        <f t="shared" si="7"/>
        <v>88</v>
      </c>
    </row>
    <row r="509" spans="1:12" ht="14.45" customHeight="1" x14ac:dyDescent="0.25">
      <c r="A509" s="4"/>
      <c r="B509" s="28" t="s">
        <v>13</v>
      </c>
      <c r="C509" s="28" t="s">
        <v>14</v>
      </c>
      <c r="D509" s="74" t="s">
        <v>64</v>
      </c>
      <c r="E509" s="74">
        <v>130128</v>
      </c>
      <c r="F509" s="74" t="s">
        <v>64</v>
      </c>
      <c r="G509" s="74" t="s">
        <v>66</v>
      </c>
      <c r="H509" s="74">
        <v>300110004001</v>
      </c>
      <c r="I509" s="74">
        <v>1</v>
      </c>
      <c r="J509" s="74">
        <v>0</v>
      </c>
      <c r="K509" s="74">
        <v>2</v>
      </c>
      <c r="L509" s="8">
        <f t="shared" si="7"/>
        <v>2</v>
      </c>
    </row>
    <row r="510" spans="1:12" ht="14.45" customHeight="1" x14ac:dyDescent="0.25">
      <c r="A510" s="4"/>
      <c r="B510" s="28" t="s">
        <v>13</v>
      </c>
      <c r="C510" s="28" t="s">
        <v>14</v>
      </c>
      <c r="D510" s="74" t="s">
        <v>64</v>
      </c>
      <c r="E510" s="74">
        <v>130128</v>
      </c>
      <c r="F510" s="74" t="s">
        <v>64</v>
      </c>
      <c r="G510" s="74" t="s">
        <v>67</v>
      </c>
      <c r="H510" s="74">
        <v>300110003002</v>
      </c>
      <c r="I510" s="74">
        <v>1</v>
      </c>
      <c r="J510" s="74">
        <v>9</v>
      </c>
      <c r="K510" s="74">
        <v>19</v>
      </c>
      <c r="L510" s="8">
        <f t="shared" si="7"/>
        <v>28</v>
      </c>
    </row>
    <row r="511" spans="1:12" ht="14.45" customHeight="1" x14ac:dyDescent="0.25">
      <c r="A511" s="4"/>
      <c r="B511" s="28" t="s">
        <v>13</v>
      </c>
      <c r="C511" s="28" t="s">
        <v>14</v>
      </c>
      <c r="D511" s="74" t="s">
        <v>64</v>
      </c>
      <c r="E511" s="74">
        <v>130128</v>
      </c>
      <c r="F511" s="74" t="s">
        <v>64</v>
      </c>
      <c r="G511" s="74" t="s">
        <v>68</v>
      </c>
      <c r="H511" s="74">
        <v>300110003003</v>
      </c>
      <c r="I511" s="74">
        <v>1</v>
      </c>
      <c r="J511" s="74">
        <v>8</v>
      </c>
      <c r="K511" s="74">
        <v>10</v>
      </c>
      <c r="L511" s="8">
        <f t="shared" si="7"/>
        <v>18</v>
      </c>
    </row>
    <row r="512" spans="1:12" ht="14.45" customHeight="1" x14ac:dyDescent="0.25">
      <c r="A512" s="4"/>
      <c r="B512" s="28" t="s">
        <v>13</v>
      </c>
      <c r="C512" s="28" t="s">
        <v>14</v>
      </c>
      <c r="D512" s="74" t="s">
        <v>64</v>
      </c>
      <c r="E512" s="74">
        <v>130128</v>
      </c>
      <c r="F512" s="74" t="s">
        <v>64</v>
      </c>
      <c r="G512" s="74" t="s">
        <v>69</v>
      </c>
      <c r="H512" s="74">
        <v>300110002004</v>
      </c>
      <c r="I512" s="74">
        <v>1</v>
      </c>
      <c r="J512" s="74">
        <v>0</v>
      </c>
      <c r="K512" s="74">
        <v>92</v>
      </c>
      <c r="L512" s="8">
        <f t="shared" si="7"/>
        <v>92</v>
      </c>
    </row>
    <row r="513" spans="1:12" ht="14.45" customHeight="1" x14ac:dyDescent="0.25">
      <c r="A513" s="4"/>
      <c r="B513" s="28" t="s">
        <v>13</v>
      </c>
      <c r="C513" s="28" t="s">
        <v>14</v>
      </c>
      <c r="D513" s="74" t="s">
        <v>64</v>
      </c>
      <c r="E513" s="74">
        <v>130128</v>
      </c>
      <c r="F513" s="74" t="s">
        <v>64</v>
      </c>
      <c r="G513" s="74" t="s">
        <v>66</v>
      </c>
      <c r="H513" s="74">
        <v>300110003001</v>
      </c>
      <c r="I513" s="74">
        <v>1</v>
      </c>
      <c r="J513" s="74">
        <v>0</v>
      </c>
      <c r="K513" s="74">
        <v>1</v>
      </c>
      <c r="L513" s="8">
        <f t="shared" si="7"/>
        <v>1</v>
      </c>
    </row>
    <row r="514" spans="1:12" ht="14.45" customHeight="1" x14ac:dyDescent="0.25">
      <c r="A514" s="4"/>
      <c r="B514" s="28" t="s">
        <v>13</v>
      </c>
      <c r="C514" s="28" t="s">
        <v>14</v>
      </c>
      <c r="D514" s="74" t="s">
        <v>64</v>
      </c>
      <c r="E514" s="74">
        <v>130128</v>
      </c>
      <c r="F514" s="74" t="s">
        <v>64</v>
      </c>
      <c r="G514" s="74" t="s">
        <v>67</v>
      </c>
      <c r="H514" s="74">
        <v>300110002002</v>
      </c>
      <c r="I514" s="74">
        <v>2</v>
      </c>
      <c r="J514" s="74">
        <v>0</v>
      </c>
      <c r="K514" s="74">
        <v>60</v>
      </c>
      <c r="L514" s="8">
        <f t="shared" ref="L514:L577" si="8">K514+J514</f>
        <v>60</v>
      </c>
    </row>
    <row r="515" spans="1:12" ht="14.45" customHeight="1" x14ac:dyDescent="0.25">
      <c r="A515" s="4"/>
      <c r="B515" s="28" t="s">
        <v>13</v>
      </c>
      <c r="C515" s="28" t="s">
        <v>14</v>
      </c>
      <c r="D515" s="74" t="s">
        <v>64</v>
      </c>
      <c r="E515" s="74">
        <v>130128</v>
      </c>
      <c r="F515" s="74" t="s">
        <v>64</v>
      </c>
      <c r="G515" s="74" t="s">
        <v>68</v>
      </c>
      <c r="H515" s="74">
        <v>300110002003</v>
      </c>
      <c r="I515" s="74">
        <v>1</v>
      </c>
      <c r="J515" s="74">
        <v>1</v>
      </c>
      <c r="K515" s="74">
        <v>15</v>
      </c>
      <c r="L515" s="8">
        <f t="shared" si="8"/>
        <v>16</v>
      </c>
    </row>
    <row r="516" spans="1:12" ht="14.45" customHeight="1" x14ac:dyDescent="0.25">
      <c r="A516" s="4"/>
      <c r="B516" s="28" t="s">
        <v>13</v>
      </c>
      <c r="C516" s="28" t="s">
        <v>14</v>
      </c>
      <c r="D516" s="74" t="s">
        <v>64</v>
      </c>
      <c r="E516" s="74">
        <v>130128</v>
      </c>
      <c r="F516" s="74" t="s">
        <v>64</v>
      </c>
      <c r="G516" s="74" t="s">
        <v>68</v>
      </c>
      <c r="H516" s="74">
        <v>300110001003</v>
      </c>
      <c r="I516" s="74">
        <v>9</v>
      </c>
      <c r="J516" s="74">
        <v>2</v>
      </c>
      <c r="K516" s="74">
        <v>212</v>
      </c>
      <c r="L516" s="8">
        <f t="shared" si="8"/>
        <v>214</v>
      </c>
    </row>
    <row r="517" spans="1:12" ht="14.45" customHeight="1" x14ac:dyDescent="0.25">
      <c r="A517" s="4"/>
      <c r="B517" s="28" t="s">
        <v>13</v>
      </c>
      <c r="C517" s="28" t="s">
        <v>14</v>
      </c>
      <c r="D517" s="74" t="s">
        <v>64</v>
      </c>
      <c r="E517" s="74">
        <v>130128</v>
      </c>
      <c r="F517" s="74" t="s">
        <v>64</v>
      </c>
      <c r="G517" s="74" t="s">
        <v>69</v>
      </c>
      <c r="H517" s="74">
        <v>300110001004</v>
      </c>
      <c r="I517" s="74">
        <v>1</v>
      </c>
      <c r="J517" s="74">
        <v>0</v>
      </c>
      <c r="K517" s="74">
        <v>93</v>
      </c>
      <c r="L517" s="8">
        <f t="shared" si="8"/>
        <v>93</v>
      </c>
    </row>
    <row r="518" spans="1:12" ht="14.45" customHeight="1" x14ac:dyDescent="0.25">
      <c r="A518" s="4"/>
      <c r="B518" s="28" t="s">
        <v>13</v>
      </c>
      <c r="C518" s="28" t="s">
        <v>14</v>
      </c>
      <c r="D518" s="74" t="s">
        <v>64</v>
      </c>
      <c r="E518" s="74">
        <v>130128</v>
      </c>
      <c r="F518" s="74" t="s">
        <v>64</v>
      </c>
      <c r="G518" s="74" t="s">
        <v>66</v>
      </c>
      <c r="H518" s="74">
        <v>300110002001</v>
      </c>
      <c r="I518" s="74">
        <v>2</v>
      </c>
      <c r="J518" s="74">
        <v>0</v>
      </c>
      <c r="K518" s="74">
        <v>8</v>
      </c>
      <c r="L518" s="8">
        <f t="shared" si="8"/>
        <v>8</v>
      </c>
    </row>
    <row r="519" spans="1:12" ht="14.45" customHeight="1" x14ac:dyDescent="0.25">
      <c r="A519" s="4"/>
      <c r="B519" s="28" t="s">
        <v>13</v>
      </c>
      <c r="C519" s="28" t="s">
        <v>14</v>
      </c>
      <c r="D519" s="74" t="s">
        <v>64</v>
      </c>
      <c r="E519" s="74">
        <v>130128</v>
      </c>
      <c r="F519" s="74" t="s">
        <v>64</v>
      </c>
      <c r="G519" s="74" t="s">
        <v>66</v>
      </c>
      <c r="H519" s="74">
        <v>300110001001</v>
      </c>
      <c r="I519" s="74">
        <v>5</v>
      </c>
      <c r="J519" s="74">
        <v>1</v>
      </c>
      <c r="K519" s="74">
        <v>48</v>
      </c>
      <c r="L519" s="8">
        <f t="shared" si="8"/>
        <v>49</v>
      </c>
    </row>
    <row r="520" spans="1:12" ht="14.45" customHeight="1" x14ac:dyDescent="0.25">
      <c r="A520" s="4"/>
      <c r="B520" s="28" t="s">
        <v>13</v>
      </c>
      <c r="C520" s="28" t="s">
        <v>14</v>
      </c>
      <c r="D520" s="74" t="s">
        <v>64</v>
      </c>
      <c r="E520" s="74">
        <v>130128</v>
      </c>
      <c r="F520" s="74" t="s">
        <v>64</v>
      </c>
      <c r="G520" s="74" t="s">
        <v>67</v>
      </c>
      <c r="H520" s="74">
        <v>300110001002</v>
      </c>
      <c r="I520" s="74">
        <v>5</v>
      </c>
      <c r="J520" s="74">
        <v>0</v>
      </c>
      <c r="K520" s="74">
        <v>177</v>
      </c>
      <c r="L520" s="8">
        <f t="shared" si="8"/>
        <v>177</v>
      </c>
    </row>
    <row r="521" spans="1:12" ht="14.45" customHeight="1" x14ac:dyDescent="0.25">
      <c r="A521" s="4"/>
      <c r="B521" s="28" t="s">
        <v>13</v>
      </c>
      <c r="C521" s="28" t="s">
        <v>14</v>
      </c>
      <c r="D521" s="74" t="s">
        <v>498</v>
      </c>
      <c r="E521" s="74">
        <v>187123</v>
      </c>
      <c r="F521" s="74" t="s">
        <v>498</v>
      </c>
      <c r="G521" s="74" t="s">
        <v>500</v>
      </c>
      <c r="H521" s="74">
        <v>400110123002</v>
      </c>
      <c r="I521" s="74">
        <v>2</v>
      </c>
      <c r="J521" s="74">
        <v>22</v>
      </c>
      <c r="K521" s="74">
        <v>120</v>
      </c>
      <c r="L521" s="8">
        <f t="shared" si="8"/>
        <v>142</v>
      </c>
    </row>
    <row r="522" spans="1:12" ht="14.45" customHeight="1" x14ac:dyDescent="0.25">
      <c r="A522" s="4"/>
      <c r="B522" s="28" t="s">
        <v>13</v>
      </c>
      <c r="C522" s="28" t="s">
        <v>14</v>
      </c>
      <c r="D522" s="74" t="s">
        <v>498</v>
      </c>
      <c r="E522" s="74">
        <v>187123</v>
      </c>
      <c r="F522" s="74" t="s">
        <v>498</v>
      </c>
      <c r="G522" s="74" t="s">
        <v>499</v>
      </c>
      <c r="H522" s="74">
        <v>400110123001</v>
      </c>
      <c r="I522" s="74">
        <v>4</v>
      </c>
      <c r="J522" s="74">
        <v>29</v>
      </c>
      <c r="K522" s="74">
        <v>228</v>
      </c>
      <c r="L522" s="8">
        <f t="shared" si="8"/>
        <v>257</v>
      </c>
    </row>
    <row r="523" spans="1:12" ht="14.45" customHeight="1" x14ac:dyDescent="0.25">
      <c r="A523" s="4"/>
      <c r="B523" s="28" t="s">
        <v>13</v>
      </c>
      <c r="C523" s="28" t="s">
        <v>14</v>
      </c>
      <c r="D523" s="74" t="s">
        <v>496</v>
      </c>
      <c r="E523" s="74">
        <v>155127</v>
      </c>
      <c r="F523" s="74" t="s">
        <v>496</v>
      </c>
      <c r="G523" s="74" t="s">
        <v>497</v>
      </c>
      <c r="H523" s="74">
        <v>400142828001</v>
      </c>
      <c r="I523" s="74">
        <v>1</v>
      </c>
      <c r="J523" s="74">
        <v>29</v>
      </c>
      <c r="K523" s="74">
        <v>241</v>
      </c>
      <c r="L523" s="8">
        <f t="shared" si="8"/>
        <v>270</v>
      </c>
    </row>
    <row r="524" spans="1:12" ht="14.45" customHeight="1" x14ac:dyDescent="0.25">
      <c r="A524" s="4"/>
      <c r="B524" s="28" t="s">
        <v>13</v>
      </c>
      <c r="C524" s="28" t="s">
        <v>41</v>
      </c>
      <c r="D524" s="74" t="s">
        <v>477</v>
      </c>
      <c r="E524" s="74">
        <v>154123</v>
      </c>
      <c r="F524" s="74" t="s">
        <v>477</v>
      </c>
      <c r="G524" s="74" t="s">
        <v>479</v>
      </c>
      <c r="H524" s="74">
        <v>400147021001</v>
      </c>
      <c r="I524" s="74">
        <v>2</v>
      </c>
      <c r="J524" s="74">
        <v>1</v>
      </c>
      <c r="K524" s="74">
        <v>32</v>
      </c>
      <c r="L524" s="8">
        <f t="shared" si="8"/>
        <v>33</v>
      </c>
    </row>
    <row r="525" spans="1:12" ht="14.45" customHeight="1" x14ac:dyDescent="0.25">
      <c r="A525" s="4"/>
      <c r="B525" s="28" t="s">
        <v>13</v>
      </c>
      <c r="C525" s="28" t="s">
        <v>41</v>
      </c>
      <c r="D525" s="74" t="s">
        <v>477</v>
      </c>
      <c r="E525" s="74">
        <v>154123</v>
      </c>
      <c r="F525" s="74" t="s">
        <v>477</v>
      </c>
      <c r="G525" s="74" t="s">
        <v>479</v>
      </c>
      <c r="H525" s="74">
        <v>400146021001</v>
      </c>
      <c r="I525" s="74">
        <v>3</v>
      </c>
      <c r="J525" s="74">
        <v>9</v>
      </c>
      <c r="K525" s="74">
        <v>16</v>
      </c>
      <c r="L525" s="8">
        <f t="shared" si="8"/>
        <v>25</v>
      </c>
    </row>
    <row r="526" spans="1:12" ht="14.45" customHeight="1" x14ac:dyDescent="0.25">
      <c r="A526" s="4"/>
      <c r="B526" s="28" t="s">
        <v>13</v>
      </c>
      <c r="C526" s="28" t="s">
        <v>41</v>
      </c>
      <c r="D526" s="74" t="s">
        <v>477</v>
      </c>
      <c r="E526" s="74">
        <v>154123</v>
      </c>
      <c r="F526" s="74" t="s">
        <v>477</v>
      </c>
      <c r="G526" s="74" t="s">
        <v>479</v>
      </c>
      <c r="H526" s="74">
        <v>400146021002</v>
      </c>
      <c r="I526" s="74">
        <v>2</v>
      </c>
      <c r="J526" s="74">
        <v>6</v>
      </c>
      <c r="K526" s="74">
        <v>10</v>
      </c>
      <c r="L526" s="8">
        <f t="shared" si="8"/>
        <v>16</v>
      </c>
    </row>
    <row r="527" spans="1:12" ht="14.45" customHeight="1" x14ac:dyDescent="0.25">
      <c r="A527" s="4"/>
      <c r="B527" s="28" t="s">
        <v>13</v>
      </c>
      <c r="C527" s="28" t="s">
        <v>41</v>
      </c>
      <c r="D527" s="74" t="s">
        <v>477</v>
      </c>
      <c r="E527" s="74">
        <v>154123</v>
      </c>
      <c r="F527" s="74" t="s">
        <v>477</v>
      </c>
      <c r="G527" s="74" t="s">
        <v>479</v>
      </c>
      <c r="H527" s="74">
        <v>400144021003</v>
      </c>
      <c r="I527" s="74">
        <v>3</v>
      </c>
      <c r="J527" s="74">
        <v>4</v>
      </c>
      <c r="K527" s="74">
        <v>27</v>
      </c>
      <c r="L527" s="8">
        <f t="shared" si="8"/>
        <v>31</v>
      </c>
    </row>
    <row r="528" spans="1:12" ht="14.45" customHeight="1" x14ac:dyDescent="0.25">
      <c r="A528" s="4"/>
      <c r="B528" s="28" t="s">
        <v>13</v>
      </c>
      <c r="C528" s="28" t="s">
        <v>41</v>
      </c>
      <c r="D528" s="74" t="s">
        <v>477</v>
      </c>
      <c r="E528" s="74">
        <v>154123</v>
      </c>
      <c r="F528" s="74" t="s">
        <v>477</v>
      </c>
      <c r="G528" s="74" t="s">
        <v>479</v>
      </c>
      <c r="H528" s="74">
        <v>400144021004</v>
      </c>
      <c r="I528" s="74">
        <v>2</v>
      </c>
      <c r="J528" s="74">
        <v>0</v>
      </c>
      <c r="K528" s="74">
        <v>4</v>
      </c>
      <c r="L528" s="8">
        <f t="shared" si="8"/>
        <v>4</v>
      </c>
    </row>
    <row r="529" spans="1:12" ht="14.45" customHeight="1" x14ac:dyDescent="0.25">
      <c r="A529" s="4"/>
      <c r="B529" s="28" t="s">
        <v>13</v>
      </c>
      <c r="C529" s="28" t="s">
        <v>41</v>
      </c>
      <c r="D529" s="74" t="s">
        <v>477</v>
      </c>
      <c r="E529" s="74">
        <v>154123</v>
      </c>
      <c r="F529" s="74" t="s">
        <v>477</v>
      </c>
      <c r="G529" s="74" t="s">
        <v>479</v>
      </c>
      <c r="H529" s="74">
        <v>400144021001</v>
      </c>
      <c r="I529" s="74">
        <v>2</v>
      </c>
      <c r="J529" s="74">
        <v>11</v>
      </c>
      <c r="K529" s="74">
        <v>12</v>
      </c>
      <c r="L529" s="8">
        <f t="shared" si="8"/>
        <v>23</v>
      </c>
    </row>
    <row r="530" spans="1:12" ht="14.45" customHeight="1" x14ac:dyDescent="0.25">
      <c r="A530" s="4"/>
      <c r="B530" s="28" t="s">
        <v>13</v>
      </c>
      <c r="C530" s="28" t="s">
        <v>41</v>
      </c>
      <c r="D530" s="74" t="s">
        <v>477</v>
      </c>
      <c r="E530" s="74">
        <v>154123</v>
      </c>
      <c r="F530" s="74" t="s">
        <v>477</v>
      </c>
      <c r="G530" s="74" t="s">
        <v>479</v>
      </c>
      <c r="H530" s="74">
        <v>400144021002</v>
      </c>
      <c r="I530" s="74">
        <v>3</v>
      </c>
      <c r="J530" s="74">
        <v>4</v>
      </c>
      <c r="K530" s="74">
        <v>19</v>
      </c>
      <c r="L530" s="8">
        <f t="shared" si="8"/>
        <v>23</v>
      </c>
    </row>
    <row r="531" spans="1:12" ht="14.45" customHeight="1" x14ac:dyDescent="0.25">
      <c r="A531" s="4"/>
      <c r="B531" s="28" t="s">
        <v>13</v>
      </c>
      <c r="C531" s="28" t="s">
        <v>175</v>
      </c>
      <c r="D531" s="74" t="s">
        <v>477</v>
      </c>
      <c r="E531" s="74">
        <v>154123</v>
      </c>
      <c r="F531" s="74" t="s">
        <v>477</v>
      </c>
      <c r="G531" s="74" t="s">
        <v>479</v>
      </c>
      <c r="H531" s="74">
        <v>400144019001</v>
      </c>
      <c r="I531" s="74">
        <v>2</v>
      </c>
      <c r="J531" s="74">
        <v>7</v>
      </c>
      <c r="K531" s="74">
        <v>67</v>
      </c>
      <c r="L531" s="8">
        <f t="shared" si="8"/>
        <v>74</v>
      </c>
    </row>
    <row r="532" spans="1:12" ht="14.45" customHeight="1" x14ac:dyDescent="0.25">
      <c r="A532" s="4"/>
      <c r="B532" s="28" t="s">
        <v>13</v>
      </c>
      <c r="C532" s="28" t="s">
        <v>127</v>
      </c>
      <c r="D532" s="74" t="s">
        <v>477</v>
      </c>
      <c r="E532" s="74">
        <v>154123</v>
      </c>
      <c r="F532" s="74" t="s">
        <v>477</v>
      </c>
      <c r="G532" s="74" t="s">
        <v>479</v>
      </c>
      <c r="H532" s="74">
        <v>400144020001</v>
      </c>
      <c r="I532" s="74">
        <v>1</v>
      </c>
      <c r="J532" s="74">
        <v>6</v>
      </c>
      <c r="K532" s="74">
        <v>2</v>
      </c>
      <c r="L532" s="8">
        <f t="shared" si="8"/>
        <v>8</v>
      </c>
    </row>
    <row r="533" spans="1:12" ht="14.45" customHeight="1" x14ac:dyDescent="0.25">
      <c r="A533" s="4"/>
      <c r="B533" s="28" t="s">
        <v>13</v>
      </c>
      <c r="C533" s="28" t="s">
        <v>197</v>
      </c>
      <c r="D533" s="74" t="s">
        <v>477</v>
      </c>
      <c r="E533" s="74">
        <v>154123</v>
      </c>
      <c r="F533" s="74" t="s">
        <v>477</v>
      </c>
      <c r="G533" s="74" t="s">
        <v>479</v>
      </c>
      <c r="H533" s="74">
        <v>400144011001</v>
      </c>
      <c r="I533" s="74">
        <v>1</v>
      </c>
      <c r="J533" s="74">
        <v>7</v>
      </c>
      <c r="K533" s="74">
        <v>8</v>
      </c>
      <c r="L533" s="8">
        <f t="shared" si="8"/>
        <v>15</v>
      </c>
    </row>
    <row r="534" spans="1:12" ht="14.45" customHeight="1" x14ac:dyDescent="0.25">
      <c r="A534" s="4"/>
      <c r="B534" s="28" t="s">
        <v>13</v>
      </c>
      <c r="C534" s="28" t="s">
        <v>344</v>
      </c>
      <c r="D534" s="74" t="s">
        <v>477</v>
      </c>
      <c r="E534" s="74">
        <v>154123</v>
      </c>
      <c r="F534" s="74" t="s">
        <v>477</v>
      </c>
      <c r="G534" s="74" t="s">
        <v>479</v>
      </c>
      <c r="H534" s="74">
        <v>400144012001</v>
      </c>
      <c r="I534" s="74">
        <v>5</v>
      </c>
      <c r="J534" s="74">
        <v>13</v>
      </c>
      <c r="K534" s="74">
        <v>89</v>
      </c>
      <c r="L534" s="8">
        <f t="shared" si="8"/>
        <v>102</v>
      </c>
    </row>
    <row r="535" spans="1:12" ht="14.45" customHeight="1" x14ac:dyDescent="0.25">
      <c r="A535" s="4"/>
      <c r="B535" s="28" t="s">
        <v>13</v>
      </c>
      <c r="C535" s="28" t="s">
        <v>359</v>
      </c>
      <c r="D535" s="74" t="s">
        <v>477</v>
      </c>
      <c r="E535" s="74">
        <v>154123</v>
      </c>
      <c r="F535" s="74" t="s">
        <v>477</v>
      </c>
      <c r="G535" s="74" t="s">
        <v>481</v>
      </c>
      <c r="H535" s="74">
        <v>400148004001</v>
      </c>
      <c r="I535" s="74">
        <v>1</v>
      </c>
      <c r="J535" s="74">
        <v>3</v>
      </c>
      <c r="K535" s="74">
        <v>9</v>
      </c>
      <c r="L535" s="8">
        <f t="shared" si="8"/>
        <v>12</v>
      </c>
    </row>
    <row r="536" spans="1:12" ht="14.45" customHeight="1" x14ac:dyDescent="0.25">
      <c r="A536" s="4"/>
      <c r="B536" s="28" t="s">
        <v>13</v>
      </c>
      <c r="C536" s="28" t="s">
        <v>28</v>
      </c>
      <c r="D536" s="74" t="s">
        <v>477</v>
      </c>
      <c r="E536" s="74">
        <v>154123</v>
      </c>
      <c r="F536" s="74" t="s">
        <v>477</v>
      </c>
      <c r="G536" s="74" t="s">
        <v>487</v>
      </c>
      <c r="H536" s="74">
        <v>400148006001</v>
      </c>
      <c r="I536" s="74">
        <v>1</v>
      </c>
      <c r="J536" s="74">
        <v>12</v>
      </c>
      <c r="K536" s="74">
        <v>67</v>
      </c>
      <c r="L536" s="8">
        <f t="shared" si="8"/>
        <v>79</v>
      </c>
    </row>
    <row r="537" spans="1:12" ht="14.45" customHeight="1" x14ac:dyDescent="0.25">
      <c r="A537" s="4"/>
      <c r="B537" s="28" t="s">
        <v>13</v>
      </c>
      <c r="C537" s="28" t="s">
        <v>339</v>
      </c>
      <c r="D537" s="74" t="s">
        <v>477</v>
      </c>
      <c r="E537" s="74">
        <v>154123</v>
      </c>
      <c r="F537" s="74" t="s">
        <v>477</v>
      </c>
      <c r="G537" s="74" t="s">
        <v>479</v>
      </c>
      <c r="H537" s="74">
        <v>400144008001</v>
      </c>
      <c r="I537" s="74">
        <v>1</v>
      </c>
      <c r="J537" s="74">
        <v>11</v>
      </c>
      <c r="K537" s="74">
        <v>30</v>
      </c>
      <c r="L537" s="8">
        <f t="shared" si="8"/>
        <v>41</v>
      </c>
    </row>
    <row r="538" spans="1:12" ht="14.45" customHeight="1" x14ac:dyDescent="0.25">
      <c r="A538" s="4"/>
      <c r="B538" s="28" t="s">
        <v>13</v>
      </c>
      <c r="C538" s="28" t="s">
        <v>41</v>
      </c>
      <c r="D538" s="74" t="s">
        <v>477</v>
      </c>
      <c r="E538" s="74">
        <v>154123</v>
      </c>
      <c r="F538" s="74" t="s">
        <v>477</v>
      </c>
      <c r="G538" s="74" t="s">
        <v>483</v>
      </c>
      <c r="H538" s="74">
        <v>400145003001</v>
      </c>
      <c r="I538" s="74">
        <v>2</v>
      </c>
      <c r="J538" s="74">
        <v>21</v>
      </c>
      <c r="K538" s="74">
        <v>81</v>
      </c>
      <c r="L538" s="8">
        <f t="shared" si="8"/>
        <v>102</v>
      </c>
    </row>
    <row r="539" spans="1:12" ht="14.45" customHeight="1" x14ac:dyDescent="0.25">
      <c r="A539" s="4"/>
      <c r="B539" s="28" t="s">
        <v>13</v>
      </c>
      <c r="C539" s="28" t="s">
        <v>41</v>
      </c>
      <c r="D539" s="74" t="s">
        <v>477</v>
      </c>
      <c r="E539" s="74">
        <v>154123</v>
      </c>
      <c r="F539" s="74" t="s">
        <v>477</v>
      </c>
      <c r="G539" s="74" t="s">
        <v>484</v>
      </c>
      <c r="H539" s="74">
        <v>400146003001</v>
      </c>
      <c r="I539" s="74">
        <v>2</v>
      </c>
      <c r="J539" s="74">
        <v>6</v>
      </c>
      <c r="K539" s="74">
        <v>16</v>
      </c>
      <c r="L539" s="8">
        <f t="shared" si="8"/>
        <v>22</v>
      </c>
    </row>
    <row r="540" spans="1:12" ht="14.45" customHeight="1" x14ac:dyDescent="0.25">
      <c r="A540" s="4"/>
      <c r="B540" s="28" t="s">
        <v>13</v>
      </c>
      <c r="C540" s="28" t="s">
        <v>111</v>
      </c>
      <c r="D540" s="74" t="s">
        <v>477</v>
      </c>
      <c r="E540" s="74">
        <v>154123</v>
      </c>
      <c r="F540" s="74" t="s">
        <v>477</v>
      </c>
      <c r="G540" s="74" t="s">
        <v>481</v>
      </c>
      <c r="H540" s="74">
        <v>400147002001</v>
      </c>
      <c r="I540" s="74">
        <v>1</v>
      </c>
      <c r="J540" s="74">
        <v>0</v>
      </c>
      <c r="K540" s="74">
        <v>16</v>
      </c>
      <c r="L540" s="8">
        <f t="shared" si="8"/>
        <v>16</v>
      </c>
    </row>
    <row r="541" spans="1:12" ht="14.45" customHeight="1" x14ac:dyDescent="0.25">
      <c r="A541" s="4"/>
      <c r="B541" s="28" t="s">
        <v>13</v>
      </c>
      <c r="C541" s="28" t="s">
        <v>41</v>
      </c>
      <c r="D541" s="74" t="s">
        <v>477</v>
      </c>
      <c r="E541" s="74">
        <v>154123</v>
      </c>
      <c r="F541" s="74" t="s">
        <v>477</v>
      </c>
      <c r="G541" s="74" t="s">
        <v>479</v>
      </c>
      <c r="H541" s="74">
        <v>400144003001</v>
      </c>
      <c r="I541" s="74">
        <v>3</v>
      </c>
      <c r="J541" s="74">
        <v>6</v>
      </c>
      <c r="K541" s="74">
        <v>18</v>
      </c>
      <c r="L541" s="8">
        <f t="shared" si="8"/>
        <v>24</v>
      </c>
    </row>
    <row r="542" spans="1:12" ht="14.45" customHeight="1" x14ac:dyDescent="0.25">
      <c r="A542" s="4"/>
      <c r="B542" s="28" t="s">
        <v>13</v>
      </c>
      <c r="C542" s="28" t="s">
        <v>14</v>
      </c>
      <c r="D542" s="74" t="s">
        <v>477</v>
      </c>
      <c r="E542" s="74">
        <v>154123</v>
      </c>
      <c r="F542" s="74" t="s">
        <v>477</v>
      </c>
      <c r="G542" s="74" t="s">
        <v>479</v>
      </c>
      <c r="H542" s="74">
        <v>400144001001</v>
      </c>
      <c r="I542" s="74">
        <v>4</v>
      </c>
      <c r="J542" s="74">
        <v>32</v>
      </c>
      <c r="K542" s="74">
        <v>655</v>
      </c>
      <c r="L542" s="8">
        <f t="shared" si="8"/>
        <v>687</v>
      </c>
    </row>
    <row r="543" spans="1:12" ht="14.45" customHeight="1" x14ac:dyDescent="0.25">
      <c r="A543" s="4"/>
      <c r="B543" s="28" t="s">
        <v>13</v>
      </c>
      <c r="C543" s="28" t="s">
        <v>359</v>
      </c>
      <c r="D543" s="74" t="s">
        <v>467</v>
      </c>
      <c r="E543" s="74">
        <v>153123</v>
      </c>
      <c r="F543" s="74" t="s">
        <v>467</v>
      </c>
      <c r="G543" s="74" t="s">
        <v>476</v>
      </c>
      <c r="H543" s="74">
        <v>400149004001</v>
      </c>
      <c r="I543" s="74">
        <v>1</v>
      </c>
      <c r="J543" s="74">
        <v>0</v>
      </c>
      <c r="K543" s="74">
        <v>24</v>
      </c>
      <c r="L543" s="8">
        <f t="shared" si="8"/>
        <v>24</v>
      </c>
    </row>
    <row r="544" spans="1:12" ht="14.45" customHeight="1" x14ac:dyDescent="0.25">
      <c r="A544" s="4"/>
      <c r="B544" s="28" t="s">
        <v>13</v>
      </c>
      <c r="C544" s="28" t="s">
        <v>127</v>
      </c>
      <c r="D544" s="74" t="s">
        <v>467</v>
      </c>
      <c r="E544" s="74">
        <v>153123</v>
      </c>
      <c r="F544" s="74" t="s">
        <v>467</v>
      </c>
      <c r="G544" s="74" t="s">
        <v>471</v>
      </c>
      <c r="H544" s="74">
        <v>400149002001</v>
      </c>
      <c r="I544" s="74">
        <v>1</v>
      </c>
      <c r="J544" s="74">
        <v>0</v>
      </c>
      <c r="K544" s="74">
        <v>13</v>
      </c>
      <c r="L544" s="8">
        <f t="shared" si="8"/>
        <v>13</v>
      </c>
    </row>
    <row r="545" spans="1:12" ht="14.45" customHeight="1" x14ac:dyDescent="0.25">
      <c r="A545" s="4"/>
      <c r="B545" s="28" t="s">
        <v>13</v>
      </c>
      <c r="C545" s="28" t="s">
        <v>359</v>
      </c>
      <c r="D545" s="74" t="s">
        <v>467</v>
      </c>
      <c r="E545" s="74">
        <v>153123</v>
      </c>
      <c r="F545" s="74" t="s">
        <v>467</v>
      </c>
      <c r="G545" s="74" t="s">
        <v>474</v>
      </c>
      <c r="H545" s="74">
        <v>400110003001</v>
      </c>
      <c r="I545" s="74">
        <v>1</v>
      </c>
      <c r="J545" s="74">
        <v>1</v>
      </c>
      <c r="K545" s="74">
        <v>157</v>
      </c>
      <c r="L545" s="8">
        <f t="shared" si="8"/>
        <v>158</v>
      </c>
    </row>
    <row r="546" spans="1:12" ht="14.45" customHeight="1" x14ac:dyDescent="0.25">
      <c r="A546" s="4"/>
      <c r="B546" s="28" t="s">
        <v>13</v>
      </c>
      <c r="C546" s="28" t="s">
        <v>236</v>
      </c>
      <c r="D546" s="74" t="s">
        <v>467</v>
      </c>
      <c r="E546" s="74">
        <v>153123</v>
      </c>
      <c r="F546" s="74" t="s">
        <v>467</v>
      </c>
      <c r="G546" s="74" t="s">
        <v>469</v>
      </c>
      <c r="H546" s="74">
        <v>400110001001</v>
      </c>
      <c r="I546" s="74">
        <v>1</v>
      </c>
      <c r="J546" s="74">
        <v>6</v>
      </c>
      <c r="K546" s="74">
        <v>278</v>
      </c>
      <c r="L546" s="8">
        <f t="shared" si="8"/>
        <v>284</v>
      </c>
    </row>
    <row r="547" spans="1:12" ht="14.45" customHeight="1" x14ac:dyDescent="0.25">
      <c r="A547" s="4"/>
      <c r="B547" s="28" t="s">
        <v>13</v>
      </c>
      <c r="C547" s="28" t="s">
        <v>214</v>
      </c>
      <c r="D547" s="74" t="s">
        <v>456</v>
      </c>
      <c r="E547" s="74">
        <v>135123</v>
      </c>
      <c r="F547" s="74" t="s">
        <v>456</v>
      </c>
      <c r="G547" s="74" t="s">
        <v>464</v>
      </c>
      <c r="H547" s="74">
        <v>400110123009</v>
      </c>
      <c r="I547" s="74">
        <v>1</v>
      </c>
      <c r="J547" s="74">
        <v>5</v>
      </c>
      <c r="K547" s="74">
        <v>10</v>
      </c>
      <c r="L547" s="8">
        <f t="shared" si="8"/>
        <v>15</v>
      </c>
    </row>
    <row r="548" spans="1:12" ht="14.45" customHeight="1" x14ac:dyDescent="0.25">
      <c r="A548" s="4"/>
      <c r="B548" s="28" t="s">
        <v>13</v>
      </c>
      <c r="C548" s="28" t="s">
        <v>310</v>
      </c>
      <c r="D548" s="74" t="s">
        <v>456</v>
      </c>
      <c r="E548" s="74">
        <v>135123</v>
      </c>
      <c r="F548" s="74" t="s">
        <v>456</v>
      </c>
      <c r="G548" s="74" t="s">
        <v>465</v>
      </c>
      <c r="H548" s="74">
        <v>400110123010</v>
      </c>
      <c r="I548" s="74">
        <v>1</v>
      </c>
      <c r="J548" s="74">
        <v>0</v>
      </c>
      <c r="K548" s="74">
        <v>1</v>
      </c>
      <c r="L548" s="8">
        <f t="shared" si="8"/>
        <v>1</v>
      </c>
    </row>
    <row r="549" spans="1:12" ht="14.45" customHeight="1" x14ac:dyDescent="0.25">
      <c r="A549" s="4"/>
      <c r="B549" s="28" t="s">
        <v>13</v>
      </c>
      <c r="C549" s="28" t="s">
        <v>111</v>
      </c>
      <c r="D549" s="74" t="s">
        <v>456</v>
      </c>
      <c r="E549" s="74">
        <v>135123</v>
      </c>
      <c r="F549" s="74" t="s">
        <v>456</v>
      </c>
      <c r="G549" s="74" t="s">
        <v>462</v>
      </c>
      <c r="H549" s="74">
        <v>400110123007</v>
      </c>
      <c r="I549" s="74">
        <v>1</v>
      </c>
      <c r="J549" s="74">
        <v>9</v>
      </c>
      <c r="K549" s="74">
        <v>21</v>
      </c>
      <c r="L549" s="8">
        <f t="shared" si="8"/>
        <v>30</v>
      </c>
    </row>
    <row r="550" spans="1:12" ht="14.45" customHeight="1" x14ac:dyDescent="0.25">
      <c r="A550" s="4"/>
      <c r="B550" s="28" t="s">
        <v>13</v>
      </c>
      <c r="C550" s="28" t="s">
        <v>214</v>
      </c>
      <c r="D550" s="74" t="s">
        <v>456</v>
      </c>
      <c r="E550" s="74">
        <v>135123</v>
      </c>
      <c r="F550" s="74" t="s">
        <v>456</v>
      </c>
      <c r="G550" s="74" t="s">
        <v>463</v>
      </c>
      <c r="H550" s="74">
        <v>400110123008</v>
      </c>
      <c r="I550" s="74">
        <v>1</v>
      </c>
      <c r="J550" s="74">
        <v>5</v>
      </c>
      <c r="K550" s="74">
        <v>21</v>
      </c>
      <c r="L550" s="8">
        <f t="shared" si="8"/>
        <v>26</v>
      </c>
    </row>
    <row r="551" spans="1:12" ht="14.45" customHeight="1" x14ac:dyDescent="0.25">
      <c r="A551" s="4"/>
      <c r="B551" s="28" t="s">
        <v>13</v>
      </c>
      <c r="C551" s="28" t="s">
        <v>14</v>
      </c>
      <c r="D551" s="74" t="s">
        <v>456</v>
      </c>
      <c r="E551" s="74">
        <v>135123</v>
      </c>
      <c r="F551" s="74" t="s">
        <v>456</v>
      </c>
      <c r="G551" s="74" t="s">
        <v>460</v>
      </c>
      <c r="H551" s="74">
        <v>400110123005</v>
      </c>
      <c r="I551" s="74">
        <v>1</v>
      </c>
      <c r="J551" s="74">
        <v>4</v>
      </c>
      <c r="K551" s="74">
        <v>14</v>
      </c>
      <c r="L551" s="8">
        <f t="shared" si="8"/>
        <v>18</v>
      </c>
    </row>
    <row r="552" spans="1:12" ht="14.45" customHeight="1" x14ac:dyDescent="0.25">
      <c r="A552" s="4"/>
      <c r="B552" s="28" t="s">
        <v>13</v>
      </c>
      <c r="C552" s="28" t="s">
        <v>14</v>
      </c>
      <c r="D552" s="74" t="s">
        <v>456</v>
      </c>
      <c r="E552" s="74">
        <v>135123</v>
      </c>
      <c r="F552" s="74" t="s">
        <v>456</v>
      </c>
      <c r="G552" s="74" t="s">
        <v>461</v>
      </c>
      <c r="H552" s="74">
        <v>400110123006</v>
      </c>
      <c r="I552" s="74">
        <v>1</v>
      </c>
      <c r="J552" s="74">
        <v>4</v>
      </c>
      <c r="K552" s="74">
        <v>11</v>
      </c>
      <c r="L552" s="8">
        <f t="shared" si="8"/>
        <v>15</v>
      </c>
    </row>
    <row r="553" spans="1:12" ht="14.45" customHeight="1" x14ac:dyDescent="0.25">
      <c r="A553" s="4"/>
      <c r="B553" s="28" t="s">
        <v>13</v>
      </c>
      <c r="C553" s="28" t="s">
        <v>32</v>
      </c>
      <c r="D553" s="74" t="s">
        <v>456</v>
      </c>
      <c r="E553" s="74">
        <v>135123</v>
      </c>
      <c r="F553" s="74" t="s">
        <v>456</v>
      </c>
      <c r="G553" s="74" t="s">
        <v>458</v>
      </c>
      <c r="H553" s="74">
        <v>400110123003</v>
      </c>
      <c r="I553" s="74">
        <v>1</v>
      </c>
      <c r="J553" s="74">
        <v>3</v>
      </c>
      <c r="K553" s="74">
        <v>14</v>
      </c>
      <c r="L553" s="8">
        <f t="shared" si="8"/>
        <v>17</v>
      </c>
    </row>
    <row r="554" spans="1:12" ht="14.45" customHeight="1" x14ac:dyDescent="0.25">
      <c r="A554" s="4"/>
      <c r="B554" s="28" t="s">
        <v>13</v>
      </c>
      <c r="C554" s="28" t="s">
        <v>197</v>
      </c>
      <c r="D554" s="74" t="s">
        <v>456</v>
      </c>
      <c r="E554" s="74">
        <v>135123</v>
      </c>
      <c r="F554" s="74" t="s">
        <v>456</v>
      </c>
      <c r="G554" s="74" t="s">
        <v>459</v>
      </c>
      <c r="H554" s="74">
        <v>400110123004</v>
      </c>
      <c r="I554" s="74">
        <v>1</v>
      </c>
      <c r="J554" s="74">
        <v>6</v>
      </c>
      <c r="K554" s="74">
        <v>11</v>
      </c>
      <c r="L554" s="8">
        <f t="shared" si="8"/>
        <v>17</v>
      </c>
    </row>
    <row r="555" spans="1:12" ht="14.45" customHeight="1" x14ac:dyDescent="0.25">
      <c r="A555" s="4"/>
      <c r="B555" s="28" t="s">
        <v>13</v>
      </c>
      <c r="C555" s="28" t="s">
        <v>127</v>
      </c>
      <c r="D555" s="74" t="s">
        <v>456</v>
      </c>
      <c r="E555" s="74">
        <v>135123</v>
      </c>
      <c r="F555" s="74" t="s">
        <v>456</v>
      </c>
      <c r="G555" s="74" t="s">
        <v>457</v>
      </c>
      <c r="H555" s="74">
        <v>400110123002</v>
      </c>
      <c r="I555" s="74">
        <v>1</v>
      </c>
      <c r="J555" s="74">
        <v>6</v>
      </c>
      <c r="K555" s="74">
        <v>11</v>
      </c>
      <c r="L555" s="8">
        <f t="shared" si="8"/>
        <v>17</v>
      </c>
    </row>
    <row r="556" spans="1:12" ht="14.45" customHeight="1" x14ac:dyDescent="0.25">
      <c r="A556" s="4"/>
      <c r="B556" s="28" t="s">
        <v>13</v>
      </c>
      <c r="C556" s="28" t="s">
        <v>41</v>
      </c>
      <c r="D556" s="74" t="s">
        <v>53</v>
      </c>
      <c r="E556" s="74">
        <v>129137</v>
      </c>
      <c r="F556" s="74" t="s">
        <v>53</v>
      </c>
      <c r="G556" s="74" t="s">
        <v>63</v>
      </c>
      <c r="H556" s="74">
        <v>300110005001</v>
      </c>
      <c r="I556" s="74">
        <v>1</v>
      </c>
      <c r="J556" s="74">
        <v>1</v>
      </c>
      <c r="K556" s="74">
        <v>23</v>
      </c>
      <c r="L556" s="8">
        <f t="shared" si="8"/>
        <v>24</v>
      </c>
    </row>
    <row r="557" spans="1:12" ht="14.45" customHeight="1" x14ac:dyDescent="0.25">
      <c r="A557" s="4"/>
      <c r="B557" s="28" t="s">
        <v>13</v>
      </c>
      <c r="C557" s="28" t="s">
        <v>41</v>
      </c>
      <c r="D557" s="74" t="s">
        <v>53</v>
      </c>
      <c r="E557" s="74">
        <v>129137</v>
      </c>
      <c r="F557" s="74" t="s">
        <v>53</v>
      </c>
      <c r="G557" s="74" t="s">
        <v>60</v>
      </c>
      <c r="H557" s="74">
        <v>300110004002</v>
      </c>
      <c r="I557" s="74">
        <v>2</v>
      </c>
      <c r="J557" s="74">
        <v>0</v>
      </c>
      <c r="K557" s="74">
        <v>220</v>
      </c>
      <c r="L557" s="8">
        <f t="shared" si="8"/>
        <v>220</v>
      </c>
    </row>
    <row r="558" spans="1:12" ht="14.45" customHeight="1" x14ac:dyDescent="0.25">
      <c r="A558" s="4"/>
      <c r="B558" s="28" t="s">
        <v>13</v>
      </c>
      <c r="C558" s="28" t="s">
        <v>41</v>
      </c>
      <c r="D558" s="74" t="s">
        <v>53</v>
      </c>
      <c r="E558" s="74">
        <v>129137</v>
      </c>
      <c r="F558" s="74" t="s">
        <v>53</v>
      </c>
      <c r="G558" s="74" t="s">
        <v>61</v>
      </c>
      <c r="H558" s="74">
        <v>300110004003</v>
      </c>
      <c r="I558" s="74">
        <v>1</v>
      </c>
      <c r="J558" s="74">
        <v>8</v>
      </c>
      <c r="K558" s="74">
        <v>92</v>
      </c>
      <c r="L558" s="8">
        <f t="shared" si="8"/>
        <v>100</v>
      </c>
    </row>
    <row r="559" spans="1:12" ht="14.45" customHeight="1" x14ac:dyDescent="0.25">
      <c r="A559" s="4"/>
      <c r="B559" s="28" t="s">
        <v>13</v>
      </c>
      <c r="C559" s="28" t="s">
        <v>41</v>
      </c>
      <c r="D559" s="74" t="s">
        <v>53</v>
      </c>
      <c r="E559" s="74">
        <v>129137</v>
      </c>
      <c r="F559" s="74" t="s">
        <v>53</v>
      </c>
      <c r="G559" s="74" t="s">
        <v>55</v>
      </c>
      <c r="H559" s="74">
        <v>300110001001</v>
      </c>
      <c r="I559" s="74">
        <v>4</v>
      </c>
      <c r="J559" s="74">
        <v>1</v>
      </c>
      <c r="K559" s="74">
        <v>66</v>
      </c>
      <c r="L559" s="8">
        <f t="shared" si="8"/>
        <v>67</v>
      </c>
    </row>
    <row r="560" spans="1:12" ht="14.45" customHeight="1" x14ac:dyDescent="0.25">
      <c r="A560" s="4"/>
      <c r="B560" s="28" t="s">
        <v>13</v>
      </c>
      <c r="C560" s="28" t="s">
        <v>41</v>
      </c>
      <c r="D560" s="74" t="s">
        <v>53</v>
      </c>
      <c r="E560" s="74">
        <v>129137</v>
      </c>
      <c r="F560" s="74" t="s">
        <v>53</v>
      </c>
      <c r="G560" s="74" t="s">
        <v>57</v>
      </c>
      <c r="H560" s="74">
        <v>300110003001</v>
      </c>
      <c r="I560" s="74">
        <v>1</v>
      </c>
      <c r="J560" s="74">
        <v>30</v>
      </c>
      <c r="K560" s="74">
        <v>144</v>
      </c>
      <c r="L560" s="8">
        <f t="shared" si="8"/>
        <v>174</v>
      </c>
    </row>
    <row r="561" spans="1:12" ht="14.45" customHeight="1" x14ac:dyDescent="0.25">
      <c r="A561" s="4"/>
      <c r="B561" s="28" t="s">
        <v>13</v>
      </c>
      <c r="C561" s="28" t="s">
        <v>41</v>
      </c>
      <c r="D561" s="74" t="s">
        <v>53</v>
      </c>
      <c r="E561" s="74">
        <v>129137</v>
      </c>
      <c r="F561" s="74" t="s">
        <v>53</v>
      </c>
      <c r="G561" s="74" t="s">
        <v>59</v>
      </c>
      <c r="H561" s="74">
        <v>300110004001</v>
      </c>
      <c r="I561" s="74">
        <v>1</v>
      </c>
      <c r="J561" s="74">
        <v>0</v>
      </c>
      <c r="K561" s="74">
        <v>2</v>
      </c>
      <c r="L561" s="8">
        <f t="shared" si="8"/>
        <v>2</v>
      </c>
    </row>
    <row r="562" spans="1:12" ht="14.45" customHeight="1" x14ac:dyDescent="0.25">
      <c r="A562" s="4"/>
      <c r="B562" s="28" t="s">
        <v>13</v>
      </c>
      <c r="C562" s="28" t="s">
        <v>14</v>
      </c>
      <c r="D562" s="74" t="s">
        <v>15</v>
      </c>
      <c r="E562" s="74">
        <v>165000</v>
      </c>
      <c r="F562" s="74" t="s">
        <v>15</v>
      </c>
      <c r="G562" s="74" t="s">
        <v>17</v>
      </c>
      <c r="H562" s="74">
        <v>200110014001</v>
      </c>
      <c r="I562" s="74">
        <v>1</v>
      </c>
      <c r="J562" s="74">
        <v>0</v>
      </c>
      <c r="K562" s="74">
        <v>3</v>
      </c>
      <c r="L562" s="8">
        <f t="shared" si="8"/>
        <v>3</v>
      </c>
    </row>
    <row r="563" spans="1:12" ht="14.45" customHeight="1" x14ac:dyDescent="0.25">
      <c r="A563" s="4"/>
      <c r="B563" s="28" t="s">
        <v>13</v>
      </c>
      <c r="C563" s="28" t="s">
        <v>14</v>
      </c>
      <c r="D563" s="74" t="s">
        <v>51</v>
      </c>
      <c r="E563" s="74">
        <v>127114</v>
      </c>
      <c r="F563" s="74" t="s">
        <v>51</v>
      </c>
      <c r="G563" s="74" t="s">
        <v>52</v>
      </c>
      <c r="H563" s="74">
        <v>300110001003</v>
      </c>
      <c r="I563" s="74">
        <v>1</v>
      </c>
      <c r="J563" s="74">
        <v>4</v>
      </c>
      <c r="K563" s="74">
        <v>5</v>
      </c>
      <c r="L563" s="8">
        <f t="shared" si="8"/>
        <v>9</v>
      </c>
    </row>
    <row r="564" spans="1:12" ht="14.45" customHeight="1" x14ac:dyDescent="0.25">
      <c r="A564" s="4"/>
      <c r="B564" s="28" t="s">
        <v>13</v>
      </c>
      <c r="C564" s="28" t="s">
        <v>14</v>
      </c>
      <c r="D564" s="74" t="s">
        <v>51</v>
      </c>
      <c r="E564" s="74">
        <v>127114</v>
      </c>
      <c r="F564" s="74" t="s">
        <v>51</v>
      </c>
      <c r="G564" s="74" t="s">
        <v>52</v>
      </c>
      <c r="H564" s="74">
        <v>300110001001</v>
      </c>
      <c r="I564" s="74">
        <v>2</v>
      </c>
      <c r="J564" s="74">
        <v>4</v>
      </c>
      <c r="K564" s="74">
        <v>14</v>
      </c>
      <c r="L564" s="8">
        <f t="shared" si="8"/>
        <v>18</v>
      </c>
    </row>
    <row r="565" spans="1:12" ht="14.45" customHeight="1" x14ac:dyDescent="0.25">
      <c r="A565" s="4"/>
      <c r="B565" s="28" t="s">
        <v>13</v>
      </c>
      <c r="C565" s="28" t="s">
        <v>14</v>
      </c>
      <c r="D565" s="74" t="s">
        <v>51</v>
      </c>
      <c r="E565" s="74">
        <v>127114</v>
      </c>
      <c r="F565" s="74" t="s">
        <v>51</v>
      </c>
      <c r="G565" s="74" t="s">
        <v>52</v>
      </c>
      <c r="H565" s="74">
        <v>300110001002</v>
      </c>
      <c r="I565" s="74">
        <v>1</v>
      </c>
      <c r="J565" s="74">
        <v>4</v>
      </c>
      <c r="K565" s="74">
        <v>15</v>
      </c>
      <c r="L565" s="8">
        <f t="shared" si="8"/>
        <v>19</v>
      </c>
    </row>
    <row r="566" spans="1:12" ht="14.45" customHeight="1" x14ac:dyDescent="0.25">
      <c r="A566" s="4"/>
      <c r="B566" s="28" t="s">
        <v>13</v>
      </c>
      <c r="C566" s="28" t="s">
        <v>41</v>
      </c>
      <c r="D566" s="74" t="s">
        <v>47</v>
      </c>
      <c r="E566" s="74">
        <v>125405</v>
      </c>
      <c r="F566" s="74" t="s">
        <v>47</v>
      </c>
      <c r="G566" s="74" t="s">
        <v>50</v>
      </c>
      <c r="H566" s="74">
        <v>300110001022</v>
      </c>
      <c r="I566" s="74">
        <v>2</v>
      </c>
      <c r="J566" s="74">
        <v>0</v>
      </c>
      <c r="K566" s="74">
        <v>6</v>
      </c>
      <c r="L566" s="8">
        <f t="shared" si="8"/>
        <v>6</v>
      </c>
    </row>
    <row r="567" spans="1:12" ht="14.45" customHeight="1" x14ac:dyDescent="0.25">
      <c r="A567" s="4"/>
      <c r="B567" s="28" t="s">
        <v>13</v>
      </c>
      <c r="C567" s="28" t="s">
        <v>41</v>
      </c>
      <c r="D567" s="74" t="s">
        <v>47</v>
      </c>
      <c r="E567" s="74">
        <v>125405</v>
      </c>
      <c r="F567" s="74" t="s">
        <v>47</v>
      </c>
      <c r="G567" s="74" t="s">
        <v>49</v>
      </c>
      <c r="H567" s="74">
        <v>300110001020</v>
      </c>
      <c r="I567" s="74">
        <v>4</v>
      </c>
      <c r="J567" s="74">
        <v>10</v>
      </c>
      <c r="K567" s="74">
        <v>31</v>
      </c>
      <c r="L567" s="8">
        <f t="shared" si="8"/>
        <v>41</v>
      </c>
    </row>
    <row r="568" spans="1:12" ht="14.45" customHeight="1" x14ac:dyDescent="0.25">
      <c r="A568" s="4"/>
      <c r="B568" s="28" t="s">
        <v>13</v>
      </c>
      <c r="C568" s="28" t="s">
        <v>41</v>
      </c>
      <c r="D568" s="74" t="s">
        <v>47</v>
      </c>
      <c r="E568" s="74">
        <v>125405</v>
      </c>
      <c r="F568" s="74" t="s">
        <v>47</v>
      </c>
      <c r="G568" s="74" t="s">
        <v>49</v>
      </c>
      <c r="H568" s="74">
        <v>300110001021</v>
      </c>
      <c r="I568" s="74">
        <v>2</v>
      </c>
      <c r="J568" s="74">
        <v>4</v>
      </c>
      <c r="K568" s="74">
        <v>17</v>
      </c>
      <c r="L568" s="8">
        <f t="shared" si="8"/>
        <v>21</v>
      </c>
    </row>
    <row r="569" spans="1:12" ht="14.45" customHeight="1" x14ac:dyDescent="0.25">
      <c r="A569" s="4"/>
      <c r="B569" s="28" t="s">
        <v>13</v>
      </c>
      <c r="C569" s="28" t="s">
        <v>41</v>
      </c>
      <c r="D569" s="74" t="s">
        <v>47</v>
      </c>
      <c r="E569" s="74">
        <v>125405</v>
      </c>
      <c r="F569" s="74" t="s">
        <v>47</v>
      </c>
      <c r="G569" s="74" t="s">
        <v>49</v>
      </c>
      <c r="H569" s="74">
        <v>300110001018</v>
      </c>
      <c r="I569" s="74">
        <v>6</v>
      </c>
      <c r="J569" s="74">
        <v>1</v>
      </c>
      <c r="K569" s="74">
        <v>3</v>
      </c>
      <c r="L569" s="8">
        <f t="shared" si="8"/>
        <v>4</v>
      </c>
    </row>
    <row r="570" spans="1:12" ht="14.45" customHeight="1" x14ac:dyDescent="0.25">
      <c r="A570" s="4"/>
      <c r="B570" s="28" t="s">
        <v>13</v>
      </c>
      <c r="C570" s="28" t="s">
        <v>41</v>
      </c>
      <c r="D570" s="74" t="s">
        <v>47</v>
      </c>
      <c r="E570" s="74">
        <v>125405</v>
      </c>
      <c r="F570" s="74" t="s">
        <v>47</v>
      </c>
      <c r="G570" s="74" t="s">
        <v>49</v>
      </c>
      <c r="H570" s="74">
        <v>300110001019</v>
      </c>
      <c r="I570" s="74">
        <v>4</v>
      </c>
      <c r="J570" s="74">
        <v>1</v>
      </c>
      <c r="K570" s="74">
        <v>1</v>
      </c>
      <c r="L570" s="8">
        <f t="shared" si="8"/>
        <v>2</v>
      </c>
    </row>
    <row r="571" spans="1:12" ht="14.45" customHeight="1" x14ac:dyDescent="0.25">
      <c r="A571" s="4"/>
      <c r="B571" s="28" t="s">
        <v>13</v>
      </c>
      <c r="C571" s="28" t="s">
        <v>41</v>
      </c>
      <c r="D571" s="74" t="s">
        <v>47</v>
      </c>
      <c r="E571" s="74">
        <v>125405</v>
      </c>
      <c r="F571" s="74" t="s">
        <v>47</v>
      </c>
      <c r="G571" s="74" t="s">
        <v>49</v>
      </c>
      <c r="H571" s="74">
        <v>300110001015</v>
      </c>
      <c r="I571" s="74">
        <v>4</v>
      </c>
      <c r="J571" s="74">
        <v>0</v>
      </c>
      <c r="K571" s="74">
        <v>3</v>
      </c>
      <c r="L571" s="8">
        <f t="shared" si="8"/>
        <v>3</v>
      </c>
    </row>
    <row r="572" spans="1:12" ht="14.45" customHeight="1" x14ac:dyDescent="0.25">
      <c r="A572" s="4"/>
      <c r="B572" s="28" t="s">
        <v>13</v>
      </c>
      <c r="C572" s="28" t="s">
        <v>41</v>
      </c>
      <c r="D572" s="74" t="s">
        <v>47</v>
      </c>
      <c r="E572" s="74">
        <v>125405</v>
      </c>
      <c r="F572" s="74" t="s">
        <v>47</v>
      </c>
      <c r="G572" s="74" t="s">
        <v>49</v>
      </c>
      <c r="H572" s="74">
        <v>300110001016</v>
      </c>
      <c r="I572" s="74">
        <v>2</v>
      </c>
      <c r="J572" s="74">
        <v>0</v>
      </c>
      <c r="K572" s="74">
        <v>0</v>
      </c>
      <c r="L572" s="8">
        <f t="shared" si="8"/>
        <v>0</v>
      </c>
    </row>
    <row r="573" spans="1:12" ht="14.45" customHeight="1" x14ac:dyDescent="0.25">
      <c r="A573" s="4"/>
      <c r="B573" s="28" t="s">
        <v>13</v>
      </c>
      <c r="C573" s="28" t="s">
        <v>41</v>
      </c>
      <c r="D573" s="74" t="s">
        <v>47</v>
      </c>
      <c r="E573" s="74">
        <v>125405</v>
      </c>
      <c r="F573" s="74" t="s">
        <v>47</v>
      </c>
      <c r="G573" s="74" t="s">
        <v>49</v>
      </c>
      <c r="H573" s="74">
        <v>300110001017</v>
      </c>
      <c r="I573" s="74">
        <v>2</v>
      </c>
      <c r="J573" s="74">
        <v>0</v>
      </c>
      <c r="K573" s="74">
        <v>7</v>
      </c>
      <c r="L573" s="8">
        <f t="shared" si="8"/>
        <v>7</v>
      </c>
    </row>
    <row r="574" spans="1:12" ht="14.45" customHeight="1" x14ac:dyDescent="0.25">
      <c r="A574" s="4"/>
      <c r="B574" s="28" t="s">
        <v>13</v>
      </c>
      <c r="C574" s="28" t="s">
        <v>41</v>
      </c>
      <c r="D574" s="74" t="s">
        <v>47</v>
      </c>
      <c r="E574" s="74">
        <v>125405</v>
      </c>
      <c r="F574" s="74" t="s">
        <v>47</v>
      </c>
      <c r="G574" s="74" t="s">
        <v>49</v>
      </c>
      <c r="H574" s="74">
        <v>300110001013</v>
      </c>
      <c r="I574" s="74">
        <v>2</v>
      </c>
      <c r="J574" s="74">
        <v>0</v>
      </c>
      <c r="K574" s="74">
        <v>0</v>
      </c>
      <c r="L574" s="8">
        <f t="shared" si="8"/>
        <v>0</v>
      </c>
    </row>
    <row r="575" spans="1:12" ht="14.45" customHeight="1" x14ac:dyDescent="0.25">
      <c r="A575" s="4"/>
      <c r="B575" s="28" t="s">
        <v>13</v>
      </c>
      <c r="C575" s="28" t="s">
        <v>41</v>
      </c>
      <c r="D575" s="74" t="s">
        <v>47</v>
      </c>
      <c r="E575" s="74">
        <v>125405</v>
      </c>
      <c r="F575" s="74" t="s">
        <v>47</v>
      </c>
      <c r="G575" s="74" t="s">
        <v>49</v>
      </c>
      <c r="H575" s="74">
        <v>300110001014</v>
      </c>
      <c r="I575" s="74">
        <v>3</v>
      </c>
      <c r="J575" s="74">
        <v>5</v>
      </c>
      <c r="K575" s="74">
        <v>4</v>
      </c>
      <c r="L575" s="8">
        <f t="shared" si="8"/>
        <v>9</v>
      </c>
    </row>
    <row r="576" spans="1:12" ht="14.45" customHeight="1" x14ac:dyDescent="0.25">
      <c r="A576" s="4"/>
      <c r="B576" s="28" t="s">
        <v>13</v>
      </c>
      <c r="C576" s="28" t="s">
        <v>41</v>
      </c>
      <c r="D576" s="74" t="s">
        <v>47</v>
      </c>
      <c r="E576" s="74">
        <v>125405</v>
      </c>
      <c r="F576" s="74" t="s">
        <v>47</v>
      </c>
      <c r="G576" s="74" t="s">
        <v>49</v>
      </c>
      <c r="H576" s="74">
        <v>300110001011</v>
      </c>
      <c r="I576" s="74">
        <v>4</v>
      </c>
      <c r="J576" s="74">
        <v>3</v>
      </c>
      <c r="K576" s="74">
        <v>11</v>
      </c>
      <c r="L576" s="8">
        <f t="shared" si="8"/>
        <v>14</v>
      </c>
    </row>
    <row r="577" spans="1:12" ht="14.45" customHeight="1" x14ac:dyDescent="0.25">
      <c r="A577" s="4"/>
      <c r="B577" s="28" t="s">
        <v>13</v>
      </c>
      <c r="C577" s="28" t="s">
        <v>41</v>
      </c>
      <c r="D577" s="74" t="s">
        <v>47</v>
      </c>
      <c r="E577" s="74">
        <v>125405</v>
      </c>
      <c r="F577" s="74" t="s">
        <v>47</v>
      </c>
      <c r="G577" s="74" t="s">
        <v>49</v>
      </c>
      <c r="H577" s="74">
        <v>300110001012</v>
      </c>
      <c r="I577" s="74">
        <v>6</v>
      </c>
      <c r="J577" s="74">
        <v>0</v>
      </c>
      <c r="K577" s="74">
        <v>6</v>
      </c>
      <c r="L577" s="8">
        <f t="shared" si="8"/>
        <v>6</v>
      </c>
    </row>
    <row r="578" spans="1:12" ht="14.45" customHeight="1" x14ac:dyDescent="0.25">
      <c r="A578" s="4"/>
      <c r="B578" s="28" t="s">
        <v>13</v>
      </c>
      <c r="C578" s="28" t="s">
        <v>41</v>
      </c>
      <c r="D578" s="74" t="s">
        <v>47</v>
      </c>
      <c r="E578" s="74">
        <v>125405</v>
      </c>
      <c r="F578" s="74" t="s">
        <v>47</v>
      </c>
      <c r="G578" s="74" t="s">
        <v>49</v>
      </c>
      <c r="H578" s="74">
        <v>300110001009</v>
      </c>
      <c r="I578" s="74">
        <v>2</v>
      </c>
      <c r="J578" s="74">
        <v>6</v>
      </c>
      <c r="K578" s="74">
        <v>13</v>
      </c>
      <c r="L578" s="8">
        <f t="shared" ref="L578:L587" si="9">K578+J578</f>
        <v>19</v>
      </c>
    </row>
    <row r="579" spans="1:12" ht="14.45" customHeight="1" x14ac:dyDescent="0.25">
      <c r="A579" s="4"/>
      <c r="B579" s="28" t="s">
        <v>13</v>
      </c>
      <c r="C579" s="28" t="s">
        <v>41</v>
      </c>
      <c r="D579" s="74" t="s">
        <v>47</v>
      </c>
      <c r="E579" s="74">
        <v>125405</v>
      </c>
      <c r="F579" s="74" t="s">
        <v>47</v>
      </c>
      <c r="G579" s="74" t="s">
        <v>49</v>
      </c>
      <c r="H579" s="74">
        <v>300110001010</v>
      </c>
      <c r="I579" s="74">
        <v>2</v>
      </c>
      <c r="J579" s="74">
        <v>2</v>
      </c>
      <c r="K579" s="74">
        <v>4</v>
      </c>
      <c r="L579" s="8">
        <f t="shared" si="9"/>
        <v>6</v>
      </c>
    </row>
    <row r="580" spans="1:12" ht="14.45" customHeight="1" x14ac:dyDescent="0.25">
      <c r="A580" s="4"/>
      <c r="B580" s="28" t="s">
        <v>13</v>
      </c>
      <c r="C580" s="28" t="s">
        <v>41</v>
      </c>
      <c r="D580" s="74" t="s">
        <v>47</v>
      </c>
      <c r="E580" s="74">
        <v>125405</v>
      </c>
      <c r="F580" s="74" t="s">
        <v>47</v>
      </c>
      <c r="G580" s="74" t="s">
        <v>49</v>
      </c>
      <c r="H580" s="74">
        <v>300110001007</v>
      </c>
      <c r="I580" s="74">
        <v>2</v>
      </c>
      <c r="J580" s="74">
        <v>4</v>
      </c>
      <c r="K580" s="74">
        <v>1</v>
      </c>
      <c r="L580" s="8">
        <f t="shared" si="9"/>
        <v>5</v>
      </c>
    </row>
    <row r="581" spans="1:12" ht="14.45" customHeight="1" x14ac:dyDescent="0.25">
      <c r="A581" s="4"/>
      <c r="B581" s="28" t="s">
        <v>13</v>
      </c>
      <c r="C581" s="28" t="s">
        <v>41</v>
      </c>
      <c r="D581" s="74" t="s">
        <v>47</v>
      </c>
      <c r="E581" s="74">
        <v>125405</v>
      </c>
      <c r="F581" s="74" t="s">
        <v>47</v>
      </c>
      <c r="G581" s="74" t="s">
        <v>49</v>
      </c>
      <c r="H581" s="74">
        <v>300110001008</v>
      </c>
      <c r="I581" s="74">
        <v>2</v>
      </c>
      <c r="J581" s="74">
        <v>4</v>
      </c>
      <c r="K581" s="74">
        <v>18</v>
      </c>
      <c r="L581" s="8">
        <f t="shared" si="9"/>
        <v>22</v>
      </c>
    </row>
    <row r="582" spans="1:12" ht="14.45" customHeight="1" x14ac:dyDescent="0.25">
      <c r="A582" s="4"/>
      <c r="B582" s="28" t="s">
        <v>13</v>
      </c>
      <c r="C582" s="28" t="s">
        <v>41</v>
      </c>
      <c r="D582" s="74" t="s">
        <v>47</v>
      </c>
      <c r="E582" s="74">
        <v>125405</v>
      </c>
      <c r="F582" s="74" t="s">
        <v>47</v>
      </c>
      <c r="G582" s="74" t="s">
        <v>49</v>
      </c>
      <c r="H582" s="74">
        <v>300110001005</v>
      </c>
      <c r="I582" s="74">
        <v>2</v>
      </c>
      <c r="J582" s="74">
        <v>2</v>
      </c>
      <c r="K582" s="74">
        <v>3</v>
      </c>
      <c r="L582" s="8">
        <f t="shared" si="9"/>
        <v>5</v>
      </c>
    </row>
    <row r="583" spans="1:12" ht="14.45" customHeight="1" x14ac:dyDescent="0.25">
      <c r="A583" s="4"/>
      <c r="B583" s="28" t="s">
        <v>13</v>
      </c>
      <c r="C583" s="28" t="s">
        <v>41</v>
      </c>
      <c r="D583" s="74" t="s">
        <v>47</v>
      </c>
      <c r="E583" s="74">
        <v>125405</v>
      </c>
      <c r="F583" s="74" t="s">
        <v>47</v>
      </c>
      <c r="G583" s="74" t="s">
        <v>49</v>
      </c>
      <c r="H583" s="74">
        <v>300110001006</v>
      </c>
      <c r="I583" s="74">
        <v>4</v>
      </c>
      <c r="J583" s="74">
        <v>4</v>
      </c>
      <c r="K583" s="74">
        <v>7</v>
      </c>
      <c r="L583" s="8">
        <f t="shared" si="9"/>
        <v>11</v>
      </c>
    </row>
    <row r="584" spans="1:12" ht="14.45" customHeight="1" x14ac:dyDescent="0.25">
      <c r="A584" s="4"/>
      <c r="B584" s="28" t="s">
        <v>13</v>
      </c>
      <c r="C584" s="28" t="s">
        <v>41</v>
      </c>
      <c r="D584" s="74" t="s">
        <v>47</v>
      </c>
      <c r="E584" s="74">
        <v>125405</v>
      </c>
      <c r="F584" s="74" t="s">
        <v>47</v>
      </c>
      <c r="G584" s="74" t="s">
        <v>49</v>
      </c>
      <c r="H584" s="74">
        <v>300110001002</v>
      </c>
      <c r="I584" s="74">
        <v>4</v>
      </c>
      <c r="J584" s="74">
        <v>5</v>
      </c>
      <c r="K584" s="74">
        <v>23</v>
      </c>
      <c r="L584" s="8">
        <f t="shared" si="9"/>
        <v>28</v>
      </c>
    </row>
    <row r="585" spans="1:12" ht="14.45" customHeight="1" x14ac:dyDescent="0.25">
      <c r="A585" s="4"/>
      <c r="B585" s="28" t="s">
        <v>13</v>
      </c>
      <c r="C585" s="28" t="s">
        <v>41</v>
      </c>
      <c r="D585" s="74" t="s">
        <v>47</v>
      </c>
      <c r="E585" s="74">
        <v>125405</v>
      </c>
      <c r="F585" s="74" t="s">
        <v>47</v>
      </c>
      <c r="G585" s="74" t="s">
        <v>49</v>
      </c>
      <c r="H585" s="74">
        <v>300110001003</v>
      </c>
      <c r="I585" s="74">
        <v>2</v>
      </c>
      <c r="J585" s="74">
        <v>3</v>
      </c>
      <c r="K585" s="74">
        <v>16</v>
      </c>
      <c r="L585" s="8">
        <f t="shared" si="9"/>
        <v>19</v>
      </c>
    </row>
    <row r="586" spans="1:12" ht="14.45" customHeight="1" x14ac:dyDescent="0.25">
      <c r="A586" s="4"/>
      <c r="B586" s="28" t="s">
        <v>13</v>
      </c>
      <c r="C586" s="28" t="s">
        <v>41</v>
      </c>
      <c r="D586" s="74" t="s">
        <v>47</v>
      </c>
      <c r="E586" s="74">
        <v>125405</v>
      </c>
      <c r="F586" s="74" t="s">
        <v>47</v>
      </c>
      <c r="G586" s="74" t="s">
        <v>49</v>
      </c>
      <c r="H586" s="74">
        <v>300110001004</v>
      </c>
      <c r="I586" s="74">
        <v>2</v>
      </c>
      <c r="J586" s="74">
        <v>3</v>
      </c>
      <c r="K586" s="74">
        <v>7</v>
      </c>
      <c r="L586" s="8">
        <f t="shared" si="9"/>
        <v>10</v>
      </c>
    </row>
    <row r="587" spans="1:12" ht="14.45" customHeight="1" x14ac:dyDescent="0.25">
      <c r="A587" s="4"/>
      <c r="B587" s="28" t="s">
        <v>13</v>
      </c>
      <c r="C587" s="28" t="s">
        <v>41</v>
      </c>
      <c r="D587" s="74" t="s">
        <v>47</v>
      </c>
      <c r="E587" s="74">
        <v>125405</v>
      </c>
      <c r="F587" s="74" t="s">
        <v>47</v>
      </c>
      <c r="G587" s="74" t="s">
        <v>49</v>
      </c>
      <c r="H587" s="74">
        <v>300110001001</v>
      </c>
      <c r="I587" s="74">
        <v>4</v>
      </c>
      <c r="J587" s="74">
        <v>2</v>
      </c>
      <c r="K587" s="74">
        <v>9</v>
      </c>
      <c r="L587" s="8">
        <f t="shared" si="9"/>
        <v>11</v>
      </c>
    </row>
    <row r="588" spans="1:12" ht="15.75" x14ac:dyDescent="0.25">
      <c r="A588" s="30"/>
      <c r="B588" s="28"/>
      <c r="C588" s="28"/>
      <c r="D588" s="31"/>
      <c r="E588" s="31"/>
      <c r="F588" s="31"/>
      <c r="G588" s="31"/>
      <c r="H588" s="32"/>
      <c r="I588" s="31"/>
      <c r="J588" s="31"/>
      <c r="K588" s="31"/>
      <c r="L588" s="33"/>
    </row>
    <row r="589" spans="1:12" ht="15.75" x14ac:dyDescent="0.25">
      <c r="A589" s="30"/>
      <c r="B589" s="28"/>
      <c r="C589" s="28"/>
      <c r="D589" s="31"/>
      <c r="E589" s="31"/>
      <c r="F589" s="31"/>
      <c r="G589" s="31"/>
      <c r="H589" s="32"/>
      <c r="I589" s="31"/>
      <c r="J589" s="31"/>
      <c r="K589" s="31"/>
      <c r="L589" s="33"/>
    </row>
    <row r="590" spans="1:12" ht="15.75" x14ac:dyDescent="0.25">
      <c r="A590" s="30"/>
      <c r="B590" s="28"/>
      <c r="C590" s="28"/>
      <c r="D590" s="31"/>
      <c r="E590" s="31"/>
      <c r="F590" s="31"/>
      <c r="G590" s="31"/>
      <c r="H590" s="32"/>
      <c r="I590" s="31"/>
      <c r="J590" s="31"/>
      <c r="K590" s="31"/>
      <c r="L590" s="33"/>
    </row>
    <row r="591" spans="1:12" ht="15.75" x14ac:dyDescent="0.25">
      <c r="A591" s="30"/>
      <c r="B591" s="28"/>
      <c r="C591" s="28"/>
      <c r="D591" s="31"/>
      <c r="E591" s="31"/>
      <c r="F591" s="31"/>
      <c r="G591" s="31"/>
      <c r="H591" s="32"/>
      <c r="I591" s="31"/>
      <c r="J591" s="31"/>
      <c r="K591" s="31"/>
      <c r="L591" s="33"/>
    </row>
    <row r="592" spans="1:12" ht="15.75" x14ac:dyDescent="0.25">
      <c r="A592" s="30"/>
      <c r="B592" s="28"/>
      <c r="C592" s="28"/>
      <c r="D592" s="31"/>
      <c r="E592" s="31"/>
      <c r="F592" s="31"/>
      <c r="G592" s="31"/>
      <c r="H592" s="32"/>
      <c r="I592" s="31"/>
      <c r="J592" s="31"/>
      <c r="K592" s="31"/>
      <c r="L592" s="33"/>
    </row>
    <row r="593" spans="1:12" ht="15.75" x14ac:dyDescent="0.25">
      <c r="A593" s="30"/>
      <c r="B593" s="28"/>
      <c r="C593" s="28"/>
      <c r="D593" s="31"/>
      <c r="E593" s="31"/>
      <c r="F593" s="31"/>
      <c r="G593" s="31"/>
      <c r="H593" s="32"/>
      <c r="I593" s="31"/>
      <c r="J593" s="31"/>
      <c r="K593" s="31"/>
      <c r="L593" s="33"/>
    </row>
    <row r="594" spans="1:12" ht="15.75" x14ac:dyDescent="0.25">
      <c r="A594" s="30"/>
      <c r="B594" s="28"/>
      <c r="C594" s="28"/>
      <c r="D594" s="31"/>
      <c r="E594" s="31"/>
      <c r="F594" s="31"/>
      <c r="G594" s="31"/>
      <c r="H594" s="32"/>
      <c r="I594" s="31"/>
      <c r="J594" s="31"/>
      <c r="K594" s="31"/>
      <c r="L594" s="33"/>
    </row>
    <row r="595" spans="1:12" ht="15.75" x14ac:dyDescent="0.25">
      <c r="A595" s="30"/>
      <c r="B595" s="28"/>
      <c r="C595" s="28"/>
      <c r="D595" s="31"/>
      <c r="E595" s="31"/>
      <c r="F595" s="31"/>
      <c r="G595" s="31"/>
      <c r="H595" s="32"/>
      <c r="I595" s="31"/>
      <c r="J595" s="31"/>
      <c r="K595" s="31"/>
      <c r="L595" s="33"/>
    </row>
    <row r="596" spans="1:12" ht="15.75" x14ac:dyDescent="0.25">
      <c r="A596" s="30"/>
      <c r="B596" s="28"/>
      <c r="C596" s="28"/>
      <c r="D596" s="31"/>
      <c r="E596" s="31"/>
      <c r="F596" s="31"/>
      <c r="G596" s="31"/>
      <c r="H596" s="32"/>
      <c r="I596" s="31"/>
      <c r="J596" s="31"/>
      <c r="K596" s="31"/>
      <c r="L596" s="33"/>
    </row>
    <row r="597" spans="1:12" ht="15.75" x14ac:dyDescent="0.25">
      <c r="A597" s="30"/>
      <c r="B597" s="28"/>
      <c r="C597" s="28"/>
      <c r="D597" s="31"/>
      <c r="E597" s="31"/>
      <c r="F597" s="31"/>
      <c r="G597" s="31"/>
      <c r="H597" s="32"/>
      <c r="I597" s="31"/>
      <c r="J597" s="31"/>
      <c r="K597" s="31"/>
      <c r="L597" s="33"/>
    </row>
    <row r="598" spans="1:12" ht="15.75" x14ac:dyDescent="0.25">
      <c r="A598" s="30"/>
      <c r="B598" s="28"/>
      <c r="C598" s="28"/>
      <c r="D598" s="31"/>
      <c r="E598" s="31"/>
      <c r="F598" s="31"/>
      <c r="G598" s="31"/>
      <c r="H598" s="32"/>
      <c r="I598" s="31"/>
      <c r="J598" s="31"/>
      <c r="K598" s="31"/>
      <c r="L598" s="33"/>
    </row>
    <row r="599" spans="1:12" ht="15.75" x14ac:dyDescent="0.25">
      <c r="A599" s="30"/>
      <c r="B599" s="28"/>
      <c r="C599" s="28"/>
      <c r="D599" s="31"/>
      <c r="E599" s="31"/>
      <c r="F599" s="31"/>
      <c r="G599" s="31"/>
      <c r="H599" s="32"/>
      <c r="I599" s="31"/>
      <c r="J599" s="31"/>
      <c r="K599" s="31"/>
      <c r="L599" s="33"/>
    </row>
    <row r="600" spans="1:12" ht="15.75" x14ac:dyDescent="0.25">
      <c r="A600" s="30"/>
      <c r="B600" s="28"/>
      <c r="C600" s="28"/>
      <c r="D600" s="31"/>
      <c r="E600" s="31"/>
      <c r="F600" s="31"/>
      <c r="G600" s="31"/>
      <c r="H600" s="32"/>
      <c r="I600" s="31"/>
      <c r="J600" s="31"/>
      <c r="K600" s="31"/>
      <c r="L600" s="33"/>
    </row>
    <row r="601" spans="1:12" ht="15.75" x14ac:dyDescent="0.25">
      <c r="A601" s="30"/>
      <c r="B601" s="28"/>
      <c r="C601" s="28"/>
      <c r="D601" s="31"/>
      <c r="E601" s="31"/>
      <c r="F601" s="31"/>
      <c r="G601" s="31"/>
      <c r="H601" s="32"/>
      <c r="I601" s="31"/>
      <c r="J601" s="31"/>
      <c r="K601" s="31"/>
      <c r="L601" s="33"/>
    </row>
    <row r="602" spans="1:12" ht="15.75" x14ac:dyDescent="0.25">
      <c r="A602" s="30"/>
      <c r="B602" s="28"/>
      <c r="C602" s="28"/>
      <c r="D602" s="31"/>
      <c r="E602" s="31"/>
      <c r="F602" s="31"/>
      <c r="G602" s="31"/>
      <c r="H602" s="32"/>
      <c r="I602" s="31"/>
      <c r="J602" s="31"/>
      <c r="K602" s="31"/>
      <c r="L602" s="33"/>
    </row>
    <row r="603" spans="1:12" ht="15.75" x14ac:dyDescent="0.25">
      <c r="A603" s="30"/>
      <c r="B603" s="28"/>
      <c r="C603" s="28"/>
      <c r="D603" s="31"/>
      <c r="E603" s="31"/>
      <c r="F603" s="31"/>
      <c r="G603" s="31"/>
      <c r="H603" s="32"/>
      <c r="I603" s="31"/>
      <c r="J603" s="31"/>
      <c r="K603" s="31"/>
      <c r="L603" s="33"/>
    </row>
  </sheetData>
  <phoneticPr fontId="5"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EACE-6D5A-44F7-89D7-609106BD4F85}">
  <dimension ref="A1:N591"/>
  <sheetViews>
    <sheetView workbookViewId="0">
      <selection activeCell="D579" sqref="D579"/>
    </sheetView>
  </sheetViews>
  <sheetFormatPr defaultColWidth="9" defaultRowHeight="14.25" x14ac:dyDescent="0.2"/>
  <cols>
    <col min="1" max="1" width="11.125" customWidth="1"/>
    <col min="2" max="3" width="6.25" customWidth="1"/>
    <col min="4" max="4" width="10.875" customWidth="1"/>
    <col min="5" max="5" width="10.75" customWidth="1"/>
    <col min="6" max="6" width="11.25" customWidth="1"/>
    <col min="7" max="7" width="10.5" customWidth="1"/>
    <col min="8" max="8" width="14.25" style="16" customWidth="1"/>
    <col min="9" max="9" width="8.625" customWidth="1"/>
    <col min="10" max="11" width="7.5" customWidth="1"/>
    <col min="12" max="12" width="26.625" customWidth="1"/>
    <col min="13" max="13" width="47.375" customWidth="1"/>
  </cols>
  <sheetData>
    <row r="1" spans="1:14" ht="51.75" customHeight="1" x14ac:dyDescent="0.2">
      <c r="A1" s="51"/>
      <c r="B1" s="52"/>
      <c r="C1" s="52"/>
      <c r="D1" s="52"/>
      <c r="E1" s="52"/>
      <c r="F1" s="52"/>
      <c r="G1" s="53"/>
      <c r="H1" s="60" t="s">
        <v>512</v>
      </c>
      <c r="I1" s="60"/>
      <c r="J1" s="61" t="s">
        <v>513</v>
      </c>
      <c r="K1" s="62"/>
      <c r="L1" s="63"/>
      <c r="M1" s="64" t="s">
        <v>514</v>
      </c>
      <c r="N1" s="66"/>
    </row>
    <row r="2" spans="1:14" ht="51.75" customHeight="1" x14ac:dyDescent="0.2">
      <c r="A2" s="54"/>
      <c r="B2" s="55"/>
      <c r="C2" s="55"/>
      <c r="D2" s="55"/>
      <c r="E2" s="55"/>
      <c r="F2" s="55"/>
      <c r="G2" s="56"/>
      <c r="H2" s="60" t="s">
        <v>515</v>
      </c>
      <c r="I2" s="60"/>
      <c r="J2" s="61" t="s">
        <v>516</v>
      </c>
      <c r="K2" s="62"/>
      <c r="L2" s="63"/>
      <c r="M2" s="65"/>
      <c r="N2" s="66"/>
    </row>
    <row r="3" spans="1:14" ht="51.75" customHeight="1" x14ac:dyDescent="0.2">
      <c r="A3" s="57"/>
      <c r="B3" s="58"/>
      <c r="C3" s="58"/>
      <c r="D3" s="58"/>
      <c r="E3" s="58"/>
      <c r="F3" s="58"/>
      <c r="G3" s="59"/>
      <c r="H3" s="60" t="s">
        <v>517</v>
      </c>
      <c r="I3" s="60"/>
      <c r="J3" s="61" t="s">
        <v>518</v>
      </c>
      <c r="K3" s="62"/>
      <c r="L3" s="63"/>
      <c r="M3" s="65"/>
      <c r="N3" s="66"/>
    </row>
    <row r="5" spans="1:14" ht="15" customHeight="1" thickBot="1" x14ac:dyDescent="0.2">
      <c r="A5" s="1" t="s">
        <v>0</v>
      </c>
      <c r="B5" s="2" t="s">
        <v>1</v>
      </c>
      <c r="C5" s="2" t="s">
        <v>2</v>
      </c>
      <c r="D5" s="3" t="s">
        <v>3</v>
      </c>
      <c r="E5" s="3" t="s">
        <v>4</v>
      </c>
      <c r="F5" s="3" t="s">
        <v>5</v>
      </c>
      <c r="G5" s="3" t="s">
        <v>6</v>
      </c>
      <c r="H5" s="14" t="s">
        <v>7</v>
      </c>
      <c r="I5" s="3" t="s">
        <v>8</v>
      </c>
      <c r="J5" s="3" t="s">
        <v>9</v>
      </c>
      <c r="K5" s="3" t="s">
        <v>10</v>
      </c>
      <c r="L5" s="12" t="s">
        <v>1624</v>
      </c>
    </row>
    <row r="6" spans="1:14" ht="14.45" customHeight="1" thickTop="1" x14ac:dyDescent="0.25">
      <c r="A6" s="4">
        <f>四川!A2</f>
        <v>0</v>
      </c>
      <c r="B6" s="5" t="str">
        <f>四川!B2</f>
        <v>四川</v>
      </c>
      <c r="C6" s="5" t="str">
        <f>四川!C2</f>
        <v>四川省</v>
      </c>
      <c r="D6" s="6" t="str">
        <f>四川!D2</f>
        <v>四川省消防救援总队</v>
      </c>
      <c r="E6" s="6">
        <f>四川!E2</f>
        <v>125323</v>
      </c>
      <c r="F6" s="23" t="str">
        <f>四川!F2</f>
        <v>四川省消防救援总队</v>
      </c>
      <c r="G6" s="6" t="str">
        <f>四川!G2</f>
        <v>四川省消防救援总队所属支队管理指挥岗位</v>
      </c>
      <c r="H6" s="15">
        <f>四川!H2</f>
        <v>300110001019</v>
      </c>
      <c r="I6" s="6">
        <f>四川!I2</f>
        <v>10</v>
      </c>
      <c r="J6" s="6">
        <f>四川!J2</f>
        <v>16</v>
      </c>
      <c r="K6" s="6">
        <f>四川!K2</f>
        <v>1</v>
      </c>
      <c r="L6" s="8">
        <f>四川!L2</f>
        <v>17</v>
      </c>
    </row>
    <row r="7" spans="1:14" ht="14.45" customHeight="1" x14ac:dyDescent="0.25">
      <c r="A7" s="4">
        <f>四川!A3</f>
        <v>0</v>
      </c>
      <c r="B7" s="5" t="str">
        <f>四川!B3</f>
        <v>四川</v>
      </c>
      <c r="C7" s="5" t="str">
        <f>四川!C3</f>
        <v>四川省</v>
      </c>
      <c r="D7" s="6" t="str">
        <f>四川!D3</f>
        <v>四川省消防救援总队</v>
      </c>
      <c r="E7" s="6">
        <f>四川!E3</f>
        <v>125323</v>
      </c>
      <c r="F7" s="23" t="str">
        <f>四川!F3</f>
        <v>四川省消防救援总队</v>
      </c>
      <c r="G7" s="6" t="str">
        <f>四川!G3</f>
        <v>四川省消防救援总队所属支队基层指挥员</v>
      </c>
      <c r="H7" s="15">
        <f>四川!H3</f>
        <v>300110001017</v>
      </c>
      <c r="I7" s="6">
        <f>四川!I3</f>
        <v>3</v>
      </c>
      <c r="J7" s="6">
        <f>四川!J3</f>
        <v>6</v>
      </c>
      <c r="K7" s="6">
        <f>四川!K3</f>
        <v>3</v>
      </c>
      <c r="L7" s="8">
        <f>四川!L3</f>
        <v>9</v>
      </c>
    </row>
    <row r="8" spans="1:14" ht="14.45" customHeight="1" x14ac:dyDescent="0.25">
      <c r="A8" s="4">
        <f>四川!A4</f>
        <v>0</v>
      </c>
      <c r="B8" s="5" t="str">
        <f>四川!B4</f>
        <v>四川</v>
      </c>
      <c r="C8" s="5" t="str">
        <f>四川!C4</f>
        <v>四川省</v>
      </c>
      <c r="D8" s="6" t="str">
        <f>四川!D4</f>
        <v>四川省消防救援总队</v>
      </c>
      <c r="E8" s="6">
        <f>四川!E4</f>
        <v>125323</v>
      </c>
      <c r="F8" s="23" t="str">
        <f>四川!F4</f>
        <v>四川省消防救援总队</v>
      </c>
      <c r="G8" s="6" t="str">
        <f>四川!G4</f>
        <v>四川省消防救援总队甘孜州支队基层指挥员</v>
      </c>
      <c r="H8" s="15">
        <f>四川!H4</f>
        <v>300110001018</v>
      </c>
      <c r="I8" s="6">
        <f>四川!I4</f>
        <v>1</v>
      </c>
      <c r="J8" s="6">
        <f>四川!J4</f>
        <v>2</v>
      </c>
      <c r="K8" s="6">
        <f>四川!K4</f>
        <v>1</v>
      </c>
      <c r="L8" s="8">
        <f>四川!L4</f>
        <v>3</v>
      </c>
    </row>
    <row r="9" spans="1:14" ht="14.45" customHeight="1" x14ac:dyDescent="0.25">
      <c r="A9" s="4">
        <f>四川!A5</f>
        <v>0</v>
      </c>
      <c r="B9" s="5" t="str">
        <f>四川!B5</f>
        <v>四川</v>
      </c>
      <c r="C9" s="5" t="str">
        <f>四川!C5</f>
        <v>四川省</v>
      </c>
      <c r="D9" s="6" t="str">
        <f>四川!D5</f>
        <v>四川省消防救援总队</v>
      </c>
      <c r="E9" s="6">
        <f>四川!E5</f>
        <v>125323</v>
      </c>
      <c r="F9" s="23" t="str">
        <f>四川!F5</f>
        <v>四川省消防救援总队</v>
      </c>
      <c r="G9" s="6" t="str">
        <f>四川!G5</f>
        <v>四川省消防救援总队所属支队管理指挥岗位</v>
      </c>
      <c r="H9" s="15">
        <f>四川!H5</f>
        <v>300110001015</v>
      </c>
      <c r="I9" s="6">
        <f>四川!I5</f>
        <v>1</v>
      </c>
      <c r="J9" s="6">
        <f>四川!J5</f>
        <v>30</v>
      </c>
      <c r="K9" s="6">
        <f>四川!K5</f>
        <v>59</v>
      </c>
      <c r="L9" s="8">
        <f>四川!L5</f>
        <v>89</v>
      </c>
    </row>
    <row r="10" spans="1:14" ht="14.45" customHeight="1" x14ac:dyDescent="0.25">
      <c r="A10" s="4">
        <f>四川!A6</f>
        <v>0</v>
      </c>
      <c r="B10" s="5" t="str">
        <f>四川!B6</f>
        <v>四川</v>
      </c>
      <c r="C10" s="5" t="str">
        <f>四川!C6</f>
        <v>四川省</v>
      </c>
      <c r="D10" s="6" t="str">
        <f>四川!D6</f>
        <v>四川省消防救援总队</v>
      </c>
      <c r="E10" s="6">
        <f>四川!E6</f>
        <v>125323</v>
      </c>
      <c r="F10" s="23" t="str">
        <f>四川!F6</f>
        <v>四川省消防救援总队</v>
      </c>
      <c r="G10" s="6" t="str">
        <f>四川!G6</f>
        <v>四川省消防救援总队所属支队管理指挥岗位</v>
      </c>
      <c r="H10" s="15">
        <f>四川!H6</f>
        <v>300110001016</v>
      </c>
      <c r="I10" s="6">
        <f>四川!I6</f>
        <v>1</v>
      </c>
      <c r="J10" s="6">
        <f>四川!J6</f>
        <v>66</v>
      </c>
      <c r="K10" s="6">
        <f>四川!K6</f>
        <v>117</v>
      </c>
      <c r="L10" s="8">
        <f>四川!L6</f>
        <v>183</v>
      </c>
    </row>
    <row r="11" spans="1:14" ht="14.45" customHeight="1" x14ac:dyDescent="0.25">
      <c r="A11" s="4">
        <f>四川!A7</f>
        <v>0</v>
      </c>
      <c r="B11" s="5" t="str">
        <f>四川!B7</f>
        <v>四川</v>
      </c>
      <c r="C11" s="5" t="str">
        <f>四川!C7</f>
        <v>四川省</v>
      </c>
      <c r="D11" s="6" t="str">
        <f>四川!D7</f>
        <v>四川省消防救援总队</v>
      </c>
      <c r="E11" s="6">
        <f>四川!E7</f>
        <v>125323</v>
      </c>
      <c r="F11" s="23" t="str">
        <f>四川!F7</f>
        <v>四川省消防救援总队</v>
      </c>
      <c r="G11" s="6" t="str">
        <f>四川!G7</f>
        <v>四川省消防救援总队所属支队管理指挥岗位</v>
      </c>
      <c r="H11" s="15">
        <f>四川!H7</f>
        <v>300110001013</v>
      </c>
      <c r="I11" s="6">
        <f>四川!I7</f>
        <v>2</v>
      </c>
      <c r="J11" s="6">
        <f>四川!J7</f>
        <v>32</v>
      </c>
      <c r="K11" s="6">
        <f>四川!K7</f>
        <v>39</v>
      </c>
      <c r="L11" s="8">
        <f>四川!L7</f>
        <v>71</v>
      </c>
    </row>
    <row r="12" spans="1:14" ht="14.45" customHeight="1" x14ac:dyDescent="0.25">
      <c r="A12" s="4">
        <f>四川!A8</f>
        <v>0</v>
      </c>
      <c r="B12" s="5" t="str">
        <f>四川!B8</f>
        <v>四川</v>
      </c>
      <c r="C12" s="5" t="str">
        <f>四川!C8</f>
        <v>四川省</v>
      </c>
      <c r="D12" s="6" t="str">
        <f>四川!D8</f>
        <v>四川省消防救援总队</v>
      </c>
      <c r="E12" s="6">
        <f>四川!E8</f>
        <v>125323</v>
      </c>
      <c r="F12" s="23" t="str">
        <f>四川!F8</f>
        <v>四川省消防救援总队</v>
      </c>
      <c r="G12" s="6" t="str">
        <f>四川!G8</f>
        <v>四川省消防救援总队所属支队管理指挥岗位</v>
      </c>
      <c r="H12" s="15">
        <f>四川!H8</f>
        <v>300110001014</v>
      </c>
      <c r="I12" s="6">
        <f>四川!I8</f>
        <v>2</v>
      </c>
      <c r="J12" s="6">
        <f>四川!J8</f>
        <v>26</v>
      </c>
      <c r="K12" s="6">
        <f>四川!K8</f>
        <v>42</v>
      </c>
      <c r="L12" s="8">
        <f>四川!L8</f>
        <v>68</v>
      </c>
    </row>
    <row r="13" spans="1:14" ht="14.45" customHeight="1" x14ac:dyDescent="0.25">
      <c r="A13" s="4">
        <f>四川!A9</f>
        <v>0</v>
      </c>
      <c r="B13" s="5" t="str">
        <f>四川!B9</f>
        <v>四川</v>
      </c>
      <c r="C13" s="5" t="str">
        <f>四川!C9</f>
        <v>四川省</v>
      </c>
      <c r="D13" s="6" t="str">
        <f>四川!D9</f>
        <v>四川省消防救援总队</v>
      </c>
      <c r="E13" s="6">
        <f>四川!E9</f>
        <v>125323</v>
      </c>
      <c r="F13" s="23" t="str">
        <f>四川!F9</f>
        <v>四川省消防救援总队</v>
      </c>
      <c r="G13" s="6" t="str">
        <f>四川!G9</f>
        <v>四川省消防救援总队所属支队管理指挥岗位</v>
      </c>
      <c r="H13" s="15">
        <f>四川!H9</f>
        <v>300110001011</v>
      </c>
      <c r="I13" s="6">
        <f>四川!I9</f>
        <v>3</v>
      </c>
      <c r="J13" s="6">
        <f>四川!J9</f>
        <v>16</v>
      </c>
      <c r="K13" s="6">
        <f>四川!K9</f>
        <v>14</v>
      </c>
      <c r="L13" s="8">
        <f>四川!L9</f>
        <v>30</v>
      </c>
    </row>
    <row r="14" spans="1:14" ht="14.45" customHeight="1" x14ac:dyDescent="0.25">
      <c r="A14" s="4">
        <f>四川!A10</f>
        <v>0</v>
      </c>
      <c r="B14" s="5" t="str">
        <f>四川!B10</f>
        <v>四川</v>
      </c>
      <c r="C14" s="5" t="str">
        <f>四川!C10</f>
        <v>四川省</v>
      </c>
      <c r="D14" s="6" t="str">
        <f>四川!D10</f>
        <v>四川省消防救援总队</v>
      </c>
      <c r="E14" s="6">
        <f>四川!E10</f>
        <v>125323</v>
      </c>
      <c r="F14" s="23" t="str">
        <f>四川!F10</f>
        <v>四川省消防救援总队</v>
      </c>
      <c r="G14" s="6" t="str">
        <f>四川!G10</f>
        <v>四川省消防救援总队所属支队管理指挥岗位</v>
      </c>
      <c r="H14" s="15">
        <f>四川!H10</f>
        <v>300110001012</v>
      </c>
      <c r="I14" s="6">
        <f>四川!I10</f>
        <v>2</v>
      </c>
      <c r="J14" s="6">
        <f>四川!J10</f>
        <v>27</v>
      </c>
      <c r="K14" s="6">
        <f>四川!K10</f>
        <v>37</v>
      </c>
      <c r="L14" s="8">
        <f>四川!L10</f>
        <v>64</v>
      </c>
    </row>
    <row r="15" spans="1:14" ht="14.45" customHeight="1" x14ac:dyDescent="0.25">
      <c r="A15" s="4">
        <f>四川!A11</f>
        <v>0</v>
      </c>
      <c r="B15" s="5" t="str">
        <f>四川!B11</f>
        <v>四川</v>
      </c>
      <c r="C15" s="5" t="str">
        <f>四川!C11</f>
        <v>四川省</v>
      </c>
      <c r="D15" s="6" t="str">
        <f>四川!D11</f>
        <v>四川省消防救援总队</v>
      </c>
      <c r="E15" s="6">
        <f>四川!E11</f>
        <v>125323</v>
      </c>
      <c r="F15" s="23" t="str">
        <f>四川!F11</f>
        <v>四川省消防救援总队</v>
      </c>
      <c r="G15" s="6" t="str">
        <f>四川!G11</f>
        <v>四川省消防救援总队所属支队管理指挥岗位</v>
      </c>
      <c r="H15" s="15">
        <f>四川!H11</f>
        <v>300110001008</v>
      </c>
      <c r="I15" s="6">
        <f>四川!I11</f>
        <v>15</v>
      </c>
      <c r="J15" s="6">
        <f>四川!J11</f>
        <v>50</v>
      </c>
      <c r="K15" s="6">
        <f>四川!K11</f>
        <v>26</v>
      </c>
      <c r="L15" s="8">
        <f>四川!L11</f>
        <v>76</v>
      </c>
    </row>
    <row r="16" spans="1:14" ht="14.45" customHeight="1" x14ac:dyDescent="0.25">
      <c r="A16" s="4">
        <f>四川!A12</f>
        <v>0</v>
      </c>
      <c r="B16" s="5" t="str">
        <f>四川!B12</f>
        <v>四川</v>
      </c>
      <c r="C16" s="5" t="str">
        <f>四川!C12</f>
        <v>四川省</v>
      </c>
      <c r="D16" s="6" t="str">
        <f>四川!D12</f>
        <v>四川省消防救援总队</v>
      </c>
      <c r="E16" s="6">
        <f>四川!E12</f>
        <v>125323</v>
      </c>
      <c r="F16" s="23" t="str">
        <f>四川!F12</f>
        <v>四川省消防救援总队</v>
      </c>
      <c r="G16" s="6" t="str">
        <f>四川!G12</f>
        <v>四川省消防救援总队所属支队管理指挥岗位</v>
      </c>
      <c r="H16" s="15">
        <f>四川!H12</f>
        <v>300110001009</v>
      </c>
      <c r="I16" s="6">
        <f>四川!I12</f>
        <v>3</v>
      </c>
      <c r="J16" s="6">
        <f>四川!J12</f>
        <v>7</v>
      </c>
      <c r="K16" s="6">
        <f>四川!K12</f>
        <v>20</v>
      </c>
      <c r="L16" s="8">
        <f>四川!L12</f>
        <v>27</v>
      </c>
    </row>
    <row r="17" spans="1:12" ht="14.45" customHeight="1" x14ac:dyDescent="0.25">
      <c r="A17" s="4">
        <f>四川!A13</f>
        <v>0</v>
      </c>
      <c r="B17" s="5" t="str">
        <f>四川!B13</f>
        <v>四川</v>
      </c>
      <c r="C17" s="5" t="str">
        <f>四川!C13</f>
        <v>四川省</v>
      </c>
      <c r="D17" s="6" t="str">
        <f>四川!D13</f>
        <v>四川省消防救援总队</v>
      </c>
      <c r="E17" s="6">
        <f>四川!E13</f>
        <v>125323</v>
      </c>
      <c r="F17" s="23" t="str">
        <f>四川!F13</f>
        <v>四川省消防救援总队</v>
      </c>
      <c r="G17" s="6" t="str">
        <f>四川!G13</f>
        <v>四川省消防救援总队所属支队管理指挥岗位</v>
      </c>
      <c r="H17" s="15">
        <f>四川!H13</f>
        <v>300110001010</v>
      </c>
      <c r="I17" s="6">
        <f>四川!I13</f>
        <v>6</v>
      </c>
      <c r="J17" s="6">
        <f>四川!J13</f>
        <v>12</v>
      </c>
      <c r="K17" s="6">
        <f>四川!K13</f>
        <v>61</v>
      </c>
      <c r="L17" s="8">
        <f>四川!L13</f>
        <v>73</v>
      </c>
    </row>
    <row r="18" spans="1:12" ht="14.45" customHeight="1" x14ac:dyDescent="0.25">
      <c r="A18" s="4">
        <f>四川!A14</f>
        <v>0</v>
      </c>
      <c r="B18" s="5" t="str">
        <f>四川!B14</f>
        <v>四川</v>
      </c>
      <c r="C18" s="5" t="str">
        <f>四川!C14</f>
        <v>四川省</v>
      </c>
      <c r="D18" s="6" t="str">
        <f>四川!D14</f>
        <v>四川省消防救援总队</v>
      </c>
      <c r="E18" s="6">
        <f>四川!E14</f>
        <v>125323</v>
      </c>
      <c r="F18" s="23" t="str">
        <f>四川!F14</f>
        <v>四川省消防救援总队</v>
      </c>
      <c r="G18" s="6" t="str">
        <f>四川!G14</f>
        <v>四川省消防救援总队所属支队管理指挥岗位</v>
      </c>
      <c r="H18" s="15">
        <f>四川!H14</f>
        <v>300110001006</v>
      </c>
      <c r="I18" s="6">
        <f>四川!I14</f>
        <v>2</v>
      </c>
      <c r="J18" s="6">
        <f>四川!J14</f>
        <v>7</v>
      </c>
      <c r="K18" s="6">
        <f>四川!K14</f>
        <v>16</v>
      </c>
      <c r="L18" s="8">
        <f>四川!L14</f>
        <v>23</v>
      </c>
    </row>
    <row r="19" spans="1:12" ht="14.45" customHeight="1" x14ac:dyDescent="0.25">
      <c r="A19" s="4">
        <f>四川!A15</f>
        <v>0</v>
      </c>
      <c r="B19" s="5" t="str">
        <f>四川!B15</f>
        <v>四川</v>
      </c>
      <c r="C19" s="5" t="str">
        <f>四川!C15</f>
        <v>四川省</v>
      </c>
      <c r="D19" s="6" t="str">
        <f>四川!D15</f>
        <v>四川省消防救援总队</v>
      </c>
      <c r="E19" s="6">
        <f>四川!E15</f>
        <v>125323</v>
      </c>
      <c r="F19" s="23" t="str">
        <f>四川!F15</f>
        <v>四川省消防救援总队</v>
      </c>
      <c r="G19" s="6" t="str">
        <f>四川!G15</f>
        <v>四川省消防救援总队所属支队管理指挥岗位</v>
      </c>
      <c r="H19" s="15">
        <f>四川!H15</f>
        <v>300110001007</v>
      </c>
      <c r="I19" s="6">
        <f>四川!I15</f>
        <v>3</v>
      </c>
      <c r="J19" s="6">
        <f>四川!J15</f>
        <v>21</v>
      </c>
      <c r="K19" s="6">
        <f>四川!K15</f>
        <v>19</v>
      </c>
      <c r="L19" s="8">
        <f>四川!L15</f>
        <v>40</v>
      </c>
    </row>
    <row r="20" spans="1:12" ht="14.45" customHeight="1" x14ac:dyDescent="0.25">
      <c r="A20" s="4">
        <f>四川!A16</f>
        <v>0</v>
      </c>
      <c r="B20" s="5" t="str">
        <f>四川!B16</f>
        <v>四川</v>
      </c>
      <c r="C20" s="5" t="str">
        <f>四川!C16</f>
        <v>四川省</v>
      </c>
      <c r="D20" s="6" t="str">
        <f>四川!D16</f>
        <v>四川省消防救援总队</v>
      </c>
      <c r="E20" s="6">
        <f>四川!E16</f>
        <v>125323</v>
      </c>
      <c r="F20" s="23" t="str">
        <f>四川!F16</f>
        <v>四川省消防救援总队</v>
      </c>
      <c r="G20" s="6" t="str">
        <f>四川!G16</f>
        <v>四川省消防救援总队所属支队管理指挥岗位</v>
      </c>
      <c r="H20" s="15">
        <f>四川!H16</f>
        <v>300110001004</v>
      </c>
      <c r="I20" s="6">
        <f>四川!I16</f>
        <v>3</v>
      </c>
      <c r="J20" s="6">
        <f>四川!J16</f>
        <v>9</v>
      </c>
      <c r="K20" s="6">
        <f>四川!K16</f>
        <v>25</v>
      </c>
      <c r="L20" s="8">
        <f>四川!L16</f>
        <v>34</v>
      </c>
    </row>
    <row r="21" spans="1:12" ht="14.45" customHeight="1" x14ac:dyDescent="0.25">
      <c r="A21" s="4">
        <f>四川!A17</f>
        <v>0</v>
      </c>
      <c r="B21" s="5" t="str">
        <f>四川!B17</f>
        <v>四川</v>
      </c>
      <c r="C21" s="5" t="str">
        <f>四川!C17</f>
        <v>四川省</v>
      </c>
      <c r="D21" s="6" t="str">
        <f>四川!D17</f>
        <v>四川省消防救援总队</v>
      </c>
      <c r="E21" s="6">
        <f>四川!E17</f>
        <v>125323</v>
      </c>
      <c r="F21" s="23" t="str">
        <f>四川!F17</f>
        <v>四川省消防救援总队</v>
      </c>
      <c r="G21" s="6" t="str">
        <f>四川!G17</f>
        <v>四川省消防救援总队所属支队管理指挥岗位</v>
      </c>
      <c r="H21" s="15">
        <f>四川!H17</f>
        <v>300110001005</v>
      </c>
      <c r="I21" s="6">
        <f>四川!I17</f>
        <v>8</v>
      </c>
      <c r="J21" s="6">
        <f>四川!J17</f>
        <v>88</v>
      </c>
      <c r="K21" s="6">
        <f>四川!K17</f>
        <v>99</v>
      </c>
      <c r="L21" s="8">
        <f>四川!L17</f>
        <v>187</v>
      </c>
    </row>
    <row r="22" spans="1:12" ht="14.45" customHeight="1" x14ac:dyDescent="0.25">
      <c r="A22" s="4">
        <f>四川!A18</f>
        <v>0</v>
      </c>
      <c r="B22" s="5" t="str">
        <f>四川!B18</f>
        <v>四川</v>
      </c>
      <c r="C22" s="5" t="str">
        <f>四川!C18</f>
        <v>达州市</v>
      </c>
      <c r="D22" s="6" t="str">
        <f>四川!D18</f>
        <v>四川煤矿安全监察局</v>
      </c>
      <c r="E22" s="6">
        <f>四川!E18</f>
        <v>173119</v>
      </c>
      <c r="F22" s="23" t="str">
        <f>四川!F18</f>
        <v>四川煤矿安全监察局</v>
      </c>
      <c r="G22" s="6" t="str">
        <f>四川!G18</f>
        <v>四川煤矿安全监察局所属监察分局一级主任科员及以下</v>
      </c>
      <c r="H22" s="15">
        <f>四川!H18</f>
        <v>300149459006</v>
      </c>
      <c r="I22" s="6">
        <f>四川!I18</f>
        <v>1</v>
      </c>
      <c r="J22" s="6">
        <f>四川!J18</f>
        <v>0</v>
      </c>
      <c r="K22" s="6">
        <f>四川!K18</f>
        <v>37</v>
      </c>
      <c r="L22" s="8">
        <f>四川!L18</f>
        <v>37</v>
      </c>
    </row>
    <row r="23" spans="1:12" ht="14.45" customHeight="1" x14ac:dyDescent="0.25">
      <c r="A23" s="4">
        <f>四川!A19</f>
        <v>0</v>
      </c>
      <c r="B23" s="5" t="str">
        <f>四川!B19</f>
        <v>四川</v>
      </c>
      <c r="C23" s="5" t="str">
        <f>四川!C19</f>
        <v>四川省</v>
      </c>
      <c r="D23" s="6" t="str">
        <f>四川!D19</f>
        <v>四川省消防救援总队</v>
      </c>
      <c r="E23" s="6">
        <f>四川!E19</f>
        <v>125323</v>
      </c>
      <c r="F23" s="23" t="str">
        <f>四川!F19</f>
        <v>四川省消防救援总队</v>
      </c>
      <c r="G23" s="6" t="str">
        <f>四川!G19</f>
        <v>四川省消防救援总队所属支队管理指挥岗位</v>
      </c>
      <c r="H23" s="15">
        <f>四川!H19</f>
        <v>300110001002</v>
      </c>
      <c r="I23" s="6">
        <f>四川!I19</f>
        <v>5</v>
      </c>
      <c r="J23" s="6">
        <f>四川!J19</f>
        <v>21</v>
      </c>
      <c r="K23" s="6">
        <f>四川!K19</f>
        <v>36</v>
      </c>
      <c r="L23" s="8">
        <f>四川!L19</f>
        <v>57</v>
      </c>
    </row>
    <row r="24" spans="1:12" ht="14.45" customHeight="1" x14ac:dyDescent="0.25">
      <c r="A24" s="4">
        <f>四川!A20</f>
        <v>0</v>
      </c>
      <c r="B24" s="5" t="str">
        <f>四川!B20</f>
        <v>四川</v>
      </c>
      <c r="C24" s="5" t="str">
        <f>四川!C20</f>
        <v>四川省</v>
      </c>
      <c r="D24" s="6" t="str">
        <f>四川!D20</f>
        <v>四川省消防救援总队</v>
      </c>
      <c r="E24" s="6">
        <f>四川!E20</f>
        <v>125323</v>
      </c>
      <c r="F24" s="23" t="str">
        <f>四川!F20</f>
        <v>四川省消防救援总队</v>
      </c>
      <c r="G24" s="6" t="str">
        <f>四川!G20</f>
        <v>四川省消防救援总队所属支队管理指挥岗位</v>
      </c>
      <c r="H24" s="15">
        <f>四川!H20</f>
        <v>300110001003</v>
      </c>
      <c r="I24" s="6">
        <f>四川!I20</f>
        <v>10</v>
      </c>
      <c r="J24" s="6">
        <f>四川!J20</f>
        <v>80</v>
      </c>
      <c r="K24" s="6">
        <f>四川!K20</f>
        <v>54</v>
      </c>
      <c r="L24" s="8">
        <f>四川!L20</f>
        <v>134</v>
      </c>
    </row>
    <row r="25" spans="1:12" ht="14.45" customHeight="1" x14ac:dyDescent="0.25">
      <c r="A25" s="4">
        <f>四川!A21</f>
        <v>0</v>
      </c>
      <c r="B25" s="5" t="str">
        <f>四川!B21</f>
        <v>四川</v>
      </c>
      <c r="C25" s="5" t="str">
        <f>四川!C21</f>
        <v>攀枝花市</v>
      </c>
      <c r="D25" s="6" t="str">
        <f>四川!D21</f>
        <v>四川煤矿安全监察局</v>
      </c>
      <c r="E25" s="6">
        <f>四川!E21</f>
        <v>173119</v>
      </c>
      <c r="F25" s="23" t="str">
        <f>四川!F21</f>
        <v>四川煤矿安全监察局</v>
      </c>
      <c r="G25" s="6" t="str">
        <f>四川!G21</f>
        <v>四川煤矿安全监察局所属监察分局一级主任科员及以下</v>
      </c>
      <c r="H25" s="15">
        <f>四川!H21</f>
        <v>300149459004</v>
      </c>
      <c r="I25" s="6">
        <f>四川!I21</f>
        <v>1</v>
      </c>
      <c r="J25" s="6">
        <f>四川!J21</f>
        <v>0</v>
      </c>
      <c r="K25" s="6">
        <f>四川!K21</f>
        <v>1</v>
      </c>
      <c r="L25" s="8">
        <f>四川!L21</f>
        <v>1</v>
      </c>
    </row>
    <row r="26" spans="1:12" ht="14.45" customHeight="1" x14ac:dyDescent="0.25">
      <c r="A26" s="4">
        <f>四川!A22</f>
        <v>0</v>
      </c>
      <c r="B26" s="5" t="str">
        <f>四川!B22</f>
        <v>四川</v>
      </c>
      <c r="C26" s="5" t="str">
        <f>四川!C22</f>
        <v>广元市</v>
      </c>
      <c r="D26" s="6" t="str">
        <f>四川!D22</f>
        <v>四川煤矿安全监察局</v>
      </c>
      <c r="E26" s="6">
        <f>四川!E22</f>
        <v>173119</v>
      </c>
      <c r="F26" s="23" t="str">
        <f>四川!F22</f>
        <v>四川煤矿安全监察局</v>
      </c>
      <c r="G26" s="6" t="str">
        <f>四川!G22</f>
        <v>四川煤矿安全监察局所属分局一级主任科员及以下</v>
      </c>
      <c r="H26" s="15">
        <f>四川!H22</f>
        <v>300149459005</v>
      </c>
      <c r="I26" s="6">
        <f>四川!I22</f>
        <v>1</v>
      </c>
      <c r="J26" s="6">
        <f>四川!J22</f>
        <v>0</v>
      </c>
      <c r="K26" s="6">
        <f>四川!K22</f>
        <v>3</v>
      </c>
      <c r="L26" s="8">
        <f>四川!L22</f>
        <v>3</v>
      </c>
    </row>
    <row r="27" spans="1:12" ht="14.45" customHeight="1" x14ac:dyDescent="0.25">
      <c r="A27" s="4">
        <f>四川!A23</f>
        <v>0</v>
      </c>
      <c r="B27" s="5" t="str">
        <f>四川!B23</f>
        <v>四川</v>
      </c>
      <c r="C27" s="5" t="str">
        <f>四川!C23</f>
        <v>四川省</v>
      </c>
      <c r="D27" s="6" t="str">
        <f>四川!D23</f>
        <v>四川省消防救援总队</v>
      </c>
      <c r="E27" s="6">
        <f>四川!E23</f>
        <v>125323</v>
      </c>
      <c r="F27" s="23" t="str">
        <f>四川!F23</f>
        <v>四川省消防救援总队</v>
      </c>
      <c r="G27" s="6" t="str">
        <f>四川!G23</f>
        <v>四川省消防救援总队所属支队管理指挥岗位</v>
      </c>
      <c r="H27" s="15">
        <f>四川!H23</f>
        <v>300110001001</v>
      </c>
      <c r="I27" s="6">
        <f>四川!I23</f>
        <v>10</v>
      </c>
      <c r="J27" s="6">
        <f>四川!J23</f>
        <v>15</v>
      </c>
      <c r="K27" s="6">
        <f>四川!K23</f>
        <v>50</v>
      </c>
      <c r="L27" s="8">
        <f>四川!L23</f>
        <v>65</v>
      </c>
    </row>
    <row r="28" spans="1:12" ht="14.45" customHeight="1" x14ac:dyDescent="0.25">
      <c r="A28" s="4">
        <f>四川!A24</f>
        <v>0</v>
      </c>
      <c r="B28" s="5" t="str">
        <f>四川!B24</f>
        <v>四川</v>
      </c>
      <c r="C28" s="5" t="str">
        <f>四川!C24</f>
        <v>攀枝花市</v>
      </c>
      <c r="D28" s="6" t="str">
        <f>四川!D24</f>
        <v>四川煤矿安全监察局</v>
      </c>
      <c r="E28" s="6">
        <f>四川!E24</f>
        <v>173119</v>
      </c>
      <c r="F28" s="23" t="str">
        <f>四川!F24</f>
        <v>四川煤矿安全监察局</v>
      </c>
      <c r="G28" s="6" t="str">
        <f>四川!G24</f>
        <v>四川煤矿安全监察局所属分局一级主任科员及以下</v>
      </c>
      <c r="H28" s="15">
        <f>四川!H24</f>
        <v>300149459003</v>
      </c>
      <c r="I28" s="6">
        <f>四川!I24</f>
        <v>1</v>
      </c>
      <c r="J28" s="6">
        <f>四川!J24</f>
        <v>0</v>
      </c>
      <c r="K28" s="6">
        <f>四川!K24</f>
        <v>3</v>
      </c>
      <c r="L28" s="8">
        <f>四川!L24</f>
        <v>3</v>
      </c>
    </row>
    <row r="29" spans="1:12" ht="14.45" customHeight="1" x14ac:dyDescent="0.25">
      <c r="A29" s="4">
        <f>四川!A25</f>
        <v>0</v>
      </c>
      <c r="B29" s="5" t="str">
        <f>四川!B25</f>
        <v>四川</v>
      </c>
      <c r="C29" s="5" t="str">
        <f>四川!C25</f>
        <v>宜宾市</v>
      </c>
      <c r="D29" s="6" t="str">
        <f>四川!D25</f>
        <v>四川煤矿安全监察局</v>
      </c>
      <c r="E29" s="6">
        <f>四川!E25</f>
        <v>173119</v>
      </c>
      <c r="F29" s="23" t="str">
        <f>四川!F25</f>
        <v>四川煤矿安全监察局</v>
      </c>
      <c r="G29" s="6" t="str">
        <f>四川!G25</f>
        <v>四川煤矿安全监察局所属分局一级主任科员及以下</v>
      </c>
      <c r="H29" s="15">
        <f>四川!H25</f>
        <v>300149459001</v>
      </c>
      <c r="I29" s="6">
        <f>四川!I25</f>
        <v>1</v>
      </c>
      <c r="J29" s="6">
        <f>四川!J25</f>
        <v>0</v>
      </c>
      <c r="K29" s="6">
        <f>四川!K25</f>
        <v>6</v>
      </c>
      <c r="L29" s="8">
        <f>四川!L25</f>
        <v>6</v>
      </c>
    </row>
    <row r="30" spans="1:12" ht="14.45" customHeight="1" x14ac:dyDescent="0.25">
      <c r="A30" s="4">
        <f>四川!A26</f>
        <v>0</v>
      </c>
      <c r="B30" s="5" t="str">
        <f>四川!B26</f>
        <v>四川</v>
      </c>
      <c r="C30" s="5" t="str">
        <f>四川!C26</f>
        <v>宜宾市</v>
      </c>
      <c r="D30" s="6" t="str">
        <f>四川!D26</f>
        <v>四川煤矿安全监察局</v>
      </c>
      <c r="E30" s="6">
        <f>四川!E26</f>
        <v>173119</v>
      </c>
      <c r="F30" s="23" t="str">
        <f>四川!F26</f>
        <v>四川煤矿安全监察局</v>
      </c>
      <c r="G30" s="6" t="str">
        <f>四川!G26</f>
        <v>四川煤矿安全监察局所属监察分局一级主任科员及以下</v>
      </c>
      <c r="H30" s="15">
        <f>四川!H26</f>
        <v>300149459002</v>
      </c>
      <c r="I30" s="6">
        <f>四川!I26</f>
        <v>1</v>
      </c>
      <c r="J30" s="6">
        <f>四川!J26</f>
        <v>0</v>
      </c>
      <c r="K30" s="6">
        <f>四川!K26</f>
        <v>3</v>
      </c>
      <c r="L30" s="8">
        <f>四川!L26</f>
        <v>3</v>
      </c>
    </row>
    <row r="31" spans="1:12" ht="14.45" customHeight="1" x14ac:dyDescent="0.25">
      <c r="A31" s="4">
        <f>四川!A27</f>
        <v>0</v>
      </c>
      <c r="B31" s="5" t="str">
        <f>四川!B27</f>
        <v>四川</v>
      </c>
      <c r="C31" s="5" t="str">
        <f>四川!C27</f>
        <v>广安市</v>
      </c>
      <c r="D31" s="6" t="str">
        <f>四川!D27</f>
        <v>四川省邮政管理局</v>
      </c>
      <c r="E31" s="6">
        <f>四川!E27</f>
        <v>170123</v>
      </c>
      <c r="F31" s="23" t="str">
        <f>四川!F27</f>
        <v>四川省邮政管理局</v>
      </c>
      <c r="G31" s="6" t="str">
        <f>四川!G27</f>
        <v>办公室一级科员及以下</v>
      </c>
      <c r="H31" s="15">
        <f>四川!H27</f>
        <v>300110001001</v>
      </c>
      <c r="I31" s="6">
        <f>四川!I27</f>
        <v>1</v>
      </c>
      <c r="J31" s="6">
        <f>四川!J27</f>
        <v>0</v>
      </c>
      <c r="K31" s="6">
        <f>四川!K27</f>
        <v>55</v>
      </c>
      <c r="L31" s="8">
        <f>四川!L27</f>
        <v>55</v>
      </c>
    </row>
    <row r="32" spans="1:12" ht="14.45" customHeight="1" x14ac:dyDescent="0.25">
      <c r="A32" s="4">
        <f>四川!A28</f>
        <v>0</v>
      </c>
      <c r="B32" s="5" t="str">
        <f>四川!B28</f>
        <v>四川</v>
      </c>
      <c r="C32" s="5" t="str">
        <f>四川!C28</f>
        <v>宜宾市</v>
      </c>
      <c r="D32" s="6" t="str">
        <f>四川!D28</f>
        <v>四川省邮政管理局</v>
      </c>
      <c r="E32" s="6">
        <f>四川!E28</f>
        <v>170123</v>
      </c>
      <c r="F32" s="23" t="str">
        <f>四川!F28</f>
        <v>四川省邮政管理局</v>
      </c>
      <c r="G32" s="6" t="str">
        <f>四川!G28</f>
        <v>办公室一级科员及以下</v>
      </c>
      <c r="H32" s="15">
        <f>四川!H28</f>
        <v>300110002001</v>
      </c>
      <c r="I32" s="6">
        <f>四川!I28</f>
        <v>1</v>
      </c>
      <c r="J32" s="6">
        <f>四川!J28</f>
        <v>3</v>
      </c>
      <c r="K32" s="6">
        <f>四川!K28</f>
        <v>104</v>
      </c>
      <c r="L32" s="8">
        <f>四川!L28</f>
        <v>107</v>
      </c>
    </row>
    <row r="33" spans="1:12" ht="14.45" customHeight="1" x14ac:dyDescent="0.25">
      <c r="A33" s="4">
        <f>四川!A29</f>
        <v>0</v>
      </c>
      <c r="B33" s="5" t="str">
        <f>四川!B29</f>
        <v>四川</v>
      </c>
      <c r="C33" s="5" t="str">
        <f>四川!C29</f>
        <v>成都市</v>
      </c>
      <c r="D33" s="6" t="str">
        <f>四川!D29</f>
        <v>中国民用航空局西南地区管理局</v>
      </c>
      <c r="E33" s="6">
        <f>四川!E29</f>
        <v>169104</v>
      </c>
      <c r="F33" s="23" t="str">
        <f>四川!F29</f>
        <v>中国民用航空局西南地区管理局</v>
      </c>
      <c r="G33" s="6" t="str">
        <f>四川!G29</f>
        <v>空中交通管理处一级主任科员及以下</v>
      </c>
      <c r="H33" s="15">
        <f>四川!H29</f>
        <v>300149002002</v>
      </c>
      <c r="I33" s="6">
        <f>四川!I29</f>
        <v>1</v>
      </c>
      <c r="J33" s="6">
        <f>四川!J29</f>
        <v>4</v>
      </c>
      <c r="K33" s="6">
        <f>四川!K29</f>
        <v>2</v>
      </c>
      <c r="L33" s="8">
        <f>四川!L29</f>
        <v>6</v>
      </c>
    </row>
    <row r="34" spans="1:12" ht="14.45" customHeight="1" x14ac:dyDescent="0.25">
      <c r="A34" s="4">
        <f>四川!A30</f>
        <v>0</v>
      </c>
      <c r="B34" s="5" t="str">
        <f>四川!B30</f>
        <v>四川</v>
      </c>
      <c r="C34" s="5" t="str">
        <f>四川!C30</f>
        <v>成都市</v>
      </c>
      <c r="D34" s="6" t="str">
        <f>四川!D30</f>
        <v>中国民用航空局西南地区管理局</v>
      </c>
      <c r="E34" s="6">
        <f>四川!E30</f>
        <v>169104</v>
      </c>
      <c r="F34" s="23" t="str">
        <f>四川!F30</f>
        <v>中国民用航空局西南地区管理局</v>
      </c>
      <c r="G34" s="6" t="str">
        <f>四川!G30</f>
        <v>运输处一级主任科员及以下</v>
      </c>
      <c r="H34" s="15">
        <f>四川!H30</f>
        <v>300110002003</v>
      </c>
      <c r="I34" s="6">
        <f>四川!I30</f>
        <v>1</v>
      </c>
      <c r="J34" s="6">
        <f>四川!J30</f>
        <v>20</v>
      </c>
      <c r="K34" s="6">
        <f>四川!K30</f>
        <v>11</v>
      </c>
      <c r="L34" s="8">
        <f>四川!L30</f>
        <v>31</v>
      </c>
    </row>
    <row r="35" spans="1:12" ht="14.45" customHeight="1" x14ac:dyDescent="0.25">
      <c r="A35" s="4">
        <f>四川!A31</f>
        <v>0</v>
      </c>
      <c r="B35" s="5" t="str">
        <f>四川!B31</f>
        <v>四川</v>
      </c>
      <c r="C35" s="5" t="str">
        <f>四川!C31</f>
        <v>成都市</v>
      </c>
      <c r="D35" s="6" t="str">
        <f>四川!D31</f>
        <v>中国民用航空局西南地区管理局</v>
      </c>
      <c r="E35" s="6">
        <f>四川!E31</f>
        <v>169104</v>
      </c>
      <c r="F35" s="23" t="str">
        <f>四川!F31</f>
        <v>中国民用航空局西南地区管理局</v>
      </c>
      <c r="G35" s="6" t="str">
        <f>四川!G31</f>
        <v>适航维修处一级主任科员及以下</v>
      </c>
      <c r="H35" s="15">
        <f>四川!H31</f>
        <v>300149002001</v>
      </c>
      <c r="I35" s="6">
        <f>四川!I31</f>
        <v>1</v>
      </c>
      <c r="J35" s="6">
        <f>四川!J31</f>
        <v>12</v>
      </c>
      <c r="K35" s="6">
        <f>四川!K31</f>
        <v>10</v>
      </c>
      <c r="L35" s="8">
        <f>四川!L31</f>
        <v>22</v>
      </c>
    </row>
    <row r="36" spans="1:12" ht="14.45" customHeight="1" x14ac:dyDescent="0.25">
      <c r="A36" s="4">
        <f>四川!A32</f>
        <v>0</v>
      </c>
      <c r="B36" s="5" t="str">
        <f>四川!B32</f>
        <v>四川</v>
      </c>
      <c r="C36" s="5" t="str">
        <f>四川!C32</f>
        <v>成都市</v>
      </c>
      <c r="D36" s="6" t="str">
        <f>四川!D32</f>
        <v>中国民用航空局西南地区管理局</v>
      </c>
      <c r="E36" s="6">
        <f>四川!E32</f>
        <v>169104</v>
      </c>
      <c r="F36" s="23" t="str">
        <f>四川!F32</f>
        <v>中国民用航空局西南地区管理局</v>
      </c>
      <c r="G36" s="6" t="str">
        <f>四川!G32</f>
        <v>行政办公室一级主任科员及以下</v>
      </c>
      <c r="H36" s="15">
        <f>四川!H32</f>
        <v>300110002001</v>
      </c>
      <c r="I36" s="6">
        <f>四川!I32</f>
        <v>1</v>
      </c>
      <c r="J36" s="6">
        <f>四川!J32</f>
        <v>27</v>
      </c>
      <c r="K36" s="6">
        <f>四川!K32</f>
        <v>43</v>
      </c>
      <c r="L36" s="8">
        <f>四川!L32</f>
        <v>70</v>
      </c>
    </row>
    <row r="37" spans="1:12" ht="14.45" customHeight="1" x14ac:dyDescent="0.25">
      <c r="A37" s="4">
        <f>四川!A33</f>
        <v>0</v>
      </c>
      <c r="B37" s="5" t="str">
        <f>四川!B33</f>
        <v>四川</v>
      </c>
      <c r="C37" s="5" t="str">
        <f>四川!C33</f>
        <v>成都市</v>
      </c>
      <c r="D37" s="6" t="str">
        <f>四川!D33</f>
        <v>中国民用航空局西南地区管理局</v>
      </c>
      <c r="E37" s="6">
        <f>四川!E33</f>
        <v>169104</v>
      </c>
      <c r="F37" s="23" t="str">
        <f>四川!F33</f>
        <v>中国民用航空局西南地区管理局</v>
      </c>
      <c r="G37" s="6" t="str">
        <f>四川!G33</f>
        <v>行政办公室一级主任科员及以下</v>
      </c>
      <c r="H37" s="15">
        <f>四川!H33</f>
        <v>300110002002</v>
      </c>
      <c r="I37" s="6">
        <f>四川!I33</f>
        <v>1</v>
      </c>
      <c r="J37" s="6">
        <f>四川!J33</f>
        <v>68</v>
      </c>
      <c r="K37" s="6">
        <f>四川!K33</f>
        <v>187</v>
      </c>
      <c r="L37" s="8">
        <f>四川!L33</f>
        <v>255</v>
      </c>
    </row>
    <row r="38" spans="1:12" ht="14.45" customHeight="1" x14ac:dyDescent="0.25">
      <c r="A38" s="4">
        <f>四川!A34</f>
        <v>0</v>
      </c>
      <c r="B38" s="5" t="str">
        <f>四川!B34</f>
        <v>四川</v>
      </c>
      <c r="C38" s="5" t="str">
        <f>四川!C34</f>
        <v>成都市</v>
      </c>
      <c r="D38" s="6" t="str">
        <f>四川!D34</f>
        <v>中国民用航空局西南地区管理局</v>
      </c>
      <c r="E38" s="6">
        <f>四川!E34</f>
        <v>169104</v>
      </c>
      <c r="F38" s="23" t="str">
        <f>四川!F34</f>
        <v>中国民用航空局西南地区管理局</v>
      </c>
      <c r="G38" s="6" t="str">
        <f>四川!G34</f>
        <v>航空卫生处一级主任科员及以下</v>
      </c>
      <c r="H38" s="15">
        <f>四川!H34</f>
        <v>300110001002</v>
      </c>
      <c r="I38" s="6">
        <f>四川!I34</f>
        <v>1</v>
      </c>
      <c r="J38" s="6">
        <f>四川!J34</f>
        <v>41</v>
      </c>
      <c r="K38" s="6">
        <f>四川!K34</f>
        <v>43</v>
      </c>
      <c r="L38" s="8">
        <f>四川!L34</f>
        <v>84</v>
      </c>
    </row>
    <row r="39" spans="1:12" ht="14.45" customHeight="1" x14ac:dyDescent="0.25">
      <c r="A39" s="4">
        <f>四川!A35</f>
        <v>0</v>
      </c>
      <c r="B39" s="5" t="str">
        <f>四川!B35</f>
        <v>四川</v>
      </c>
      <c r="C39" s="5" t="str">
        <f>四川!C35</f>
        <v>成都市</v>
      </c>
      <c r="D39" s="6" t="str">
        <f>四川!D35</f>
        <v>中国民用航空局西南地区管理局</v>
      </c>
      <c r="E39" s="6">
        <f>四川!E35</f>
        <v>169104</v>
      </c>
      <c r="F39" s="23" t="str">
        <f>四川!F35</f>
        <v>中国民用航空局西南地区管理局</v>
      </c>
      <c r="G39" s="6" t="str">
        <f>四川!G35</f>
        <v>外国航空公司审定和监管处一级主任科员及以下</v>
      </c>
      <c r="H39" s="15">
        <f>四川!H35</f>
        <v>300149001001</v>
      </c>
      <c r="I39" s="6">
        <f>四川!I35</f>
        <v>1</v>
      </c>
      <c r="J39" s="6">
        <f>四川!J35</f>
        <v>5</v>
      </c>
      <c r="K39" s="6">
        <f>四川!K35</f>
        <v>7</v>
      </c>
      <c r="L39" s="8">
        <f>四川!L35</f>
        <v>12</v>
      </c>
    </row>
    <row r="40" spans="1:12" ht="14.45" customHeight="1" x14ac:dyDescent="0.25">
      <c r="A40" s="4">
        <f>四川!A36</f>
        <v>0</v>
      </c>
      <c r="B40" s="5" t="str">
        <f>四川!B36</f>
        <v>四川</v>
      </c>
      <c r="C40" s="5" t="str">
        <f>四川!C36</f>
        <v>成都市</v>
      </c>
      <c r="D40" s="6" t="str">
        <f>四川!D36</f>
        <v>中国民用航空局西南地区管理局</v>
      </c>
      <c r="E40" s="6">
        <f>四川!E36</f>
        <v>169104</v>
      </c>
      <c r="F40" s="23" t="str">
        <f>四川!F36</f>
        <v>中国民用航空局西南地区管理局</v>
      </c>
      <c r="G40" s="6" t="str">
        <f>四川!G36</f>
        <v>航空气象处一级主任科员及以下</v>
      </c>
      <c r="H40" s="15">
        <f>四川!H36</f>
        <v>300149001002</v>
      </c>
      <c r="I40" s="6">
        <f>四川!I36</f>
        <v>1</v>
      </c>
      <c r="J40" s="6">
        <f>四川!J36</f>
        <v>2</v>
      </c>
      <c r="K40" s="6">
        <f>四川!K36</f>
        <v>8</v>
      </c>
      <c r="L40" s="8">
        <f>四川!L36</f>
        <v>10</v>
      </c>
    </row>
    <row r="41" spans="1:12" ht="14.45" customHeight="1" x14ac:dyDescent="0.25">
      <c r="A41" s="4">
        <f>四川!A37</f>
        <v>0</v>
      </c>
      <c r="B41" s="5" t="str">
        <f>四川!B37</f>
        <v>四川</v>
      </c>
      <c r="C41" s="5" t="str">
        <f>四川!C37</f>
        <v>成都市</v>
      </c>
      <c r="D41" s="6" t="str">
        <f>四川!D37</f>
        <v>中国民用航空局西南地区管理局</v>
      </c>
      <c r="E41" s="6">
        <f>四川!E37</f>
        <v>169104</v>
      </c>
      <c r="F41" s="23" t="str">
        <f>四川!F37</f>
        <v>中国民用航空局西南地区管理局</v>
      </c>
      <c r="G41" s="6" t="str">
        <f>四川!G37</f>
        <v>财务处一级主任科员及以下</v>
      </c>
      <c r="H41" s="15">
        <f>四川!H37</f>
        <v>300110001001</v>
      </c>
      <c r="I41" s="6">
        <f>四川!I37</f>
        <v>1</v>
      </c>
      <c r="J41" s="6">
        <f>四川!J37</f>
        <v>22</v>
      </c>
      <c r="K41" s="6">
        <f>四川!K37</f>
        <v>51</v>
      </c>
      <c r="L41" s="8">
        <f>四川!L37</f>
        <v>73</v>
      </c>
    </row>
    <row r="42" spans="1:12" ht="14.45" customHeight="1" x14ac:dyDescent="0.25">
      <c r="A42" s="4">
        <f>四川!A38</f>
        <v>0</v>
      </c>
      <c r="B42" s="5" t="str">
        <f>四川!B38</f>
        <v>四川</v>
      </c>
      <c r="C42" s="5" t="str">
        <f>四川!C38</f>
        <v>成都市</v>
      </c>
      <c r="D42" s="6" t="str">
        <f>四川!D38</f>
        <v>成都铁路监督管理局</v>
      </c>
      <c r="E42" s="6">
        <f>四川!E38</f>
        <v>168104</v>
      </c>
      <c r="F42" s="23" t="str">
        <f>四川!F38</f>
        <v>成都铁路监督管理局</v>
      </c>
      <c r="G42" s="6" t="str">
        <f>四川!G38</f>
        <v>执法监察办公室 一级主任科员及以下</v>
      </c>
      <c r="H42" s="15">
        <f>四川!H38</f>
        <v>300110004005</v>
      </c>
      <c r="I42" s="6">
        <f>四川!I38</f>
        <v>1</v>
      </c>
      <c r="J42" s="6">
        <f>四川!J38</f>
        <v>4</v>
      </c>
      <c r="K42" s="6">
        <f>四川!K38</f>
        <v>18</v>
      </c>
      <c r="L42" s="8">
        <f>四川!L38</f>
        <v>22</v>
      </c>
    </row>
    <row r="43" spans="1:12" ht="14.45" customHeight="1" x14ac:dyDescent="0.25">
      <c r="A43" s="4">
        <f>四川!A39</f>
        <v>0</v>
      </c>
      <c r="B43" s="5" t="str">
        <f>四川!B39</f>
        <v>四川</v>
      </c>
      <c r="C43" s="5" t="str">
        <f>四川!C39</f>
        <v>成都市</v>
      </c>
      <c r="D43" s="6" t="str">
        <f>四川!D39</f>
        <v>成都铁路监督管理局</v>
      </c>
      <c r="E43" s="6">
        <f>四川!E39</f>
        <v>168104</v>
      </c>
      <c r="F43" s="23" t="str">
        <f>四川!F39</f>
        <v>成都铁路监督管理局</v>
      </c>
      <c r="G43" s="6" t="str">
        <f>四川!G39</f>
        <v>监管三处 一级主任科员及以下</v>
      </c>
      <c r="H43" s="15">
        <f>四川!H39</f>
        <v>300110004002</v>
      </c>
      <c r="I43" s="6">
        <f>四川!I39</f>
        <v>1</v>
      </c>
      <c r="J43" s="6">
        <f>四川!J39</f>
        <v>23</v>
      </c>
      <c r="K43" s="6">
        <f>四川!K39</f>
        <v>57</v>
      </c>
      <c r="L43" s="8">
        <f>四川!L39</f>
        <v>80</v>
      </c>
    </row>
    <row r="44" spans="1:12" ht="14.45" customHeight="1" x14ac:dyDescent="0.25">
      <c r="A44" s="4">
        <f>四川!A40</f>
        <v>0</v>
      </c>
      <c r="B44" s="5" t="str">
        <f>四川!B40</f>
        <v>四川</v>
      </c>
      <c r="C44" s="5" t="str">
        <f>四川!C40</f>
        <v>成都市</v>
      </c>
      <c r="D44" s="6" t="str">
        <f>四川!D40</f>
        <v>成都铁路监督管理局</v>
      </c>
      <c r="E44" s="6">
        <f>四川!E40</f>
        <v>168104</v>
      </c>
      <c r="F44" s="23" t="str">
        <f>四川!F40</f>
        <v>成都铁路监督管理局</v>
      </c>
      <c r="G44" s="6" t="str">
        <f>四川!G40</f>
        <v>监管四处 一级主任科员及以下</v>
      </c>
      <c r="H44" s="15">
        <f>四川!H40</f>
        <v>300110004003</v>
      </c>
      <c r="I44" s="6">
        <f>四川!I40</f>
        <v>1</v>
      </c>
      <c r="J44" s="6">
        <f>四川!J40</f>
        <v>4</v>
      </c>
      <c r="K44" s="6">
        <f>四川!K40</f>
        <v>15</v>
      </c>
      <c r="L44" s="8">
        <f>四川!L40</f>
        <v>19</v>
      </c>
    </row>
    <row r="45" spans="1:12" ht="14.45" customHeight="1" x14ac:dyDescent="0.25">
      <c r="A45" s="4">
        <f>四川!A41</f>
        <v>0</v>
      </c>
      <c r="B45" s="5" t="str">
        <f>四川!B41</f>
        <v>四川</v>
      </c>
      <c r="C45" s="5" t="str">
        <f>四川!C41</f>
        <v>成都市</v>
      </c>
      <c r="D45" s="6" t="str">
        <f>四川!D41</f>
        <v>成都铁路监督管理局</v>
      </c>
      <c r="E45" s="6">
        <f>四川!E41</f>
        <v>168104</v>
      </c>
      <c r="F45" s="23" t="str">
        <f>四川!F41</f>
        <v>成都铁路监督管理局</v>
      </c>
      <c r="G45" s="6" t="str">
        <f>四川!G41</f>
        <v>监管一处 一级主任科员及以下</v>
      </c>
      <c r="H45" s="15">
        <f>四川!H41</f>
        <v>300110004001</v>
      </c>
      <c r="I45" s="6">
        <f>四川!I41</f>
        <v>1</v>
      </c>
      <c r="J45" s="6">
        <f>四川!J41</f>
        <v>13</v>
      </c>
      <c r="K45" s="6">
        <f>四川!K41</f>
        <v>38</v>
      </c>
      <c r="L45" s="8">
        <f>四川!L41</f>
        <v>51</v>
      </c>
    </row>
    <row r="46" spans="1:12" ht="14.45" customHeight="1" x14ac:dyDescent="0.25">
      <c r="A46" s="4">
        <f>四川!A42</f>
        <v>0</v>
      </c>
      <c r="B46" s="5" t="str">
        <f>四川!B42</f>
        <v>四川</v>
      </c>
      <c r="C46" s="5" t="str">
        <f>四川!C42</f>
        <v>成都市</v>
      </c>
      <c r="D46" s="6" t="str">
        <f>四川!D42</f>
        <v>四川出入境边防检查总站</v>
      </c>
      <c r="E46" s="6">
        <f>四川!E42</f>
        <v>164126</v>
      </c>
      <c r="F46" s="23" t="str">
        <f>四川!F42</f>
        <v>四川出入境边防检查总站</v>
      </c>
      <c r="G46" s="6" t="str">
        <f>四川!G42</f>
        <v>成都边检站一级警长及以下（七）</v>
      </c>
      <c r="H46" s="15">
        <f>四川!H42</f>
        <v>300130001007</v>
      </c>
      <c r="I46" s="6">
        <f>四川!I42</f>
        <v>1</v>
      </c>
      <c r="J46" s="6">
        <f>四川!J42</f>
        <v>4</v>
      </c>
      <c r="K46" s="6">
        <f>四川!K42</f>
        <v>98</v>
      </c>
      <c r="L46" s="8">
        <f>四川!L42</f>
        <v>102</v>
      </c>
    </row>
    <row r="47" spans="1:12" ht="14.45" customHeight="1" x14ac:dyDescent="0.25">
      <c r="A47" s="4">
        <f>四川!A43</f>
        <v>0</v>
      </c>
      <c r="B47" s="5" t="str">
        <f>四川!B43</f>
        <v>四川</v>
      </c>
      <c r="C47" s="5" t="str">
        <f>四川!C43</f>
        <v>成都市</v>
      </c>
      <c r="D47" s="6" t="str">
        <f>四川!D43</f>
        <v>四川出入境边防检查总站</v>
      </c>
      <c r="E47" s="6">
        <f>四川!E43</f>
        <v>164126</v>
      </c>
      <c r="F47" s="23" t="str">
        <f>四川!F43</f>
        <v>四川出入境边防检查总站</v>
      </c>
      <c r="G47" s="6" t="str">
        <f>四川!G43</f>
        <v>成都边检站一级警长及以下（八）</v>
      </c>
      <c r="H47" s="15">
        <f>四川!H43</f>
        <v>300130001008</v>
      </c>
      <c r="I47" s="6">
        <f>四川!I43</f>
        <v>1</v>
      </c>
      <c r="J47" s="6">
        <f>四川!J43</f>
        <v>1</v>
      </c>
      <c r="K47" s="6">
        <f>四川!K43</f>
        <v>2</v>
      </c>
      <c r="L47" s="8">
        <f>四川!L43</f>
        <v>3</v>
      </c>
    </row>
    <row r="48" spans="1:12" ht="14.45" customHeight="1" x14ac:dyDescent="0.25">
      <c r="A48" s="4">
        <f>四川!A44</f>
        <v>0</v>
      </c>
      <c r="B48" s="5" t="str">
        <f>四川!B44</f>
        <v>四川</v>
      </c>
      <c r="C48" s="5" t="str">
        <f>四川!C44</f>
        <v>成都市</v>
      </c>
      <c r="D48" s="6" t="str">
        <f>四川!D44</f>
        <v>四川出入境边防检查总站</v>
      </c>
      <c r="E48" s="6">
        <f>四川!E44</f>
        <v>164126</v>
      </c>
      <c r="F48" s="23" t="str">
        <f>四川!F44</f>
        <v>四川出入境边防检查总站</v>
      </c>
      <c r="G48" s="6" t="str">
        <f>四川!G44</f>
        <v>成都边检站一级警长及以下（五）</v>
      </c>
      <c r="H48" s="15">
        <f>四川!H44</f>
        <v>300130001005</v>
      </c>
      <c r="I48" s="6">
        <f>四川!I44</f>
        <v>1</v>
      </c>
      <c r="J48" s="6">
        <f>四川!J44</f>
        <v>1</v>
      </c>
      <c r="K48" s="6">
        <f>四川!K44</f>
        <v>48</v>
      </c>
      <c r="L48" s="8">
        <f>四川!L44</f>
        <v>49</v>
      </c>
    </row>
    <row r="49" spans="1:12" ht="14.45" customHeight="1" x14ac:dyDescent="0.25">
      <c r="A49" s="4">
        <f>四川!A45</f>
        <v>0</v>
      </c>
      <c r="B49" s="5" t="str">
        <f>四川!B45</f>
        <v>四川</v>
      </c>
      <c r="C49" s="5" t="str">
        <f>四川!C45</f>
        <v>成都市</v>
      </c>
      <c r="D49" s="6" t="str">
        <f>四川!D45</f>
        <v>四川出入境边防检查总站</v>
      </c>
      <c r="E49" s="6">
        <f>四川!E45</f>
        <v>164126</v>
      </c>
      <c r="F49" s="23" t="str">
        <f>四川!F45</f>
        <v>四川出入境边防检查总站</v>
      </c>
      <c r="G49" s="6" t="str">
        <f>四川!G45</f>
        <v>成都边检站一级警长及以下（六）</v>
      </c>
      <c r="H49" s="15">
        <f>四川!H45</f>
        <v>300130001006</v>
      </c>
      <c r="I49" s="6">
        <f>四川!I45</f>
        <v>1</v>
      </c>
      <c r="J49" s="6">
        <f>四川!J45</f>
        <v>100</v>
      </c>
      <c r="K49" s="6">
        <f>四川!K45</f>
        <v>165</v>
      </c>
      <c r="L49" s="8">
        <f>四川!L45</f>
        <v>265</v>
      </c>
    </row>
    <row r="50" spans="1:12" ht="14.45" customHeight="1" x14ac:dyDescent="0.25">
      <c r="A50" s="4">
        <f>四川!A46</f>
        <v>0</v>
      </c>
      <c r="B50" s="5" t="str">
        <f>四川!B46</f>
        <v>四川</v>
      </c>
      <c r="C50" s="5" t="str">
        <f>四川!C46</f>
        <v>成都市</v>
      </c>
      <c r="D50" s="6" t="str">
        <f>四川!D46</f>
        <v>四川出入境边防检查总站</v>
      </c>
      <c r="E50" s="6">
        <f>四川!E46</f>
        <v>164126</v>
      </c>
      <c r="F50" s="23" t="str">
        <f>四川!F46</f>
        <v>四川出入境边防检查总站</v>
      </c>
      <c r="G50" s="6" t="str">
        <f>四川!G46</f>
        <v>成都边检站一级警长及以下（三）</v>
      </c>
      <c r="H50" s="15">
        <f>四川!H46</f>
        <v>300130001003</v>
      </c>
      <c r="I50" s="6">
        <f>四川!I46</f>
        <v>1</v>
      </c>
      <c r="J50" s="6">
        <f>四川!J46</f>
        <v>0</v>
      </c>
      <c r="K50" s="6">
        <f>四川!K46</f>
        <v>12</v>
      </c>
      <c r="L50" s="8">
        <f>四川!L46</f>
        <v>12</v>
      </c>
    </row>
    <row r="51" spans="1:12" ht="14.45" customHeight="1" x14ac:dyDescent="0.25">
      <c r="A51" s="4">
        <f>四川!A47</f>
        <v>0</v>
      </c>
      <c r="B51" s="5" t="str">
        <f>四川!B47</f>
        <v>四川</v>
      </c>
      <c r="C51" s="5" t="str">
        <f>四川!C47</f>
        <v>成都市</v>
      </c>
      <c r="D51" s="6" t="str">
        <f>四川!D47</f>
        <v>四川出入境边防检查总站</v>
      </c>
      <c r="E51" s="6">
        <f>四川!E47</f>
        <v>164126</v>
      </c>
      <c r="F51" s="23" t="str">
        <f>四川!F47</f>
        <v>四川出入境边防检查总站</v>
      </c>
      <c r="G51" s="6" t="str">
        <f>四川!G47</f>
        <v>成都边检站一级警长及以下（四）</v>
      </c>
      <c r="H51" s="15">
        <f>四川!H47</f>
        <v>300130001004</v>
      </c>
      <c r="I51" s="6">
        <f>四川!I47</f>
        <v>1</v>
      </c>
      <c r="J51" s="6">
        <f>四川!J47</f>
        <v>1</v>
      </c>
      <c r="K51" s="6">
        <f>四川!K47</f>
        <v>9</v>
      </c>
      <c r="L51" s="8">
        <f>四川!L47</f>
        <v>10</v>
      </c>
    </row>
    <row r="52" spans="1:12" ht="14.45" customHeight="1" x14ac:dyDescent="0.25">
      <c r="A52" s="4">
        <f>四川!A48</f>
        <v>0</v>
      </c>
      <c r="B52" s="5" t="str">
        <f>四川!B48</f>
        <v>四川</v>
      </c>
      <c r="C52" s="5" t="str">
        <f>四川!C48</f>
        <v>成都市</v>
      </c>
      <c r="D52" s="6" t="str">
        <f>四川!D48</f>
        <v>四川出入境边防检查总站</v>
      </c>
      <c r="E52" s="6">
        <f>四川!E48</f>
        <v>164126</v>
      </c>
      <c r="F52" s="23" t="str">
        <f>四川!F48</f>
        <v>四川出入境边防检查总站</v>
      </c>
      <c r="G52" s="6" t="str">
        <f>四川!G48</f>
        <v>成都边检站一级警长及以下（一）</v>
      </c>
      <c r="H52" s="15">
        <f>四川!H48</f>
        <v>300130001001</v>
      </c>
      <c r="I52" s="6">
        <f>四川!I48</f>
        <v>2</v>
      </c>
      <c r="J52" s="6">
        <f>四川!J48</f>
        <v>0</v>
      </c>
      <c r="K52" s="6">
        <f>四川!K48</f>
        <v>5</v>
      </c>
      <c r="L52" s="8">
        <f>四川!L48</f>
        <v>5</v>
      </c>
    </row>
    <row r="53" spans="1:12" ht="14.45" customHeight="1" x14ac:dyDescent="0.25">
      <c r="A53" s="4">
        <f>四川!A49</f>
        <v>0</v>
      </c>
      <c r="B53" s="5" t="str">
        <f>四川!B49</f>
        <v>四川</v>
      </c>
      <c r="C53" s="5" t="str">
        <f>四川!C49</f>
        <v>成都市</v>
      </c>
      <c r="D53" s="6" t="str">
        <f>四川!D49</f>
        <v>四川出入境边防检查总站</v>
      </c>
      <c r="E53" s="6">
        <f>四川!E49</f>
        <v>164126</v>
      </c>
      <c r="F53" s="23" t="str">
        <f>四川!F49</f>
        <v>四川出入境边防检查总站</v>
      </c>
      <c r="G53" s="6" t="str">
        <f>四川!G49</f>
        <v>成都边检站一级警长及以下（二）</v>
      </c>
      <c r="H53" s="15">
        <f>四川!H49</f>
        <v>300130001002</v>
      </c>
      <c r="I53" s="6">
        <f>四川!I49</f>
        <v>1</v>
      </c>
      <c r="J53" s="6">
        <f>四川!J49</f>
        <v>0</v>
      </c>
      <c r="K53" s="6">
        <f>四川!K49</f>
        <v>0</v>
      </c>
      <c r="L53" s="8">
        <f>四川!L49</f>
        <v>0</v>
      </c>
    </row>
    <row r="54" spans="1:12" ht="14.45" customHeight="1" x14ac:dyDescent="0.25">
      <c r="A54" s="4">
        <f>四川!A50</f>
        <v>0</v>
      </c>
      <c r="B54" s="5" t="str">
        <f>四川!B50</f>
        <v>四川</v>
      </c>
      <c r="C54" s="5" t="str">
        <f>四川!C50</f>
        <v>成都市</v>
      </c>
      <c r="D54" s="6" t="str">
        <f>四川!D50</f>
        <v>国家能源局四川监管办公室</v>
      </c>
      <c r="E54" s="6">
        <f>四川!E50</f>
        <v>161116</v>
      </c>
      <c r="F54" s="23" t="str">
        <f>四川!F50</f>
        <v>国家能源局四川监管办公室</v>
      </c>
      <c r="G54" s="6" t="str">
        <f>四川!G50</f>
        <v>行业监管处一级主任科员及以下</v>
      </c>
      <c r="H54" s="15">
        <f>四川!H50</f>
        <v>300110116001</v>
      </c>
      <c r="I54" s="6">
        <f>四川!I50</f>
        <v>1</v>
      </c>
      <c r="J54" s="6">
        <f>四川!J50</f>
        <v>2</v>
      </c>
      <c r="K54" s="6">
        <f>四川!K50</f>
        <v>34</v>
      </c>
      <c r="L54" s="8">
        <f>四川!L50</f>
        <v>36</v>
      </c>
    </row>
    <row r="55" spans="1:12" ht="14.45" customHeight="1" x14ac:dyDescent="0.25">
      <c r="A55" s="4">
        <f>四川!A51</f>
        <v>0</v>
      </c>
      <c r="B55" s="5" t="str">
        <f>四川!B51</f>
        <v>四川</v>
      </c>
      <c r="C55" s="5" t="str">
        <f>四川!C51</f>
        <v>成都市</v>
      </c>
      <c r="D55" s="6" t="str">
        <f>四川!D51</f>
        <v>国家粮食和物资储备局四川局</v>
      </c>
      <c r="E55" s="6">
        <f>四川!E51</f>
        <v>160116</v>
      </c>
      <c r="F55" s="23" t="str">
        <f>四川!F51</f>
        <v>国家粮食和物资储备局四川局</v>
      </c>
      <c r="G55" s="6" t="str">
        <f>四川!G51</f>
        <v>执法督查处一级主任科员及以下</v>
      </c>
      <c r="H55" s="15">
        <f>四川!H51</f>
        <v>300110116001</v>
      </c>
      <c r="I55" s="6">
        <f>四川!I51</f>
        <v>1</v>
      </c>
      <c r="J55" s="6">
        <f>四川!J51</f>
        <v>32</v>
      </c>
      <c r="K55" s="6">
        <f>四川!K51</f>
        <v>329</v>
      </c>
      <c r="L55" s="8">
        <f>四川!L51</f>
        <v>361</v>
      </c>
    </row>
    <row r="56" spans="1:12" ht="14.45" customHeight="1" x14ac:dyDescent="0.25">
      <c r="A56" s="4">
        <f>四川!A52</f>
        <v>0</v>
      </c>
      <c r="B56" s="5" t="str">
        <f>四川!B52</f>
        <v>四川</v>
      </c>
      <c r="C56" s="5" t="str">
        <f>四川!C52</f>
        <v>成都市</v>
      </c>
      <c r="D56" s="6" t="str">
        <f>四川!D52</f>
        <v>四川测绘地理信息局</v>
      </c>
      <c r="E56" s="6">
        <f>四川!E52</f>
        <v>115112</v>
      </c>
      <c r="F56" s="23" t="str">
        <f>四川!F52</f>
        <v>四川测绘地理信息局</v>
      </c>
      <c r="G56" s="6" t="str">
        <f>四川!G52</f>
        <v>科技与国际合作处一级主任科员及以下</v>
      </c>
      <c r="H56" s="15">
        <f>四川!H52</f>
        <v>300110112001</v>
      </c>
      <c r="I56" s="6">
        <f>四川!I52</f>
        <v>1</v>
      </c>
      <c r="J56" s="6">
        <f>四川!J52</f>
        <v>0</v>
      </c>
      <c r="K56" s="6">
        <f>四川!K52</f>
        <v>48</v>
      </c>
      <c r="L56" s="8">
        <f>四川!L52</f>
        <v>48</v>
      </c>
    </row>
    <row r="57" spans="1:12" ht="14.45" customHeight="1" x14ac:dyDescent="0.25">
      <c r="A57" s="4">
        <f>四川!A53</f>
        <v>0</v>
      </c>
      <c r="B57" s="5" t="str">
        <f>四川!B53</f>
        <v>四川</v>
      </c>
      <c r="C57" s="5" t="str">
        <f>四川!C53</f>
        <v>成都市</v>
      </c>
      <c r="D57" s="6" t="str">
        <f>四川!D53</f>
        <v>四川测绘地理信息局</v>
      </c>
      <c r="E57" s="6">
        <f>四川!E53</f>
        <v>115112</v>
      </c>
      <c r="F57" s="23" t="str">
        <f>四川!F53</f>
        <v>四川测绘地理信息局</v>
      </c>
      <c r="G57" s="6" t="str">
        <f>四川!G53</f>
        <v>财务处（审计处）一级主任科员及以下</v>
      </c>
      <c r="H57" s="15">
        <f>四川!H53</f>
        <v>300110112002</v>
      </c>
      <c r="I57" s="6">
        <f>四川!I53</f>
        <v>1</v>
      </c>
      <c r="J57" s="6">
        <f>四川!J53</f>
        <v>7</v>
      </c>
      <c r="K57" s="6">
        <f>四川!K53</f>
        <v>79</v>
      </c>
      <c r="L57" s="8">
        <f>四川!L53</f>
        <v>86</v>
      </c>
    </row>
    <row r="58" spans="1:12" ht="14.45" customHeight="1" x14ac:dyDescent="0.25">
      <c r="A58" s="4">
        <f>四川!A54</f>
        <v>0</v>
      </c>
      <c r="B58" s="5" t="str">
        <f>四川!B54</f>
        <v>四川</v>
      </c>
      <c r="C58" s="5" t="str">
        <f>四川!C54</f>
        <v>泸州市</v>
      </c>
      <c r="D58" s="6" t="str">
        <f>四川!D54</f>
        <v>长江航运公安局</v>
      </c>
      <c r="E58" s="6">
        <f>四川!E54</f>
        <v>109501</v>
      </c>
      <c r="F58" s="23" t="str">
        <f>四川!F54</f>
        <v>长江航运公安局</v>
      </c>
      <c r="G58" s="6" t="str">
        <f>四川!G54</f>
        <v>派出所一级警长及以下三</v>
      </c>
      <c r="H58" s="15">
        <f>四川!H54</f>
        <v>300130001003</v>
      </c>
      <c r="I58" s="6">
        <f>四川!I54</f>
        <v>2</v>
      </c>
      <c r="J58" s="6">
        <f>四川!J54</f>
        <v>6</v>
      </c>
      <c r="K58" s="6">
        <f>四川!K54</f>
        <v>1</v>
      </c>
      <c r="L58" s="8">
        <f>四川!L54</f>
        <v>7</v>
      </c>
    </row>
    <row r="59" spans="1:12" ht="14.45" customHeight="1" x14ac:dyDescent="0.25">
      <c r="A59" s="4">
        <f>四川!A55</f>
        <v>0</v>
      </c>
      <c r="B59" s="5" t="str">
        <f>四川!B55</f>
        <v>四川</v>
      </c>
      <c r="C59" s="5" t="str">
        <f>四川!C55</f>
        <v>泸州市</v>
      </c>
      <c r="D59" s="6" t="str">
        <f>四川!D55</f>
        <v>长江航运公安局</v>
      </c>
      <c r="E59" s="6">
        <f>四川!E55</f>
        <v>109501</v>
      </c>
      <c r="F59" s="23" t="str">
        <f>四川!F55</f>
        <v>长江航运公安局</v>
      </c>
      <c r="G59" s="6" t="str">
        <f>四川!G55</f>
        <v>装备财务科一级警长及以下</v>
      </c>
      <c r="H59" s="15">
        <f>四川!H55</f>
        <v>300130001004</v>
      </c>
      <c r="I59" s="6">
        <f>四川!I55</f>
        <v>1</v>
      </c>
      <c r="J59" s="6">
        <f>四川!J55</f>
        <v>7</v>
      </c>
      <c r="K59" s="6">
        <f>四川!K55</f>
        <v>1</v>
      </c>
      <c r="L59" s="8">
        <f>四川!L55</f>
        <v>8</v>
      </c>
    </row>
    <row r="60" spans="1:12" ht="14.45" customHeight="1" x14ac:dyDescent="0.25">
      <c r="A60" s="4">
        <f>四川!A56</f>
        <v>0</v>
      </c>
      <c r="B60" s="5" t="str">
        <f>四川!B56</f>
        <v>四川</v>
      </c>
      <c r="C60" s="5" t="str">
        <f>四川!C56</f>
        <v>泸州市</v>
      </c>
      <c r="D60" s="6" t="str">
        <f>四川!D56</f>
        <v>长江航运公安局</v>
      </c>
      <c r="E60" s="6">
        <f>四川!E56</f>
        <v>109501</v>
      </c>
      <c r="F60" s="23" t="str">
        <f>四川!F56</f>
        <v>长江航运公安局</v>
      </c>
      <c r="G60" s="6" t="str">
        <f>四川!G56</f>
        <v>派出所一级警长及以下二</v>
      </c>
      <c r="H60" s="15">
        <f>四川!H56</f>
        <v>300130001002</v>
      </c>
      <c r="I60" s="6">
        <f>四川!I56</f>
        <v>3</v>
      </c>
      <c r="J60" s="6">
        <f>四川!J56</f>
        <v>8</v>
      </c>
      <c r="K60" s="6">
        <f>四川!K56</f>
        <v>7</v>
      </c>
      <c r="L60" s="8">
        <f>四川!L56</f>
        <v>15</v>
      </c>
    </row>
    <row r="61" spans="1:12" ht="14.45" customHeight="1" x14ac:dyDescent="0.25">
      <c r="A61" s="4">
        <f>四川!A57</f>
        <v>0</v>
      </c>
      <c r="B61" s="5" t="str">
        <f>四川!B57</f>
        <v>四川</v>
      </c>
      <c r="C61" s="5" t="str">
        <f>四川!C57</f>
        <v>凉山彝族自治州</v>
      </c>
      <c r="D61" s="6" t="str">
        <f>四川!D57</f>
        <v>成都铁路公安局</v>
      </c>
      <c r="E61" s="6">
        <f>四川!E57</f>
        <v>109214</v>
      </c>
      <c r="F61" s="23" t="str">
        <f>四川!F57</f>
        <v>成都铁路公安局</v>
      </c>
      <c r="G61" s="6" t="str">
        <f>四川!G57</f>
        <v>西昌铁路公安处线路警务区民警</v>
      </c>
      <c r="H61" s="15">
        <f>四川!H57</f>
        <v>300130853037</v>
      </c>
      <c r="I61" s="6">
        <f>四川!I57</f>
        <v>1</v>
      </c>
      <c r="J61" s="6">
        <f>四川!J57</f>
        <v>27</v>
      </c>
      <c r="K61" s="6">
        <f>四川!K57</f>
        <v>21</v>
      </c>
      <c r="L61" s="8">
        <f>四川!L57</f>
        <v>48</v>
      </c>
    </row>
    <row r="62" spans="1:12" ht="14.45" customHeight="1" x14ac:dyDescent="0.25">
      <c r="A62" s="4">
        <f>四川!A58</f>
        <v>0</v>
      </c>
      <c r="B62" s="5" t="str">
        <f>四川!B58</f>
        <v>四川</v>
      </c>
      <c r="C62" s="5" t="str">
        <f>四川!C58</f>
        <v>凉山彝族自治州</v>
      </c>
      <c r="D62" s="6" t="str">
        <f>四川!D58</f>
        <v>成都铁路公安局</v>
      </c>
      <c r="E62" s="6">
        <f>四川!E58</f>
        <v>109214</v>
      </c>
      <c r="F62" s="23" t="str">
        <f>四川!F58</f>
        <v>成都铁路公安局</v>
      </c>
      <c r="G62" s="6" t="str">
        <f>四川!G58</f>
        <v>西昌铁路公安处车站派出所民警</v>
      </c>
      <c r="H62" s="15">
        <f>四川!H58</f>
        <v>300130853038</v>
      </c>
      <c r="I62" s="6">
        <f>四川!I58</f>
        <v>2</v>
      </c>
      <c r="J62" s="6">
        <f>四川!J58</f>
        <v>4</v>
      </c>
      <c r="K62" s="6">
        <f>四川!K58</f>
        <v>2</v>
      </c>
      <c r="L62" s="8">
        <f>四川!L58</f>
        <v>6</v>
      </c>
    </row>
    <row r="63" spans="1:12" ht="14.45" customHeight="1" x14ac:dyDescent="0.25">
      <c r="A63" s="4">
        <f>四川!A59</f>
        <v>0</v>
      </c>
      <c r="B63" s="5" t="str">
        <f>四川!B59</f>
        <v>四川</v>
      </c>
      <c r="C63" s="5" t="str">
        <f>四川!C59</f>
        <v>凉山彝族自治州</v>
      </c>
      <c r="D63" s="6" t="str">
        <f>四川!D59</f>
        <v>成都铁路公安局</v>
      </c>
      <c r="E63" s="6">
        <f>四川!E59</f>
        <v>109214</v>
      </c>
      <c r="F63" s="23" t="str">
        <f>四川!F59</f>
        <v>成都铁路公安局</v>
      </c>
      <c r="G63" s="6" t="str">
        <f>四川!G59</f>
        <v>西昌铁路公安处车站派出所民警</v>
      </c>
      <c r="H63" s="15">
        <f>四川!H59</f>
        <v>300130853035</v>
      </c>
      <c r="I63" s="6">
        <f>四川!I59</f>
        <v>1</v>
      </c>
      <c r="J63" s="6">
        <f>四川!J59</f>
        <v>2</v>
      </c>
      <c r="K63" s="6">
        <f>四川!K59</f>
        <v>7</v>
      </c>
      <c r="L63" s="8">
        <f>四川!L59</f>
        <v>9</v>
      </c>
    </row>
    <row r="64" spans="1:12" ht="14.45" customHeight="1" x14ac:dyDescent="0.25">
      <c r="A64" s="4">
        <f>四川!A60</f>
        <v>0</v>
      </c>
      <c r="B64" s="5" t="str">
        <f>四川!B60</f>
        <v>四川</v>
      </c>
      <c r="C64" s="5" t="str">
        <f>四川!C60</f>
        <v>凉山彝族自治州</v>
      </c>
      <c r="D64" s="6" t="str">
        <f>四川!D60</f>
        <v>成都铁路公安局</v>
      </c>
      <c r="E64" s="6">
        <f>四川!E60</f>
        <v>109214</v>
      </c>
      <c r="F64" s="23" t="str">
        <f>四川!F60</f>
        <v>成都铁路公安局</v>
      </c>
      <c r="G64" s="6" t="str">
        <f>四川!G60</f>
        <v>西昌铁路公安处车站派出所民警</v>
      </c>
      <c r="H64" s="15">
        <f>四川!H60</f>
        <v>300130853036</v>
      </c>
      <c r="I64" s="6">
        <f>四川!I60</f>
        <v>1</v>
      </c>
      <c r="J64" s="6">
        <f>四川!J60</f>
        <v>13</v>
      </c>
      <c r="K64" s="6">
        <f>四川!K60</f>
        <v>6</v>
      </c>
      <c r="L64" s="8">
        <f>四川!L60</f>
        <v>19</v>
      </c>
    </row>
    <row r="65" spans="1:12" ht="14.45" customHeight="1" x14ac:dyDescent="0.25">
      <c r="A65" s="4">
        <f>四川!A61</f>
        <v>0</v>
      </c>
      <c r="B65" s="5" t="str">
        <f>四川!B61</f>
        <v>四川</v>
      </c>
      <c r="C65" s="5" t="str">
        <f>四川!C61</f>
        <v>凉山彝族自治州</v>
      </c>
      <c r="D65" s="6" t="str">
        <f>四川!D61</f>
        <v>成都铁路公安局</v>
      </c>
      <c r="E65" s="6">
        <f>四川!E61</f>
        <v>109214</v>
      </c>
      <c r="F65" s="23" t="str">
        <f>四川!F61</f>
        <v>成都铁路公安局</v>
      </c>
      <c r="G65" s="6" t="str">
        <f>四川!G61</f>
        <v>西昌铁路公安处车站派出所民警</v>
      </c>
      <c r="H65" s="15">
        <f>四川!H61</f>
        <v>300130853033</v>
      </c>
      <c r="I65" s="6">
        <f>四川!I61</f>
        <v>1</v>
      </c>
      <c r="J65" s="6">
        <f>四川!J61</f>
        <v>5</v>
      </c>
      <c r="K65" s="6">
        <f>四川!K61</f>
        <v>6</v>
      </c>
      <c r="L65" s="8">
        <f>四川!L61</f>
        <v>11</v>
      </c>
    </row>
    <row r="66" spans="1:12" ht="14.45" customHeight="1" x14ac:dyDescent="0.25">
      <c r="A66" s="4">
        <f>四川!A62</f>
        <v>0</v>
      </c>
      <c r="B66" s="5" t="str">
        <f>四川!B62</f>
        <v>四川</v>
      </c>
      <c r="C66" s="5" t="str">
        <f>四川!C62</f>
        <v>凉山彝族自治州</v>
      </c>
      <c r="D66" s="6" t="str">
        <f>四川!D62</f>
        <v>成都铁路公安局</v>
      </c>
      <c r="E66" s="6">
        <f>四川!E62</f>
        <v>109214</v>
      </c>
      <c r="F66" s="23" t="str">
        <f>四川!F62</f>
        <v>成都铁路公安局</v>
      </c>
      <c r="G66" s="6" t="str">
        <f>四川!G62</f>
        <v>西昌铁路公安处车站派出所民警</v>
      </c>
      <c r="H66" s="15">
        <f>四川!H62</f>
        <v>300130853034</v>
      </c>
      <c r="I66" s="6">
        <f>四川!I62</f>
        <v>1</v>
      </c>
      <c r="J66" s="6">
        <f>四川!J62</f>
        <v>3</v>
      </c>
      <c r="K66" s="6">
        <f>四川!K62</f>
        <v>7</v>
      </c>
      <c r="L66" s="8">
        <f>四川!L62</f>
        <v>10</v>
      </c>
    </row>
    <row r="67" spans="1:12" ht="14.45" customHeight="1" x14ac:dyDescent="0.25">
      <c r="A67" s="4">
        <f>四川!A63</f>
        <v>0</v>
      </c>
      <c r="B67" s="5" t="str">
        <f>四川!B63</f>
        <v>四川</v>
      </c>
      <c r="C67" s="5" t="str">
        <f>四川!C63</f>
        <v>凉山彝族自治州</v>
      </c>
      <c r="D67" s="6" t="str">
        <f>四川!D63</f>
        <v>成都铁路公安局</v>
      </c>
      <c r="E67" s="6">
        <f>四川!E63</f>
        <v>109214</v>
      </c>
      <c r="F67" s="23" t="str">
        <f>四川!F63</f>
        <v>成都铁路公安局</v>
      </c>
      <c r="G67" s="6" t="str">
        <f>四川!G63</f>
        <v>西昌铁路公安处车站派出所民警</v>
      </c>
      <c r="H67" s="15">
        <f>四川!H63</f>
        <v>300130853032</v>
      </c>
      <c r="I67" s="6">
        <f>四川!I63</f>
        <v>1</v>
      </c>
      <c r="J67" s="6">
        <f>四川!J63</f>
        <v>6</v>
      </c>
      <c r="K67" s="6">
        <f>四川!K63</f>
        <v>8</v>
      </c>
      <c r="L67" s="8">
        <f>四川!L63</f>
        <v>14</v>
      </c>
    </row>
    <row r="68" spans="1:12" ht="14.45" customHeight="1" x14ac:dyDescent="0.25">
      <c r="A68" s="4">
        <f>四川!A64</f>
        <v>0</v>
      </c>
      <c r="B68" s="5" t="str">
        <f>四川!B64</f>
        <v>四川</v>
      </c>
      <c r="C68" s="5" t="str">
        <f>四川!C64</f>
        <v>成都市</v>
      </c>
      <c r="D68" s="6" t="str">
        <f>四川!D64</f>
        <v>成都铁路公安局</v>
      </c>
      <c r="E68" s="6">
        <f>四川!E64</f>
        <v>109214</v>
      </c>
      <c r="F68" s="23" t="str">
        <f>四川!F64</f>
        <v>成都铁路公安局</v>
      </c>
      <c r="G68" s="6" t="str">
        <f>四川!G64</f>
        <v>成都铁路公安处线路警务区民警</v>
      </c>
      <c r="H68" s="15">
        <f>四川!H64</f>
        <v>300130853010</v>
      </c>
      <c r="I68" s="6">
        <f>四川!I64</f>
        <v>5</v>
      </c>
      <c r="J68" s="6">
        <f>四川!J64</f>
        <v>12</v>
      </c>
      <c r="K68" s="6">
        <f>四川!K64</f>
        <v>17</v>
      </c>
      <c r="L68" s="8">
        <f>四川!L64</f>
        <v>29</v>
      </c>
    </row>
    <row r="69" spans="1:12" ht="14.45" customHeight="1" x14ac:dyDescent="0.25">
      <c r="A69" s="4">
        <f>四川!A65</f>
        <v>0</v>
      </c>
      <c r="B69" s="5" t="str">
        <f>四川!B65</f>
        <v>四川</v>
      </c>
      <c r="C69" s="5" t="str">
        <f>四川!C65</f>
        <v>成都市</v>
      </c>
      <c r="D69" s="6" t="str">
        <f>四川!D65</f>
        <v>成都铁路公安局</v>
      </c>
      <c r="E69" s="6">
        <f>四川!E65</f>
        <v>109214</v>
      </c>
      <c r="F69" s="23" t="str">
        <f>四川!F65</f>
        <v>成都铁路公安局</v>
      </c>
      <c r="G69" s="6" t="str">
        <f>四川!G65</f>
        <v>成都铁路公安处线路警务区民警</v>
      </c>
      <c r="H69" s="15">
        <f>四川!H65</f>
        <v>300130853011</v>
      </c>
      <c r="I69" s="6">
        <f>四川!I65</f>
        <v>3</v>
      </c>
      <c r="J69" s="6">
        <f>四川!J65</f>
        <v>3</v>
      </c>
      <c r="K69" s="6">
        <f>四川!K65</f>
        <v>7</v>
      </c>
      <c r="L69" s="8">
        <f>四川!L65</f>
        <v>10</v>
      </c>
    </row>
    <row r="70" spans="1:12" ht="14.45" customHeight="1" x14ac:dyDescent="0.25">
      <c r="A70" s="4">
        <f>四川!A66</f>
        <v>0</v>
      </c>
      <c r="B70" s="5" t="str">
        <f>四川!B66</f>
        <v>四川</v>
      </c>
      <c r="C70" s="5" t="str">
        <f>四川!C66</f>
        <v>成都市</v>
      </c>
      <c r="D70" s="6" t="str">
        <f>四川!D66</f>
        <v>成都铁路公安局</v>
      </c>
      <c r="E70" s="6">
        <f>四川!E66</f>
        <v>109214</v>
      </c>
      <c r="F70" s="23" t="str">
        <f>四川!F66</f>
        <v>成都铁路公安局</v>
      </c>
      <c r="G70" s="6" t="str">
        <f>四川!G66</f>
        <v>成都铁路公安处民警</v>
      </c>
      <c r="H70" s="15">
        <f>四川!H66</f>
        <v>300130853008</v>
      </c>
      <c r="I70" s="6">
        <f>四川!I66</f>
        <v>1</v>
      </c>
      <c r="J70" s="6">
        <f>四川!J66</f>
        <v>91</v>
      </c>
      <c r="K70" s="6">
        <f>四川!K66</f>
        <v>3</v>
      </c>
      <c r="L70" s="8">
        <f>四川!L66</f>
        <v>94</v>
      </c>
    </row>
    <row r="71" spans="1:12" ht="14.45" customHeight="1" x14ac:dyDescent="0.25">
      <c r="A71" s="4">
        <f>四川!A67</f>
        <v>0</v>
      </c>
      <c r="B71" s="5" t="str">
        <f>四川!B67</f>
        <v>四川</v>
      </c>
      <c r="C71" s="5" t="str">
        <f>四川!C67</f>
        <v>成都市</v>
      </c>
      <c r="D71" s="6" t="str">
        <f>四川!D67</f>
        <v>成都铁路公安局</v>
      </c>
      <c r="E71" s="6">
        <f>四川!E67</f>
        <v>109214</v>
      </c>
      <c r="F71" s="23" t="str">
        <f>四川!F67</f>
        <v>成都铁路公安局</v>
      </c>
      <c r="G71" s="6" t="str">
        <f>四川!G67</f>
        <v>成都铁路公安处车站派出所民警</v>
      </c>
      <c r="H71" s="15">
        <f>四川!H67</f>
        <v>300130853009</v>
      </c>
      <c r="I71" s="6">
        <f>四川!I67</f>
        <v>3</v>
      </c>
      <c r="J71" s="6">
        <f>四川!J67</f>
        <v>17</v>
      </c>
      <c r="K71" s="6">
        <f>四川!K67</f>
        <v>15</v>
      </c>
      <c r="L71" s="8">
        <f>四川!L67</f>
        <v>32</v>
      </c>
    </row>
    <row r="72" spans="1:12" ht="14.45" customHeight="1" x14ac:dyDescent="0.25">
      <c r="A72" s="4">
        <f>四川!A68</f>
        <v>0</v>
      </c>
      <c r="B72" s="5" t="str">
        <f>四川!B68</f>
        <v>四川</v>
      </c>
      <c r="C72" s="5" t="str">
        <f>四川!C68</f>
        <v>成都市</v>
      </c>
      <c r="D72" s="6" t="str">
        <f>四川!D68</f>
        <v>成都铁路公安局</v>
      </c>
      <c r="E72" s="6">
        <f>四川!E68</f>
        <v>109214</v>
      </c>
      <c r="F72" s="23" t="str">
        <f>四川!F68</f>
        <v>成都铁路公安局</v>
      </c>
      <c r="G72" s="6" t="str">
        <f>四川!G68</f>
        <v>成都铁路公安处车站派出所民警</v>
      </c>
      <c r="H72" s="15">
        <f>四川!H68</f>
        <v>300130853006</v>
      </c>
      <c r="I72" s="6">
        <f>四川!I68</f>
        <v>2</v>
      </c>
      <c r="J72" s="6">
        <f>四川!J68</f>
        <v>49</v>
      </c>
      <c r="K72" s="6">
        <f>四川!K68</f>
        <v>52</v>
      </c>
      <c r="L72" s="8">
        <f>四川!L68</f>
        <v>101</v>
      </c>
    </row>
    <row r="73" spans="1:12" ht="14.45" customHeight="1" x14ac:dyDescent="0.25">
      <c r="A73" s="4">
        <f>四川!A69</f>
        <v>0</v>
      </c>
      <c r="B73" s="5" t="str">
        <f>四川!B69</f>
        <v>四川</v>
      </c>
      <c r="C73" s="5" t="str">
        <f>四川!C69</f>
        <v>成都市</v>
      </c>
      <c r="D73" s="6" t="str">
        <f>四川!D69</f>
        <v>成都铁路公安局</v>
      </c>
      <c r="E73" s="6">
        <f>四川!E69</f>
        <v>109214</v>
      </c>
      <c r="F73" s="23" t="str">
        <f>四川!F69</f>
        <v>成都铁路公安局</v>
      </c>
      <c r="G73" s="6" t="str">
        <f>四川!G69</f>
        <v>成都铁路公安处车站派出所民警</v>
      </c>
      <c r="H73" s="15">
        <f>四川!H69</f>
        <v>300130853007</v>
      </c>
      <c r="I73" s="6">
        <f>四川!I69</f>
        <v>4</v>
      </c>
      <c r="J73" s="6">
        <f>四川!J69</f>
        <v>23</v>
      </c>
      <c r="K73" s="6">
        <f>四川!K69</f>
        <v>29</v>
      </c>
      <c r="L73" s="8">
        <f>四川!L69</f>
        <v>52</v>
      </c>
    </row>
    <row r="74" spans="1:12" ht="14.45" customHeight="1" x14ac:dyDescent="0.25">
      <c r="A74" s="4">
        <f>四川!A70</f>
        <v>0</v>
      </c>
      <c r="B74" s="5" t="str">
        <f>四川!B70</f>
        <v>四川</v>
      </c>
      <c r="C74" s="5" t="str">
        <f>四川!C70</f>
        <v>成都市</v>
      </c>
      <c r="D74" s="6" t="str">
        <f>四川!D70</f>
        <v>成都铁路公安局</v>
      </c>
      <c r="E74" s="6">
        <f>四川!E70</f>
        <v>109214</v>
      </c>
      <c r="F74" s="23" t="str">
        <f>四川!F70</f>
        <v>成都铁路公安局</v>
      </c>
      <c r="G74" s="6" t="str">
        <f>四川!G70</f>
        <v>成都铁路公安处看守所民警</v>
      </c>
      <c r="H74" s="15">
        <f>四川!H70</f>
        <v>300130853004</v>
      </c>
      <c r="I74" s="6">
        <f>四川!I70</f>
        <v>1</v>
      </c>
      <c r="J74" s="6">
        <f>四川!J70</f>
        <v>11</v>
      </c>
      <c r="K74" s="6">
        <f>四川!K70</f>
        <v>5</v>
      </c>
      <c r="L74" s="8">
        <f>四川!L70</f>
        <v>16</v>
      </c>
    </row>
    <row r="75" spans="1:12" ht="14.45" customHeight="1" x14ac:dyDescent="0.25">
      <c r="A75" s="4">
        <f>四川!A71</f>
        <v>0</v>
      </c>
      <c r="B75" s="5" t="str">
        <f>四川!B71</f>
        <v>四川</v>
      </c>
      <c r="C75" s="5" t="str">
        <f>四川!C71</f>
        <v>成都市</v>
      </c>
      <c r="D75" s="6" t="str">
        <f>四川!D71</f>
        <v>成都铁路公安局</v>
      </c>
      <c r="E75" s="6">
        <f>四川!E71</f>
        <v>109214</v>
      </c>
      <c r="F75" s="23" t="str">
        <f>四川!F71</f>
        <v>成都铁路公安局</v>
      </c>
      <c r="G75" s="6" t="str">
        <f>四川!G71</f>
        <v>成都铁路公安处车站派出所民警</v>
      </c>
      <c r="H75" s="15">
        <f>四川!H71</f>
        <v>300130853005</v>
      </c>
      <c r="I75" s="6">
        <f>四川!I71</f>
        <v>1</v>
      </c>
      <c r="J75" s="6">
        <f>四川!J71</f>
        <v>15</v>
      </c>
      <c r="K75" s="6">
        <f>四川!K71</f>
        <v>6</v>
      </c>
      <c r="L75" s="8">
        <f>四川!L71</f>
        <v>21</v>
      </c>
    </row>
    <row r="76" spans="1:12" ht="14.45" customHeight="1" x14ac:dyDescent="0.25">
      <c r="A76" s="4">
        <f>四川!A72</f>
        <v>0</v>
      </c>
      <c r="B76" s="5" t="str">
        <f>四川!B72</f>
        <v>四川</v>
      </c>
      <c r="C76" s="5" t="str">
        <f>四川!C72</f>
        <v>成都市</v>
      </c>
      <c r="D76" s="6" t="str">
        <f>四川!D72</f>
        <v>成都铁路公安局</v>
      </c>
      <c r="E76" s="6">
        <f>四川!E72</f>
        <v>109214</v>
      </c>
      <c r="F76" s="23" t="str">
        <f>四川!F72</f>
        <v>成都铁路公安局</v>
      </c>
      <c r="G76" s="6" t="str">
        <f>四川!G72</f>
        <v>成都铁路公安处线路警务区民警</v>
      </c>
      <c r="H76" s="15">
        <f>四川!H72</f>
        <v>300130853002</v>
      </c>
      <c r="I76" s="6">
        <f>四川!I72</f>
        <v>2</v>
      </c>
      <c r="J76" s="6">
        <f>四川!J72</f>
        <v>0</v>
      </c>
      <c r="K76" s="6">
        <f>四川!K72</f>
        <v>11</v>
      </c>
      <c r="L76" s="8">
        <f>四川!L72</f>
        <v>11</v>
      </c>
    </row>
    <row r="77" spans="1:12" ht="14.45" customHeight="1" x14ac:dyDescent="0.25">
      <c r="A77" s="4">
        <f>四川!A73</f>
        <v>0</v>
      </c>
      <c r="B77" s="5" t="str">
        <f>四川!B73</f>
        <v>四川</v>
      </c>
      <c r="C77" s="5" t="str">
        <f>四川!C73</f>
        <v>成都市</v>
      </c>
      <c r="D77" s="6" t="str">
        <f>四川!D73</f>
        <v>成都铁路公安局</v>
      </c>
      <c r="E77" s="6">
        <f>四川!E73</f>
        <v>109214</v>
      </c>
      <c r="F77" s="23" t="str">
        <f>四川!F73</f>
        <v>成都铁路公安局</v>
      </c>
      <c r="G77" s="6" t="str">
        <f>四川!G73</f>
        <v>成都铁路公安处线路警务区民警</v>
      </c>
      <c r="H77" s="15">
        <f>四川!H73</f>
        <v>300130853003</v>
      </c>
      <c r="I77" s="6">
        <f>四川!I73</f>
        <v>1</v>
      </c>
      <c r="J77" s="6">
        <f>四川!J73</f>
        <v>10</v>
      </c>
      <c r="K77" s="6">
        <f>四川!K73</f>
        <v>2</v>
      </c>
      <c r="L77" s="8">
        <f>四川!L73</f>
        <v>12</v>
      </c>
    </row>
    <row r="78" spans="1:12" ht="14.45" customHeight="1" x14ac:dyDescent="0.25">
      <c r="A78" s="4">
        <f>四川!A74</f>
        <v>0</v>
      </c>
      <c r="B78" s="5" t="str">
        <f>四川!B74</f>
        <v>四川</v>
      </c>
      <c r="C78" s="5" t="str">
        <f>四川!C74</f>
        <v>成都市</v>
      </c>
      <c r="D78" s="6" t="str">
        <f>四川!D74</f>
        <v>成都铁路公安局</v>
      </c>
      <c r="E78" s="6">
        <f>四川!E74</f>
        <v>109214</v>
      </c>
      <c r="F78" s="23" t="str">
        <f>四川!F74</f>
        <v>成都铁路公安局</v>
      </c>
      <c r="G78" s="6" t="str">
        <f>四川!G74</f>
        <v>成都铁路公安处线路警务区民警</v>
      </c>
      <c r="H78" s="15">
        <f>四川!H74</f>
        <v>300130853001</v>
      </c>
      <c r="I78" s="6">
        <f>四川!I74</f>
        <v>3</v>
      </c>
      <c r="J78" s="6">
        <f>四川!J74</f>
        <v>0</v>
      </c>
      <c r="K78" s="6">
        <f>四川!K74</f>
        <v>9</v>
      </c>
      <c r="L78" s="8">
        <f>四川!L74</f>
        <v>9</v>
      </c>
    </row>
    <row r="79" spans="1:12" ht="14.45" customHeight="1" x14ac:dyDescent="0.25">
      <c r="A79" s="4">
        <f>四川!A75</f>
        <v>0</v>
      </c>
      <c r="B79" s="5" t="str">
        <f>四川!B75</f>
        <v>四川</v>
      </c>
      <c r="C79" s="5" t="str">
        <f>四川!C75</f>
        <v>凉山彝族自治州</v>
      </c>
      <c r="D79" s="6" t="str">
        <f>四川!D75</f>
        <v>国家税务总局四川省税务局</v>
      </c>
      <c r="E79" s="6">
        <f>四川!E75</f>
        <v>130128</v>
      </c>
      <c r="F79" s="23" t="str">
        <f>四川!F75</f>
        <v>国家税务总局四川省税务局</v>
      </c>
      <c r="G79" s="6" t="str">
        <f>四川!G75</f>
        <v>一级行政执法员（一）</v>
      </c>
      <c r="H79" s="15">
        <f>四川!H75</f>
        <v>300110201001</v>
      </c>
      <c r="I79" s="6">
        <f>四川!I75</f>
        <v>2</v>
      </c>
      <c r="J79" s="6">
        <f>四川!J75</f>
        <v>26</v>
      </c>
      <c r="K79" s="6">
        <f>四川!K75</f>
        <v>85</v>
      </c>
      <c r="L79" s="8">
        <f>四川!L75</f>
        <v>111</v>
      </c>
    </row>
    <row r="80" spans="1:12" ht="14.45" customHeight="1" x14ac:dyDescent="0.25">
      <c r="A80" s="4">
        <f>四川!A76</f>
        <v>0</v>
      </c>
      <c r="B80" s="5" t="str">
        <f>四川!B76</f>
        <v>四川</v>
      </c>
      <c r="C80" s="5" t="str">
        <f>四川!C76</f>
        <v>凉山彝族自治州</v>
      </c>
      <c r="D80" s="6" t="str">
        <f>四川!D76</f>
        <v>国家税务总局四川省税务局</v>
      </c>
      <c r="E80" s="6">
        <f>四川!E76</f>
        <v>130128</v>
      </c>
      <c r="F80" s="23" t="str">
        <f>四川!F76</f>
        <v>国家税务总局四川省税务局</v>
      </c>
      <c r="G80" s="6" t="str">
        <f>四川!G76</f>
        <v>一级行政执法员（二）</v>
      </c>
      <c r="H80" s="15">
        <f>四川!H76</f>
        <v>300110201002</v>
      </c>
      <c r="I80" s="6">
        <f>四川!I76</f>
        <v>1</v>
      </c>
      <c r="J80" s="6">
        <f>四川!J76</f>
        <v>6</v>
      </c>
      <c r="K80" s="6">
        <f>四川!K76</f>
        <v>2</v>
      </c>
      <c r="L80" s="8">
        <f>四川!L76</f>
        <v>8</v>
      </c>
    </row>
    <row r="81" spans="1:12" ht="14.45" customHeight="1" x14ac:dyDescent="0.25">
      <c r="A81" s="4">
        <f>四川!A77</f>
        <v>0</v>
      </c>
      <c r="B81" s="5" t="str">
        <f>四川!B77</f>
        <v>四川</v>
      </c>
      <c r="C81" s="5" t="str">
        <f>四川!C77</f>
        <v>凉山彝族自治州</v>
      </c>
      <c r="D81" s="6" t="str">
        <f>四川!D77</f>
        <v>国家税务总局四川省税务局</v>
      </c>
      <c r="E81" s="6">
        <f>四川!E77</f>
        <v>130128</v>
      </c>
      <c r="F81" s="23" t="str">
        <f>四川!F77</f>
        <v>国家税务总局四川省税务局</v>
      </c>
      <c r="G81" s="6" t="str">
        <f>四川!G77</f>
        <v>一级行政执法员（一）</v>
      </c>
      <c r="H81" s="15">
        <f>四川!H77</f>
        <v>300110200001</v>
      </c>
      <c r="I81" s="6">
        <f>四川!I77</f>
        <v>2</v>
      </c>
      <c r="J81" s="6">
        <f>四川!J77</f>
        <v>51</v>
      </c>
      <c r="K81" s="6">
        <f>四川!K77</f>
        <v>104</v>
      </c>
      <c r="L81" s="8">
        <f>四川!L77</f>
        <v>155</v>
      </c>
    </row>
    <row r="82" spans="1:12" ht="14.45" customHeight="1" x14ac:dyDescent="0.25">
      <c r="A82" s="4">
        <f>四川!A78</f>
        <v>0</v>
      </c>
      <c r="B82" s="5" t="str">
        <f>四川!B78</f>
        <v>四川</v>
      </c>
      <c r="C82" s="5" t="str">
        <f>四川!C78</f>
        <v>凉山彝族自治州</v>
      </c>
      <c r="D82" s="6" t="str">
        <f>四川!D78</f>
        <v>国家税务总局四川省税务局</v>
      </c>
      <c r="E82" s="6">
        <f>四川!E78</f>
        <v>130128</v>
      </c>
      <c r="F82" s="23" t="str">
        <f>四川!F78</f>
        <v>国家税务总局四川省税务局</v>
      </c>
      <c r="G82" s="6" t="str">
        <f>四川!G78</f>
        <v>一级行政执法员（二）</v>
      </c>
      <c r="H82" s="15">
        <f>四川!H78</f>
        <v>300110200002</v>
      </c>
      <c r="I82" s="6">
        <f>四川!I78</f>
        <v>1</v>
      </c>
      <c r="J82" s="6">
        <f>四川!J78</f>
        <v>7</v>
      </c>
      <c r="K82" s="6">
        <f>四川!K78</f>
        <v>6</v>
      </c>
      <c r="L82" s="8">
        <f>四川!L78</f>
        <v>13</v>
      </c>
    </row>
    <row r="83" spans="1:12" ht="14.45" customHeight="1" x14ac:dyDescent="0.25">
      <c r="A83" s="4">
        <f>四川!A79</f>
        <v>0</v>
      </c>
      <c r="B83" s="5" t="str">
        <f>四川!B79</f>
        <v>四川</v>
      </c>
      <c r="C83" s="5" t="str">
        <f>四川!C79</f>
        <v>凉山彝族自治州</v>
      </c>
      <c r="D83" s="6" t="str">
        <f>四川!D79</f>
        <v>国家税务总局四川省税务局</v>
      </c>
      <c r="E83" s="6">
        <f>四川!E79</f>
        <v>130128</v>
      </c>
      <c r="F83" s="23" t="str">
        <f>四川!F79</f>
        <v>国家税务总局四川省税务局</v>
      </c>
      <c r="G83" s="6" t="str">
        <f>四川!G79</f>
        <v>一级行政执法员（二）</v>
      </c>
      <c r="H83" s="15">
        <f>四川!H79</f>
        <v>300110198002</v>
      </c>
      <c r="I83" s="6">
        <f>四川!I79</f>
        <v>1</v>
      </c>
      <c r="J83" s="6">
        <f>四川!J79</f>
        <v>8</v>
      </c>
      <c r="K83" s="6">
        <f>四川!K79</f>
        <v>7</v>
      </c>
      <c r="L83" s="8">
        <f>四川!L79</f>
        <v>15</v>
      </c>
    </row>
    <row r="84" spans="1:12" ht="14.45" customHeight="1" x14ac:dyDescent="0.25">
      <c r="A84" s="4">
        <f>四川!A80</f>
        <v>0</v>
      </c>
      <c r="B84" s="5" t="str">
        <f>四川!B80</f>
        <v>四川</v>
      </c>
      <c r="C84" s="5" t="str">
        <f>四川!C80</f>
        <v>凉山彝族自治州</v>
      </c>
      <c r="D84" s="6" t="str">
        <f>四川!D80</f>
        <v>国家税务总局四川省税务局</v>
      </c>
      <c r="E84" s="6">
        <f>四川!E80</f>
        <v>130128</v>
      </c>
      <c r="F84" s="23" t="str">
        <f>四川!F80</f>
        <v>国家税务总局四川省税务局</v>
      </c>
      <c r="G84" s="6" t="str">
        <f>四川!G80</f>
        <v>一级行政执法员（一）</v>
      </c>
      <c r="H84" s="15">
        <f>四川!H80</f>
        <v>300110199001</v>
      </c>
      <c r="I84" s="6">
        <f>四川!I80</f>
        <v>1</v>
      </c>
      <c r="J84" s="6">
        <f>四川!J80</f>
        <v>7</v>
      </c>
      <c r="K84" s="6">
        <f>四川!K80</f>
        <v>25</v>
      </c>
      <c r="L84" s="8">
        <f>四川!L80</f>
        <v>32</v>
      </c>
    </row>
    <row r="85" spans="1:12" ht="14.45" customHeight="1" x14ac:dyDescent="0.25">
      <c r="A85" s="4">
        <f>四川!A81</f>
        <v>0</v>
      </c>
      <c r="B85" s="5" t="str">
        <f>四川!B81</f>
        <v>四川</v>
      </c>
      <c r="C85" s="5" t="str">
        <f>四川!C81</f>
        <v>凉山彝族自治州</v>
      </c>
      <c r="D85" s="6" t="str">
        <f>四川!D81</f>
        <v>国家税务总局四川省税务局</v>
      </c>
      <c r="E85" s="6">
        <f>四川!E81</f>
        <v>130128</v>
      </c>
      <c r="F85" s="23" t="str">
        <f>四川!F81</f>
        <v>国家税务总局四川省税务局</v>
      </c>
      <c r="G85" s="6" t="str">
        <f>四川!G81</f>
        <v>一级行政执法员（二）</v>
      </c>
      <c r="H85" s="15">
        <f>四川!H81</f>
        <v>300110199002</v>
      </c>
      <c r="I85" s="6">
        <f>四川!I81</f>
        <v>1</v>
      </c>
      <c r="J85" s="6">
        <f>四川!J81</f>
        <v>6</v>
      </c>
      <c r="K85" s="6">
        <f>四川!K81</f>
        <v>21</v>
      </c>
      <c r="L85" s="8">
        <f>四川!L81</f>
        <v>27</v>
      </c>
    </row>
    <row r="86" spans="1:12" ht="14.45" customHeight="1" x14ac:dyDescent="0.25">
      <c r="A86" s="4">
        <f>四川!A82</f>
        <v>0</v>
      </c>
      <c r="B86" s="5" t="str">
        <f>四川!B82</f>
        <v>四川</v>
      </c>
      <c r="C86" s="5" t="str">
        <f>四川!C82</f>
        <v>凉山彝族自治州</v>
      </c>
      <c r="D86" s="6" t="str">
        <f>四川!D82</f>
        <v>国家税务总局四川省税务局</v>
      </c>
      <c r="E86" s="6">
        <f>四川!E82</f>
        <v>130128</v>
      </c>
      <c r="F86" s="23" t="str">
        <f>四川!F82</f>
        <v>国家税务总局四川省税务局</v>
      </c>
      <c r="G86" s="6" t="str">
        <f>四川!G82</f>
        <v>一级行政执法员（二）</v>
      </c>
      <c r="H86" s="15">
        <f>四川!H82</f>
        <v>300110197002</v>
      </c>
      <c r="I86" s="6">
        <f>四川!I82</f>
        <v>1</v>
      </c>
      <c r="J86" s="6">
        <f>四川!J82</f>
        <v>1</v>
      </c>
      <c r="K86" s="6">
        <f>四川!K82</f>
        <v>10</v>
      </c>
      <c r="L86" s="8">
        <f>四川!L82</f>
        <v>11</v>
      </c>
    </row>
    <row r="87" spans="1:12" ht="14.45" customHeight="1" x14ac:dyDescent="0.25">
      <c r="A87" s="4">
        <f>四川!A83</f>
        <v>0</v>
      </c>
      <c r="B87" s="5" t="str">
        <f>四川!B83</f>
        <v>四川</v>
      </c>
      <c r="C87" s="5" t="str">
        <f>四川!C83</f>
        <v>凉山彝族自治州</v>
      </c>
      <c r="D87" s="6" t="str">
        <f>四川!D83</f>
        <v>国家税务总局四川省税务局</v>
      </c>
      <c r="E87" s="6">
        <f>四川!E83</f>
        <v>130128</v>
      </c>
      <c r="F87" s="23" t="str">
        <f>四川!F83</f>
        <v>国家税务总局四川省税务局</v>
      </c>
      <c r="G87" s="6" t="str">
        <f>四川!G83</f>
        <v>一级行政执法员（一）</v>
      </c>
      <c r="H87" s="15">
        <f>四川!H83</f>
        <v>300110198001</v>
      </c>
      <c r="I87" s="6">
        <f>四川!I83</f>
        <v>1</v>
      </c>
      <c r="J87" s="6">
        <f>四川!J83</f>
        <v>2</v>
      </c>
      <c r="K87" s="6">
        <f>四川!K83</f>
        <v>22</v>
      </c>
      <c r="L87" s="8">
        <f>四川!L83</f>
        <v>24</v>
      </c>
    </row>
    <row r="88" spans="1:12" ht="14.45" customHeight="1" x14ac:dyDescent="0.25">
      <c r="A88" s="4">
        <f>四川!A84</f>
        <v>0</v>
      </c>
      <c r="B88" s="5" t="str">
        <f>四川!B84</f>
        <v>四川</v>
      </c>
      <c r="C88" s="5" t="str">
        <f>四川!C84</f>
        <v>凉山彝族自治州</v>
      </c>
      <c r="D88" s="6" t="str">
        <f>四川!D84</f>
        <v>国家税务总局四川省税务局</v>
      </c>
      <c r="E88" s="6">
        <f>四川!E84</f>
        <v>130128</v>
      </c>
      <c r="F88" s="23" t="str">
        <f>四川!F84</f>
        <v>国家税务总局四川省税务局</v>
      </c>
      <c r="G88" s="6" t="str">
        <f>四川!G84</f>
        <v>一级行政执法员（二）</v>
      </c>
      <c r="H88" s="15">
        <f>四川!H84</f>
        <v>300110196002</v>
      </c>
      <c r="I88" s="6">
        <f>四川!I84</f>
        <v>2</v>
      </c>
      <c r="J88" s="6">
        <f>四川!J84</f>
        <v>6</v>
      </c>
      <c r="K88" s="6">
        <f>四川!K84</f>
        <v>21</v>
      </c>
      <c r="L88" s="8">
        <f>四川!L84</f>
        <v>27</v>
      </c>
    </row>
    <row r="89" spans="1:12" ht="14.45" customHeight="1" x14ac:dyDescent="0.25">
      <c r="A89" s="4">
        <f>四川!A85</f>
        <v>0</v>
      </c>
      <c r="B89" s="5" t="str">
        <f>四川!B85</f>
        <v>四川</v>
      </c>
      <c r="C89" s="5" t="str">
        <f>四川!C85</f>
        <v>凉山彝族自治州</v>
      </c>
      <c r="D89" s="6" t="str">
        <f>四川!D85</f>
        <v>国家税务总局四川省税务局</v>
      </c>
      <c r="E89" s="6">
        <f>四川!E85</f>
        <v>130128</v>
      </c>
      <c r="F89" s="23" t="str">
        <f>四川!F85</f>
        <v>国家税务总局四川省税务局</v>
      </c>
      <c r="G89" s="6" t="str">
        <f>四川!G85</f>
        <v>一级行政执法员（一）</v>
      </c>
      <c r="H89" s="15">
        <f>四川!H85</f>
        <v>300110197001</v>
      </c>
      <c r="I89" s="6">
        <f>四川!I85</f>
        <v>1</v>
      </c>
      <c r="J89" s="6">
        <f>四川!J85</f>
        <v>1</v>
      </c>
      <c r="K89" s="6">
        <f>四川!K85</f>
        <v>9</v>
      </c>
      <c r="L89" s="8">
        <f>四川!L85</f>
        <v>10</v>
      </c>
    </row>
    <row r="90" spans="1:12" ht="14.45" customHeight="1" x14ac:dyDescent="0.25">
      <c r="A90" s="4">
        <f>四川!A86</f>
        <v>0</v>
      </c>
      <c r="B90" s="5" t="str">
        <f>四川!B86</f>
        <v>四川</v>
      </c>
      <c r="C90" s="5" t="str">
        <f>四川!C86</f>
        <v>凉山彝族自治州</v>
      </c>
      <c r="D90" s="6" t="str">
        <f>四川!D86</f>
        <v>国家税务总局四川省税务局</v>
      </c>
      <c r="E90" s="6">
        <f>四川!E86</f>
        <v>130128</v>
      </c>
      <c r="F90" s="23" t="str">
        <f>四川!F86</f>
        <v>国家税务总局四川省税务局</v>
      </c>
      <c r="G90" s="6" t="str">
        <f>四川!G86</f>
        <v>一级行政执法员（二）</v>
      </c>
      <c r="H90" s="15">
        <f>四川!H86</f>
        <v>300110195002</v>
      </c>
      <c r="I90" s="6">
        <f>四川!I86</f>
        <v>1</v>
      </c>
      <c r="J90" s="6">
        <f>四川!J86</f>
        <v>9</v>
      </c>
      <c r="K90" s="6">
        <f>四川!K86</f>
        <v>38</v>
      </c>
      <c r="L90" s="8">
        <f>四川!L86</f>
        <v>47</v>
      </c>
    </row>
    <row r="91" spans="1:12" ht="14.45" customHeight="1" x14ac:dyDescent="0.25">
      <c r="A91" s="4">
        <f>四川!A87</f>
        <v>0</v>
      </c>
      <c r="B91" s="5" t="str">
        <f>四川!B87</f>
        <v>四川</v>
      </c>
      <c r="C91" s="5" t="str">
        <f>四川!C87</f>
        <v>凉山彝族自治州</v>
      </c>
      <c r="D91" s="6" t="str">
        <f>四川!D87</f>
        <v>国家税务总局四川省税务局</v>
      </c>
      <c r="E91" s="6">
        <f>四川!E87</f>
        <v>130128</v>
      </c>
      <c r="F91" s="23" t="str">
        <f>四川!F87</f>
        <v>国家税务总局四川省税务局</v>
      </c>
      <c r="G91" s="6" t="str">
        <f>四川!G87</f>
        <v>一级行政执法员（一）</v>
      </c>
      <c r="H91" s="15">
        <f>四川!H87</f>
        <v>300110196001</v>
      </c>
      <c r="I91" s="6">
        <f>四川!I87</f>
        <v>2</v>
      </c>
      <c r="J91" s="6">
        <f>四川!J87</f>
        <v>8</v>
      </c>
      <c r="K91" s="6">
        <f>四川!K87</f>
        <v>16</v>
      </c>
      <c r="L91" s="8">
        <f>四川!L87</f>
        <v>24</v>
      </c>
    </row>
    <row r="92" spans="1:12" ht="14.45" customHeight="1" x14ac:dyDescent="0.25">
      <c r="A92" s="4">
        <f>四川!A88</f>
        <v>0</v>
      </c>
      <c r="B92" s="5" t="str">
        <f>四川!B88</f>
        <v>四川</v>
      </c>
      <c r="C92" s="5" t="str">
        <f>四川!C88</f>
        <v>凉山彝族自治州</v>
      </c>
      <c r="D92" s="6" t="str">
        <f>四川!D88</f>
        <v>国家税务总局四川省税务局</v>
      </c>
      <c r="E92" s="6">
        <f>四川!E88</f>
        <v>130128</v>
      </c>
      <c r="F92" s="23" t="str">
        <f>四川!F88</f>
        <v>国家税务总局四川省税务局</v>
      </c>
      <c r="G92" s="6" t="str">
        <f>四川!G88</f>
        <v>一级行政执法员（二）</v>
      </c>
      <c r="H92" s="15">
        <f>四川!H88</f>
        <v>300110194002</v>
      </c>
      <c r="I92" s="6">
        <f>四川!I88</f>
        <v>1</v>
      </c>
      <c r="J92" s="6">
        <f>四川!J88</f>
        <v>6</v>
      </c>
      <c r="K92" s="6">
        <f>四川!K88</f>
        <v>17</v>
      </c>
      <c r="L92" s="8">
        <f>四川!L88</f>
        <v>23</v>
      </c>
    </row>
    <row r="93" spans="1:12" ht="14.45" customHeight="1" x14ac:dyDescent="0.25">
      <c r="A93" s="4">
        <f>四川!A89</f>
        <v>0</v>
      </c>
      <c r="B93" s="5" t="str">
        <f>四川!B89</f>
        <v>四川</v>
      </c>
      <c r="C93" s="5" t="str">
        <f>四川!C89</f>
        <v>凉山彝族自治州</v>
      </c>
      <c r="D93" s="6" t="str">
        <f>四川!D89</f>
        <v>国家税务总局四川省税务局</v>
      </c>
      <c r="E93" s="6">
        <f>四川!E89</f>
        <v>130128</v>
      </c>
      <c r="F93" s="23" t="str">
        <f>四川!F89</f>
        <v>国家税务总局四川省税务局</v>
      </c>
      <c r="G93" s="6" t="str">
        <f>四川!G89</f>
        <v>一级行政执法员（一）</v>
      </c>
      <c r="H93" s="15">
        <f>四川!H89</f>
        <v>300110195001</v>
      </c>
      <c r="I93" s="6">
        <f>四川!I89</f>
        <v>1</v>
      </c>
      <c r="J93" s="6">
        <f>四川!J89</f>
        <v>14</v>
      </c>
      <c r="K93" s="6">
        <f>四川!K89</f>
        <v>44</v>
      </c>
      <c r="L93" s="8">
        <f>四川!L89</f>
        <v>58</v>
      </c>
    </row>
    <row r="94" spans="1:12" ht="14.45" customHeight="1" x14ac:dyDescent="0.25">
      <c r="A94" s="4">
        <f>四川!A90</f>
        <v>0</v>
      </c>
      <c r="B94" s="5" t="str">
        <f>四川!B90</f>
        <v>四川</v>
      </c>
      <c r="C94" s="5" t="str">
        <f>四川!C90</f>
        <v>凉山彝族自治州</v>
      </c>
      <c r="D94" s="6" t="str">
        <f>四川!D90</f>
        <v>国家税务总局四川省税务局</v>
      </c>
      <c r="E94" s="6">
        <f>四川!E90</f>
        <v>130128</v>
      </c>
      <c r="F94" s="23" t="str">
        <f>四川!F90</f>
        <v>国家税务总局四川省税务局</v>
      </c>
      <c r="G94" s="6" t="str">
        <f>四川!G90</f>
        <v>一级行政执法员（一）</v>
      </c>
      <c r="H94" s="15">
        <f>四川!H90</f>
        <v>300110193001</v>
      </c>
      <c r="I94" s="6">
        <f>四川!I90</f>
        <v>2</v>
      </c>
      <c r="J94" s="6">
        <f>四川!J90</f>
        <v>21</v>
      </c>
      <c r="K94" s="6">
        <f>四川!K90</f>
        <v>73</v>
      </c>
      <c r="L94" s="8">
        <f>四川!L90</f>
        <v>94</v>
      </c>
    </row>
    <row r="95" spans="1:12" ht="14.45" customHeight="1" x14ac:dyDescent="0.25">
      <c r="A95" s="4">
        <f>四川!A91</f>
        <v>0</v>
      </c>
      <c r="B95" s="5" t="str">
        <f>四川!B91</f>
        <v>四川</v>
      </c>
      <c r="C95" s="5" t="str">
        <f>四川!C91</f>
        <v>凉山彝族自治州</v>
      </c>
      <c r="D95" s="6" t="str">
        <f>四川!D91</f>
        <v>国家税务总局四川省税务局</v>
      </c>
      <c r="E95" s="6">
        <f>四川!E91</f>
        <v>130128</v>
      </c>
      <c r="F95" s="23" t="str">
        <f>四川!F91</f>
        <v>国家税务总局四川省税务局</v>
      </c>
      <c r="G95" s="6" t="str">
        <f>四川!G91</f>
        <v>一级行政执法员（二）</v>
      </c>
      <c r="H95" s="15">
        <f>四川!H91</f>
        <v>300110193002</v>
      </c>
      <c r="I95" s="6">
        <f>四川!I91</f>
        <v>2</v>
      </c>
      <c r="J95" s="6">
        <f>四川!J91</f>
        <v>14</v>
      </c>
      <c r="K95" s="6">
        <f>四川!K91</f>
        <v>60</v>
      </c>
      <c r="L95" s="8">
        <f>四川!L91</f>
        <v>74</v>
      </c>
    </row>
    <row r="96" spans="1:12" ht="14.45" customHeight="1" x14ac:dyDescent="0.25">
      <c r="A96" s="4">
        <f>四川!A92</f>
        <v>0</v>
      </c>
      <c r="B96" s="5" t="str">
        <f>四川!B92</f>
        <v>四川</v>
      </c>
      <c r="C96" s="5" t="str">
        <f>四川!C92</f>
        <v>凉山彝族自治州</v>
      </c>
      <c r="D96" s="6" t="str">
        <f>四川!D92</f>
        <v>国家税务总局四川省税务局</v>
      </c>
      <c r="E96" s="6">
        <f>四川!E92</f>
        <v>130128</v>
      </c>
      <c r="F96" s="23" t="str">
        <f>四川!F92</f>
        <v>国家税务总局四川省税务局</v>
      </c>
      <c r="G96" s="6" t="str">
        <f>四川!G92</f>
        <v>一级行政执法员（一）</v>
      </c>
      <c r="H96" s="15">
        <f>四川!H92</f>
        <v>300110194001</v>
      </c>
      <c r="I96" s="6">
        <f>四川!I92</f>
        <v>2</v>
      </c>
      <c r="J96" s="6">
        <f>四川!J92</f>
        <v>7</v>
      </c>
      <c r="K96" s="6">
        <f>四川!K92</f>
        <v>19</v>
      </c>
      <c r="L96" s="8">
        <f>四川!L92</f>
        <v>26</v>
      </c>
    </row>
    <row r="97" spans="1:12" ht="14.45" customHeight="1" x14ac:dyDescent="0.25">
      <c r="A97" s="4">
        <f>四川!A93</f>
        <v>0</v>
      </c>
      <c r="B97" s="5" t="str">
        <f>四川!B93</f>
        <v>四川</v>
      </c>
      <c r="C97" s="5" t="str">
        <f>四川!C93</f>
        <v>凉山彝族自治州</v>
      </c>
      <c r="D97" s="6" t="str">
        <f>四川!D93</f>
        <v>国家税务总局四川省税务局</v>
      </c>
      <c r="E97" s="6">
        <f>四川!E93</f>
        <v>130128</v>
      </c>
      <c r="F97" s="23" t="str">
        <f>四川!F93</f>
        <v>国家税务总局四川省税务局</v>
      </c>
      <c r="G97" s="6" t="str">
        <f>四川!G93</f>
        <v>一级行政执法员（一）</v>
      </c>
      <c r="H97" s="15">
        <f>四川!H93</f>
        <v>300110192001</v>
      </c>
      <c r="I97" s="6">
        <f>四川!I93</f>
        <v>2</v>
      </c>
      <c r="J97" s="6">
        <f>四川!J93</f>
        <v>32</v>
      </c>
      <c r="K97" s="6">
        <f>四川!K93</f>
        <v>58</v>
      </c>
      <c r="L97" s="8">
        <f>四川!L93</f>
        <v>90</v>
      </c>
    </row>
    <row r="98" spans="1:12" ht="14.45" customHeight="1" x14ac:dyDescent="0.25">
      <c r="A98" s="4">
        <f>四川!A94</f>
        <v>0</v>
      </c>
      <c r="B98" s="5" t="str">
        <f>四川!B94</f>
        <v>四川</v>
      </c>
      <c r="C98" s="5" t="str">
        <f>四川!C94</f>
        <v>凉山彝族自治州</v>
      </c>
      <c r="D98" s="6" t="str">
        <f>四川!D94</f>
        <v>国家税务总局四川省税务局</v>
      </c>
      <c r="E98" s="6">
        <f>四川!E94</f>
        <v>130128</v>
      </c>
      <c r="F98" s="23" t="str">
        <f>四川!F94</f>
        <v>国家税务总局四川省税务局</v>
      </c>
      <c r="G98" s="6" t="str">
        <f>四川!G94</f>
        <v>一级行政执法员（二）</v>
      </c>
      <c r="H98" s="15">
        <f>四川!H94</f>
        <v>300110192002</v>
      </c>
      <c r="I98" s="6">
        <f>四川!I94</f>
        <v>1</v>
      </c>
      <c r="J98" s="6">
        <f>四川!J94</f>
        <v>60</v>
      </c>
      <c r="K98" s="6">
        <f>四川!K94</f>
        <v>109</v>
      </c>
      <c r="L98" s="8">
        <f>四川!L94</f>
        <v>169</v>
      </c>
    </row>
    <row r="99" spans="1:12" ht="14.45" customHeight="1" x14ac:dyDescent="0.25">
      <c r="A99" s="4">
        <f>四川!A95</f>
        <v>0</v>
      </c>
      <c r="B99" s="5" t="str">
        <f>四川!B95</f>
        <v>四川</v>
      </c>
      <c r="C99" s="5" t="str">
        <f>四川!C95</f>
        <v>凉山彝族自治州</v>
      </c>
      <c r="D99" s="6" t="str">
        <f>四川!D95</f>
        <v>国家税务总局四川省税务局</v>
      </c>
      <c r="E99" s="6">
        <f>四川!E95</f>
        <v>130128</v>
      </c>
      <c r="F99" s="23" t="str">
        <f>四川!F95</f>
        <v>国家税务总局四川省税务局</v>
      </c>
      <c r="G99" s="6" t="str">
        <f>四川!G95</f>
        <v>一级行政执法员（一）</v>
      </c>
      <c r="H99" s="15">
        <f>四川!H95</f>
        <v>300110191001</v>
      </c>
      <c r="I99" s="6">
        <f>四川!I95</f>
        <v>1</v>
      </c>
      <c r="J99" s="6">
        <f>四川!J95</f>
        <v>14</v>
      </c>
      <c r="K99" s="6">
        <f>四川!K95</f>
        <v>52</v>
      </c>
      <c r="L99" s="8">
        <f>四川!L95</f>
        <v>66</v>
      </c>
    </row>
    <row r="100" spans="1:12" ht="14.45" customHeight="1" x14ac:dyDescent="0.25">
      <c r="A100" s="4">
        <f>四川!A96</f>
        <v>0</v>
      </c>
      <c r="B100" s="5" t="str">
        <f>四川!B96</f>
        <v>四川</v>
      </c>
      <c r="C100" s="5" t="str">
        <f>四川!C96</f>
        <v>凉山彝族自治州</v>
      </c>
      <c r="D100" s="6" t="str">
        <f>四川!D96</f>
        <v>国家税务总局四川省税务局</v>
      </c>
      <c r="E100" s="6">
        <f>四川!E96</f>
        <v>130128</v>
      </c>
      <c r="F100" s="23" t="str">
        <f>四川!F96</f>
        <v>国家税务总局四川省税务局</v>
      </c>
      <c r="G100" s="6" t="str">
        <f>四川!G96</f>
        <v>一级行政执法员（二）</v>
      </c>
      <c r="H100" s="15">
        <f>四川!H96</f>
        <v>300110191002</v>
      </c>
      <c r="I100" s="6">
        <f>四川!I96</f>
        <v>1</v>
      </c>
      <c r="J100" s="6">
        <f>四川!J96</f>
        <v>20</v>
      </c>
      <c r="K100" s="6">
        <f>四川!K96</f>
        <v>71</v>
      </c>
      <c r="L100" s="8">
        <f>四川!L96</f>
        <v>91</v>
      </c>
    </row>
    <row r="101" spans="1:12" ht="14.45" customHeight="1" x14ac:dyDescent="0.25">
      <c r="A101" s="4">
        <f>四川!A97</f>
        <v>0</v>
      </c>
      <c r="B101" s="5" t="str">
        <f>四川!B97</f>
        <v>四川</v>
      </c>
      <c r="C101" s="5" t="str">
        <f>四川!C97</f>
        <v>凉山彝族自治州</v>
      </c>
      <c r="D101" s="6" t="str">
        <f>四川!D97</f>
        <v>国家税务总局四川省税务局</v>
      </c>
      <c r="E101" s="6">
        <f>四川!E97</f>
        <v>130128</v>
      </c>
      <c r="F101" s="23" t="str">
        <f>四川!F97</f>
        <v>国家税务总局四川省税务局</v>
      </c>
      <c r="G101" s="6" t="str">
        <f>四川!G97</f>
        <v>一级行政执法员（一）</v>
      </c>
      <c r="H101" s="15">
        <f>四川!H97</f>
        <v>300110190001</v>
      </c>
      <c r="I101" s="6">
        <f>四川!I97</f>
        <v>1</v>
      </c>
      <c r="J101" s="6">
        <f>四川!J97</f>
        <v>2</v>
      </c>
      <c r="K101" s="6">
        <f>四川!K97</f>
        <v>25</v>
      </c>
      <c r="L101" s="8">
        <f>四川!L97</f>
        <v>27</v>
      </c>
    </row>
    <row r="102" spans="1:12" ht="14.45" customHeight="1" x14ac:dyDescent="0.25">
      <c r="A102" s="4">
        <f>四川!A98</f>
        <v>0</v>
      </c>
      <c r="B102" s="5" t="str">
        <f>四川!B98</f>
        <v>四川</v>
      </c>
      <c r="C102" s="5" t="str">
        <f>四川!C98</f>
        <v>凉山彝族自治州</v>
      </c>
      <c r="D102" s="6" t="str">
        <f>四川!D98</f>
        <v>国家税务总局四川省税务局</v>
      </c>
      <c r="E102" s="6">
        <f>四川!E98</f>
        <v>130128</v>
      </c>
      <c r="F102" s="23" t="str">
        <f>四川!F98</f>
        <v>国家税务总局四川省税务局</v>
      </c>
      <c r="G102" s="6" t="str">
        <f>四川!G98</f>
        <v>一级行政执法员（二）</v>
      </c>
      <c r="H102" s="15">
        <f>四川!H98</f>
        <v>300110190002</v>
      </c>
      <c r="I102" s="6">
        <f>四川!I98</f>
        <v>1</v>
      </c>
      <c r="J102" s="6">
        <f>四川!J98</f>
        <v>11</v>
      </c>
      <c r="K102" s="6">
        <f>四川!K98</f>
        <v>8</v>
      </c>
      <c r="L102" s="8">
        <f>四川!L98</f>
        <v>19</v>
      </c>
    </row>
    <row r="103" spans="1:12" ht="14.45" customHeight="1" x14ac:dyDescent="0.25">
      <c r="A103" s="4">
        <f>四川!A99</f>
        <v>0</v>
      </c>
      <c r="B103" s="5" t="str">
        <f>四川!B99</f>
        <v>四川</v>
      </c>
      <c r="C103" s="5" t="str">
        <f>四川!C99</f>
        <v>凉山彝族自治州</v>
      </c>
      <c r="D103" s="6" t="str">
        <f>四川!D99</f>
        <v>国家税务总局四川省税务局</v>
      </c>
      <c r="E103" s="6">
        <f>四川!E99</f>
        <v>130128</v>
      </c>
      <c r="F103" s="23" t="str">
        <f>四川!F99</f>
        <v>国家税务总局四川省税务局</v>
      </c>
      <c r="G103" s="6" t="str">
        <f>四川!G99</f>
        <v>一级行政执法员（一）</v>
      </c>
      <c r="H103" s="15">
        <f>四川!H99</f>
        <v>300110189001</v>
      </c>
      <c r="I103" s="6">
        <f>四川!I99</f>
        <v>1</v>
      </c>
      <c r="J103" s="6">
        <f>四川!J99</f>
        <v>1</v>
      </c>
      <c r="K103" s="6">
        <f>四川!K99</f>
        <v>17</v>
      </c>
      <c r="L103" s="8">
        <f>四川!L99</f>
        <v>18</v>
      </c>
    </row>
    <row r="104" spans="1:12" ht="14.45" customHeight="1" x14ac:dyDescent="0.25">
      <c r="A104" s="4">
        <f>四川!A100</f>
        <v>0</v>
      </c>
      <c r="B104" s="5" t="str">
        <f>四川!B100</f>
        <v>四川</v>
      </c>
      <c r="C104" s="5" t="str">
        <f>四川!C100</f>
        <v>凉山彝族自治州</v>
      </c>
      <c r="D104" s="6" t="str">
        <f>四川!D100</f>
        <v>国家税务总局四川省税务局</v>
      </c>
      <c r="E104" s="6">
        <f>四川!E100</f>
        <v>130128</v>
      </c>
      <c r="F104" s="23" t="str">
        <f>四川!F100</f>
        <v>国家税务总局四川省税务局</v>
      </c>
      <c r="G104" s="6" t="str">
        <f>四川!G100</f>
        <v>一级行政执法员（二）</v>
      </c>
      <c r="H104" s="15">
        <f>四川!H100</f>
        <v>300110189002</v>
      </c>
      <c r="I104" s="6">
        <f>四川!I100</f>
        <v>1</v>
      </c>
      <c r="J104" s="6">
        <f>四川!J100</f>
        <v>3</v>
      </c>
      <c r="K104" s="6">
        <f>四川!K100</f>
        <v>16</v>
      </c>
      <c r="L104" s="8">
        <f>四川!L100</f>
        <v>19</v>
      </c>
    </row>
    <row r="105" spans="1:12" ht="14.45" customHeight="1" x14ac:dyDescent="0.25">
      <c r="A105" s="4">
        <f>四川!A101</f>
        <v>0</v>
      </c>
      <c r="B105" s="5" t="str">
        <f>四川!B101</f>
        <v>四川</v>
      </c>
      <c r="C105" s="5" t="str">
        <f>四川!C101</f>
        <v>凉山彝族自治州</v>
      </c>
      <c r="D105" s="6" t="str">
        <f>四川!D101</f>
        <v>国家税务总局四川省税务局</v>
      </c>
      <c r="E105" s="6">
        <f>四川!E101</f>
        <v>130128</v>
      </c>
      <c r="F105" s="23" t="str">
        <f>四川!F101</f>
        <v>国家税务总局四川省税务局</v>
      </c>
      <c r="G105" s="6" t="str">
        <f>四川!G101</f>
        <v>一级行政执法员（一）</v>
      </c>
      <c r="H105" s="15">
        <f>四川!H101</f>
        <v>300110188001</v>
      </c>
      <c r="I105" s="6">
        <f>四川!I101</f>
        <v>1</v>
      </c>
      <c r="J105" s="6">
        <f>四川!J101</f>
        <v>0</v>
      </c>
      <c r="K105" s="6">
        <f>四川!K101</f>
        <v>12</v>
      </c>
      <c r="L105" s="8">
        <f>四川!L101</f>
        <v>12</v>
      </c>
    </row>
    <row r="106" spans="1:12" ht="14.45" customHeight="1" x14ac:dyDescent="0.25">
      <c r="A106" s="4">
        <f>四川!A102</f>
        <v>0</v>
      </c>
      <c r="B106" s="5" t="str">
        <f>四川!B102</f>
        <v>四川</v>
      </c>
      <c r="C106" s="5" t="str">
        <f>四川!C102</f>
        <v>凉山彝族自治州</v>
      </c>
      <c r="D106" s="6" t="str">
        <f>四川!D102</f>
        <v>国家税务总局四川省税务局</v>
      </c>
      <c r="E106" s="6">
        <f>四川!E102</f>
        <v>130128</v>
      </c>
      <c r="F106" s="23" t="str">
        <f>四川!F102</f>
        <v>国家税务总局四川省税务局</v>
      </c>
      <c r="G106" s="6" t="str">
        <f>四川!G102</f>
        <v>一级行政执法员（二）</v>
      </c>
      <c r="H106" s="15">
        <f>四川!H102</f>
        <v>300110188002</v>
      </c>
      <c r="I106" s="6">
        <f>四川!I102</f>
        <v>1</v>
      </c>
      <c r="J106" s="6">
        <f>四川!J102</f>
        <v>2</v>
      </c>
      <c r="K106" s="6">
        <f>四川!K102</f>
        <v>11</v>
      </c>
      <c r="L106" s="8">
        <f>四川!L102</f>
        <v>13</v>
      </c>
    </row>
    <row r="107" spans="1:12" ht="14.45" customHeight="1" x14ac:dyDescent="0.25">
      <c r="A107" s="4">
        <f>四川!A103</f>
        <v>0</v>
      </c>
      <c r="B107" s="5" t="str">
        <f>四川!B103</f>
        <v>四川</v>
      </c>
      <c r="C107" s="5" t="str">
        <f>四川!C103</f>
        <v>凉山彝族自治州</v>
      </c>
      <c r="D107" s="6" t="str">
        <f>四川!D103</f>
        <v>国家税务总局四川省税务局</v>
      </c>
      <c r="E107" s="6">
        <f>四川!E103</f>
        <v>130128</v>
      </c>
      <c r="F107" s="23" t="str">
        <f>四川!F103</f>
        <v>国家税务总局四川省税务局</v>
      </c>
      <c r="G107" s="6" t="str">
        <f>四川!G103</f>
        <v>一级行政执法员（一）</v>
      </c>
      <c r="H107" s="15">
        <f>四川!H103</f>
        <v>300110187001</v>
      </c>
      <c r="I107" s="6">
        <f>四川!I103</f>
        <v>1</v>
      </c>
      <c r="J107" s="6">
        <f>四川!J103</f>
        <v>2</v>
      </c>
      <c r="K107" s="6">
        <f>四川!K103</f>
        <v>12</v>
      </c>
      <c r="L107" s="8">
        <f>四川!L103</f>
        <v>14</v>
      </c>
    </row>
    <row r="108" spans="1:12" ht="14.45" customHeight="1" x14ac:dyDescent="0.25">
      <c r="A108" s="4">
        <f>四川!A104</f>
        <v>0</v>
      </c>
      <c r="B108" s="5" t="str">
        <f>四川!B104</f>
        <v>四川</v>
      </c>
      <c r="C108" s="5" t="str">
        <f>四川!C104</f>
        <v>凉山彝族自治州</v>
      </c>
      <c r="D108" s="6" t="str">
        <f>四川!D104</f>
        <v>国家税务总局四川省税务局</v>
      </c>
      <c r="E108" s="6">
        <f>四川!E104</f>
        <v>130128</v>
      </c>
      <c r="F108" s="23" t="str">
        <f>四川!F104</f>
        <v>国家税务总局四川省税务局</v>
      </c>
      <c r="G108" s="6" t="str">
        <f>四川!G104</f>
        <v>一级行政执法员（二）</v>
      </c>
      <c r="H108" s="15">
        <f>四川!H104</f>
        <v>300110187002</v>
      </c>
      <c r="I108" s="6">
        <f>四川!I104</f>
        <v>1</v>
      </c>
      <c r="J108" s="6">
        <f>四川!J104</f>
        <v>3</v>
      </c>
      <c r="K108" s="6">
        <f>四川!K104</f>
        <v>16</v>
      </c>
      <c r="L108" s="8">
        <f>四川!L104</f>
        <v>19</v>
      </c>
    </row>
    <row r="109" spans="1:12" ht="14.45" customHeight="1" x14ac:dyDescent="0.25">
      <c r="A109" s="4">
        <f>四川!A105</f>
        <v>0</v>
      </c>
      <c r="B109" s="5" t="str">
        <f>四川!B105</f>
        <v>四川</v>
      </c>
      <c r="C109" s="5" t="str">
        <f>四川!C105</f>
        <v>凉山彝族自治州</v>
      </c>
      <c r="D109" s="6" t="str">
        <f>四川!D105</f>
        <v>国家税务总局四川省税务局</v>
      </c>
      <c r="E109" s="6">
        <f>四川!E105</f>
        <v>130128</v>
      </c>
      <c r="F109" s="23" t="str">
        <f>四川!F105</f>
        <v>国家税务总局四川省税务局</v>
      </c>
      <c r="G109" s="6" t="str">
        <f>四川!G105</f>
        <v>一级行政执法员（一）</v>
      </c>
      <c r="H109" s="15">
        <f>四川!H105</f>
        <v>300110186001</v>
      </c>
      <c r="I109" s="6">
        <f>四川!I105</f>
        <v>1</v>
      </c>
      <c r="J109" s="6">
        <f>四川!J105</f>
        <v>1</v>
      </c>
      <c r="K109" s="6">
        <f>四川!K105</f>
        <v>16</v>
      </c>
      <c r="L109" s="8">
        <f>四川!L105</f>
        <v>17</v>
      </c>
    </row>
    <row r="110" spans="1:12" ht="14.45" customHeight="1" x14ac:dyDescent="0.25">
      <c r="A110" s="4">
        <f>四川!A106</f>
        <v>0</v>
      </c>
      <c r="B110" s="5" t="str">
        <f>四川!B106</f>
        <v>四川</v>
      </c>
      <c r="C110" s="5" t="str">
        <f>四川!C106</f>
        <v>凉山彝族自治州</v>
      </c>
      <c r="D110" s="6" t="str">
        <f>四川!D106</f>
        <v>国家税务总局四川省税务局</v>
      </c>
      <c r="E110" s="6">
        <f>四川!E106</f>
        <v>130128</v>
      </c>
      <c r="F110" s="23" t="str">
        <f>四川!F106</f>
        <v>国家税务总局四川省税务局</v>
      </c>
      <c r="G110" s="6" t="str">
        <f>四川!G106</f>
        <v>一级行政执法员（二）</v>
      </c>
      <c r="H110" s="15">
        <f>四川!H106</f>
        <v>300110186002</v>
      </c>
      <c r="I110" s="6">
        <f>四川!I106</f>
        <v>1</v>
      </c>
      <c r="J110" s="6">
        <f>四川!J106</f>
        <v>3</v>
      </c>
      <c r="K110" s="6">
        <f>四川!K106</f>
        <v>19</v>
      </c>
      <c r="L110" s="8">
        <f>四川!L106</f>
        <v>22</v>
      </c>
    </row>
    <row r="111" spans="1:12" ht="14.45" customHeight="1" x14ac:dyDescent="0.25">
      <c r="A111" s="4">
        <f>四川!A107</f>
        <v>0</v>
      </c>
      <c r="B111" s="5" t="str">
        <f>四川!B107</f>
        <v>四川</v>
      </c>
      <c r="C111" s="5" t="str">
        <f>四川!C107</f>
        <v>甘孜藏族自治州</v>
      </c>
      <c r="D111" s="6" t="str">
        <f>四川!D107</f>
        <v>国家税务总局四川省税务局</v>
      </c>
      <c r="E111" s="6">
        <f>四川!E107</f>
        <v>130128</v>
      </c>
      <c r="F111" s="23" t="str">
        <f>四川!F107</f>
        <v>国家税务总局四川省税务局</v>
      </c>
      <c r="G111" s="6" t="str">
        <f>四川!G107</f>
        <v>一级行政执法员</v>
      </c>
      <c r="H111" s="15">
        <f>四川!H107</f>
        <v>300110183001</v>
      </c>
      <c r="I111" s="6">
        <f>四川!I107</f>
        <v>2</v>
      </c>
      <c r="J111" s="6">
        <f>四川!J107</f>
        <v>6</v>
      </c>
      <c r="K111" s="6">
        <f>四川!K107</f>
        <v>22</v>
      </c>
      <c r="L111" s="8">
        <f>四川!L107</f>
        <v>28</v>
      </c>
    </row>
    <row r="112" spans="1:12" ht="14.45" customHeight="1" x14ac:dyDescent="0.25">
      <c r="A112" s="4">
        <f>四川!A108</f>
        <v>0</v>
      </c>
      <c r="B112" s="5" t="str">
        <f>四川!B108</f>
        <v>四川</v>
      </c>
      <c r="C112" s="5" t="str">
        <f>四川!C108</f>
        <v>甘孜藏族自治州</v>
      </c>
      <c r="D112" s="6" t="str">
        <f>四川!D108</f>
        <v>国家税务总局四川省税务局</v>
      </c>
      <c r="E112" s="6">
        <f>四川!E108</f>
        <v>130128</v>
      </c>
      <c r="F112" s="23" t="str">
        <f>四川!F108</f>
        <v>国家税务总局四川省税务局</v>
      </c>
      <c r="G112" s="6" t="str">
        <f>四川!G108</f>
        <v>一级行政执法员</v>
      </c>
      <c r="H112" s="15">
        <f>四川!H108</f>
        <v>300110184001</v>
      </c>
      <c r="I112" s="6">
        <f>四川!I108</f>
        <v>2</v>
      </c>
      <c r="J112" s="6">
        <f>四川!J108</f>
        <v>0</v>
      </c>
      <c r="K112" s="6">
        <f>四川!K108</f>
        <v>4</v>
      </c>
      <c r="L112" s="8">
        <f>四川!L108</f>
        <v>4</v>
      </c>
    </row>
    <row r="113" spans="1:12" ht="14.45" customHeight="1" x14ac:dyDescent="0.25">
      <c r="A113" s="4">
        <f>四川!A109</f>
        <v>0</v>
      </c>
      <c r="B113" s="5" t="str">
        <f>四川!B109</f>
        <v>四川</v>
      </c>
      <c r="C113" s="5" t="str">
        <f>四川!C109</f>
        <v>甘孜藏族自治州</v>
      </c>
      <c r="D113" s="6" t="str">
        <f>四川!D109</f>
        <v>国家税务总局四川省税务局</v>
      </c>
      <c r="E113" s="6">
        <f>四川!E109</f>
        <v>130128</v>
      </c>
      <c r="F113" s="23" t="str">
        <f>四川!F109</f>
        <v>国家税务总局四川省税务局</v>
      </c>
      <c r="G113" s="6" t="str">
        <f>四川!G109</f>
        <v>一级行政执法员</v>
      </c>
      <c r="H113" s="15">
        <f>四川!H109</f>
        <v>300110181001</v>
      </c>
      <c r="I113" s="6">
        <f>四川!I109</f>
        <v>1</v>
      </c>
      <c r="J113" s="6">
        <f>四川!J109</f>
        <v>1</v>
      </c>
      <c r="K113" s="6">
        <f>四川!K109</f>
        <v>0</v>
      </c>
      <c r="L113" s="8">
        <f>四川!L109</f>
        <v>1</v>
      </c>
    </row>
    <row r="114" spans="1:12" ht="14.45" customHeight="1" x14ac:dyDescent="0.25">
      <c r="A114" s="4">
        <f>四川!A110</f>
        <v>0</v>
      </c>
      <c r="B114" s="5" t="str">
        <f>四川!B110</f>
        <v>四川</v>
      </c>
      <c r="C114" s="5" t="str">
        <f>四川!C110</f>
        <v>甘孜藏族自治州</v>
      </c>
      <c r="D114" s="6" t="str">
        <f>四川!D110</f>
        <v>国家税务总局四川省税务局</v>
      </c>
      <c r="E114" s="6">
        <f>四川!E110</f>
        <v>130128</v>
      </c>
      <c r="F114" s="23" t="str">
        <f>四川!F110</f>
        <v>国家税务总局四川省税务局</v>
      </c>
      <c r="G114" s="6" t="str">
        <f>四川!G110</f>
        <v>一级行政执法员</v>
      </c>
      <c r="H114" s="15">
        <f>四川!H110</f>
        <v>300110182001</v>
      </c>
      <c r="I114" s="6">
        <f>四川!I110</f>
        <v>1</v>
      </c>
      <c r="J114" s="6">
        <f>四川!J110</f>
        <v>12</v>
      </c>
      <c r="K114" s="6">
        <f>四川!K110</f>
        <v>14</v>
      </c>
      <c r="L114" s="8">
        <f>四川!L110</f>
        <v>26</v>
      </c>
    </row>
    <row r="115" spans="1:12" ht="14.45" customHeight="1" x14ac:dyDescent="0.25">
      <c r="A115" s="4">
        <f>四川!A111</f>
        <v>0</v>
      </c>
      <c r="B115" s="5" t="str">
        <f>四川!B111</f>
        <v>四川</v>
      </c>
      <c r="C115" s="5" t="str">
        <f>四川!C111</f>
        <v>甘孜藏族自治州</v>
      </c>
      <c r="D115" s="6" t="str">
        <f>四川!D111</f>
        <v>国家税务总局四川省税务局</v>
      </c>
      <c r="E115" s="6">
        <f>四川!E111</f>
        <v>130128</v>
      </c>
      <c r="F115" s="23" t="str">
        <f>四川!F111</f>
        <v>国家税务总局四川省税务局</v>
      </c>
      <c r="G115" s="6" t="str">
        <f>四川!G111</f>
        <v>一级行政执法员</v>
      </c>
      <c r="H115" s="15">
        <f>四川!H111</f>
        <v>300110179001</v>
      </c>
      <c r="I115" s="6">
        <f>四川!I111</f>
        <v>1</v>
      </c>
      <c r="J115" s="6">
        <f>四川!J111</f>
        <v>7</v>
      </c>
      <c r="K115" s="6">
        <f>四川!K111</f>
        <v>39</v>
      </c>
      <c r="L115" s="8">
        <f>四川!L111</f>
        <v>46</v>
      </c>
    </row>
    <row r="116" spans="1:12" ht="14.45" customHeight="1" x14ac:dyDescent="0.25">
      <c r="A116" s="4">
        <f>四川!A112</f>
        <v>0</v>
      </c>
      <c r="B116" s="5" t="str">
        <f>四川!B112</f>
        <v>四川</v>
      </c>
      <c r="C116" s="5" t="str">
        <f>四川!C112</f>
        <v>甘孜藏族自治州</v>
      </c>
      <c r="D116" s="6" t="str">
        <f>四川!D112</f>
        <v>国家税务总局四川省税务局</v>
      </c>
      <c r="E116" s="6">
        <f>四川!E112</f>
        <v>130128</v>
      </c>
      <c r="F116" s="23" t="str">
        <f>四川!F112</f>
        <v>国家税务总局四川省税务局</v>
      </c>
      <c r="G116" s="6" t="str">
        <f>四川!G112</f>
        <v>一级行政执法员</v>
      </c>
      <c r="H116" s="15">
        <f>四川!H112</f>
        <v>300110180001</v>
      </c>
      <c r="I116" s="6">
        <f>四川!I112</f>
        <v>1</v>
      </c>
      <c r="J116" s="6">
        <f>四川!J112</f>
        <v>6</v>
      </c>
      <c r="K116" s="6">
        <f>四川!K112</f>
        <v>32</v>
      </c>
      <c r="L116" s="8">
        <f>四川!L112</f>
        <v>38</v>
      </c>
    </row>
    <row r="117" spans="1:12" ht="14.45" customHeight="1" x14ac:dyDescent="0.25">
      <c r="A117" s="4">
        <f>四川!A113</f>
        <v>0</v>
      </c>
      <c r="B117" s="5" t="str">
        <f>四川!B113</f>
        <v>四川</v>
      </c>
      <c r="C117" s="5" t="str">
        <f>四川!C113</f>
        <v>甘孜藏族自治州</v>
      </c>
      <c r="D117" s="6" t="str">
        <f>四川!D113</f>
        <v>国家税务总局四川省税务局</v>
      </c>
      <c r="E117" s="6">
        <f>四川!E113</f>
        <v>130128</v>
      </c>
      <c r="F117" s="23" t="str">
        <f>四川!F113</f>
        <v>国家税务总局四川省税务局</v>
      </c>
      <c r="G117" s="6" t="str">
        <f>四川!G113</f>
        <v>一级行政执法员</v>
      </c>
      <c r="H117" s="15">
        <f>四川!H113</f>
        <v>300110177001</v>
      </c>
      <c r="I117" s="6">
        <f>四川!I113</f>
        <v>1</v>
      </c>
      <c r="J117" s="6">
        <f>四川!J113</f>
        <v>0</v>
      </c>
      <c r="K117" s="6">
        <f>四川!K113</f>
        <v>7</v>
      </c>
      <c r="L117" s="8">
        <f>四川!L113</f>
        <v>7</v>
      </c>
    </row>
    <row r="118" spans="1:12" ht="14.45" customHeight="1" x14ac:dyDescent="0.25">
      <c r="A118" s="4">
        <f>四川!A114</f>
        <v>0</v>
      </c>
      <c r="B118" s="5" t="str">
        <f>四川!B114</f>
        <v>四川</v>
      </c>
      <c r="C118" s="5" t="str">
        <f>四川!C114</f>
        <v>甘孜藏族自治州</v>
      </c>
      <c r="D118" s="6" t="str">
        <f>四川!D114</f>
        <v>国家税务总局四川省税务局</v>
      </c>
      <c r="E118" s="6">
        <f>四川!E114</f>
        <v>130128</v>
      </c>
      <c r="F118" s="23" t="str">
        <f>四川!F114</f>
        <v>国家税务总局四川省税务局</v>
      </c>
      <c r="G118" s="6" t="str">
        <f>四川!G114</f>
        <v>一级行政执法员</v>
      </c>
      <c r="H118" s="15">
        <f>四川!H114</f>
        <v>300110178001</v>
      </c>
      <c r="I118" s="6">
        <f>四川!I114</f>
        <v>2</v>
      </c>
      <c r="J118" s="6">
        <f>四川!J114</f>
        <v>33</v>
      </c>
      <c r="K118" s="6">
        <f>四川!K114</f>
        <v>274</v>
      </c>
      <c r="L118" s="8">
        <f>四川!L114</f>
        <v>307</v>
      </c>
    </row>
    <row r="119" spans="1:12" ht="14.45" customHeight="1" x14ac:dyDescent="0.25">
      <c r="A119" s="4">
        <f>四川!A115</f>
        <v>0</v>
      </c>
      <c r="B119" s="5" t="str">
        <f>四川!B115</f>
        <v>四川</v>
      </c>
      <c r="C119" s="5" t="str">
        <f>四川!C115</f>
        <v>甘孜藏族自治州</v>
      </c>
      <c r="D119" s="6" t="str">
        <f>四川!D115</f>
        <v>国家税务总局四川省税务局</v>
      </c>
      <c r="E119" s="6">
        <f>四川!E115</f>
        <v>130128</v>
      </c>
      <c r="F119" s="23" t="str">
        <f>四川!F115</f>
        <v>国家税务总局四川省税务局</v>
      </c>
      <c r="G119" s="6" t="str">
        <f>四川!G115</f>
        <v>一级行政执法员</v>
      </c>
      <c r="H119" s="15">
        <f>四川!H115</f>
        <v>300110175001</v>
      </c>
      <c r="I119" s="6">
        <f>四川!I115</f>
        <v>2</v>
      </c>
      <c r="J119" s="6">
        <f>四川!J115</f>
        <v>1</v>
      </c>
      <c r="K119" s="6">
        <f>四川!K115</f>
        <v>581</v>
      </c>
      <c r="L119" s="8">
        <f>四川!L115</f>
        <v>582</v>
      </c>
    </row>
    <row r="120" spans="1:12" ht="14.45" customHeight="1" x14ac:dyDescent="0.25">
      <c r="A120" s="4">
        <f>四川!A116</f>
        <v>0</v>
      </c>
      <c r="B120" s="5" t="str">
        <f>四川!B116</f>
        <v>四川</v>
      </c>
      <c r="C120" s="5" t="str">
        <f>四川!C116</f>
        <v>甘孜藏族自治州</v>
      </c>
      <c r="D120" s="6" t="str">
        <f>四川!D116</f>
        <v>国家税务总局四川省税务局</v>
      </c>
      <c r="E120" s="6">
        <f>四川!E116</f>
        <v>130128</v>
      </c>
      <c r="F120" s="23" t="str">
        <f>四川!F116</f>
        <v>国家税务总局四川省税务局</v>
      </c>
      <c r="G120" s="6" t="str">
        <f>四川!G116</f>
        <v>一级行政执法员</v>
      </c>
      <c r="H120" s="15">
        <f>四川!H116</f>
        <v>300110176001</v>
      </c>
      <c r="I120" s="6">
        <f>四川!I116</f>
        <v>1</v>
      </c>
      <c r="J120" s="6">
        <f>四川!J116</f>
        <v>29</v>
      </c>
      <c r="K120" s="6">
        <f>四川!K116</f>
        <v>61</v>
      </c>
      <c r="L120" s="8">
        <f>四川!L116</f>
        <v>90</v>
      </c>
    </row>
    <row r="121" spans="1:12" ht="14.45" customHeight="1" x14ac:dyDescent="0.25">
      <c r="A121" s="4">
        <f>四川!A117</f>
        <v>0</v>
      </c>
      <c r="B121" s="5" t="str">
        <f>四川!B117</f>
        <v>四川</v>
      </c>
      <c r="C121" s="5" t="str">
        <f>四川!C117</f>
        <v>甘孜藏族自治州</v>
      </c>
      <c r="D121" s="6" t="str">
        <f>四川!D117</f>
        <v>国家税务总局四川省税务局</v>
      </c>
      <c r="E121" s="6">
        <f>四川!E117</f>
        <v>130128</v>
      </c>
      <c r="F121" s="23" t="str">
        <f>四川!F117</f>
        <v>国家税务总局四川省税务局</v>
      </c>
      <c r="G121" s="6" t="str">
        <f>四川!G117</f>
        <v>一级行政执法员</v>
      </c>
      <c r="H121" s="15">
        <f>四川!H117</f>
        <v>300110173001</v>
      </c>
      <c r="I121" s="6">
        <f>四川!I117</f>
        <v>2</v>
      </c>
      <c r="J121" s="6">
        <f>四川!J117</f>
        <v>0</v>
      </c>
      <c r="K121" s="6">
        <f>四川!K117</f>
        <v>297</v>
      </c>
      <c r="L121" s="8">
        <f>四川!L117</f>
        <v>297</v>
      </c>
    </row>
    <row r="122" spans="1:12" ht="14.45" customHeight="1" x14ac:dyDescent="0.25">
      <c r="A122" s="4">
        <f>四川!A118</f>
        <v>0</v>
      </c>
      <c r="B122" s="5" t="str">
        <f>四川!B118</f>
        <v>四川</v>
      </c>
      <c r="C122" s="5" t="str">
        <f>四川!C118</f>
        <v>甘孜藏族自治州</v>
      </c>
      <c r="D122" s="6" t="str">
        <f>四川!D118</f>
        <v>国家税务总局四川省税务局</v>
      </c>
      <c r="E122" s="6">
        <f>四川!E118</f>
        <v>130128</v>
      </c>
      <c r="F122" s="23" t="str">
        <f>四川!F118</f>
        <v>国家税务总局四川省税务局</v>
      </c>
      <c r="G122" s="6" t="str">
        <f>四川!G118</f>
        <v>一级行政执法员</v>
      </c>
      <c r="H122" s="15">
        <f>四川!H118</f>
        <v>300110174001</v>
      </c>
      <c r="I122" s="6">
        <f>四川!I118</f>
        <v>1</v>
      </c>
      <c r="J122" s="6">
        <f>四川!J118</f>
        <v>43</v>
      </c>
      <c r="K122" s="6">
        <f>四川!K118</f>
        <v>11</v>
      </c>
      <c r="L122" s="8">
        <f>四川!L118</f>
        <v>54</v>
      </c>
    </row>
    <row r="123" spans="1:12" ht="14.45" customHeight="1" x14ac:dyDescent="0.25">
      <c r="A123" s="4">
        <f>四川!A119</f>
        <v>0</v>
      </c>
      <c r="B123" s="5" t="str">
        <f>四川!B119</f>
        <v>四川</v>
      </c>
      <c r="C123" s="5" t="str">
        <f>四川!C119</f>
        <v>阿坝藏族羌族自治州</v>
      </c>
      <c r="D123" s="6" t="str">
        <f>四川!D119</f>
        <v>国家税务总局四川省税务局</v>
      </c>
      <c r="E123" s="6">
        <f>四川!E119</f>
        <v>130128</v>
      </c>
      <c r="F123" s="23" t="str">
        <f>四川!F119</f>
        <v>国家税务总局四川省税务局</v>
      </c>
      <c r="G123" s="6" t="str">
        <f>四川!G119</f>
        <v>一级行政执法员</v>
      </c>
      <c r="H123" s="15">
        <f>四川!H119</f>
        <v>300110164001</v>
      </c>
      <c r="I123" s="6">
        <f>四川!I119</f>
        <v>1</v>
      </c>
      <c r="J123" s="6">
        <f>四川!J119</f>
        <v>7</v>
      </c>
      <c r="K123" s="6">
        <f>四川!K119</f>
        <v>42</v>
      </c>
      <c r="L123" s="8">
        <f>四川!L119</f>
        <v>49</v>
      </c>
    </row>
    <row r="124" spans="1:12" ht="14.45" customHeight="1" x14ac:dyDescent="0.25">
      <c r="A124" s="4">
        <f>四川!A120</f>
        <v>0</v>
      </c>
      <c r="B124" s="5" t="str">
        <f>四川!B120</f>
        <v>四川</v>
      </c>
      <c r="C124" s="5" t="str">
        <f>四川!C120</f>
        <v>阿坝藏族羌族自治州</v>
      </c>
      <c r="D124" s="6" t="str">
        <f>四川!D120</f>
        <v>国家税务总局四川省税务局</v>
      </c>
      <c r="E124" s="6">
        <f>四川!E120</f>
        <v>130128</v>
      </c>
      <c r="F124" s="23" t="str">
        <f>四川!F120</f>
        <v>国家税务总局四川省税务局</v>
      </c>
      <c r="G124" s="6" t="str">
        <f>四川!G120</f>
        <v>一级行政执法员</v>
      </c>
      <c r="H124" s="15">
        <f>四川!H120</f>
        <v>300110166001</v>
      </c>
      <c r="I124" s="6">
        <f>四川!I120</f>
        <v>1</v>
      </c>
      <c r="J124" s="6">
        <f>四川!J120</f>
        <v>14</v>
      </c>
      <c r="K124" s="6">
        <f>四川!K120</f>
        <v>46</v>
      </c>
      <c r="L124" s="8">
        <f>四川!L120</f>
        <v>60</v>
      </c>
    </row>
    <row r="125" spans="1:12" ht="14.45" customHeight="1" x14ac:dyDescent="0.25">
      <c r="A125" s="4">
        <f>四川!A121</f>
        <v>0</v>
      </c>
      <c r="B125" s="5" t="str">
        <f>四川!B121</f>
        <v>四川</v>
      </c>
      <c r="C125" s="5" t="str">
        <f>四川!C121</f>
        <v>甘孜藏族自治州</v>
      </c>
      <c r="D125" s="6" t="str">
        <f>四川!D121</f>
        <v>国家税务总局四川省税务局</v>
      </c>
      <c r="E125" s="6">
        <f>四川!E121</f>
        <v>130128</v>
      </c>
      <c r="F125" s="23" t="str">
        <f>四川!F121</f>
        <v>国家税务总局四川省税务局</v>
      </c>
      <c r="G125" s="6" t="str">
        <f>四川!G121</f>
        <v>一级行政执法员</v>
      </c>
      <c r="H125" s="15">
        <f>四川!H121</f>
        <v>300110172001</v>
      </c>
      <c r="I125" s="6">
        <f>四川!I121</f>
        <v>1</v>
      </c>
      <c r="J125" s="6">
        <f>四川!J121</f>
        <v>13</v>
      </c>
      <c r="K125" s="6">
        <f>四川!K121</f>
        <v>91</v>
      </c>
      <c r="L125" s="8">
        <f>四川!L121</f>
        <v>104</v>
      </c>
    </row>
    <row r="126" spans="1:12" ht="14.45" customHeight="1" x14ac:dyDescent="0.25">
      <c r="A126" s="4">
        <f>四川!A122</f>
        <v>0</v>
      </c>
      <c r="B126" s="5" t="str">
        <f>四川!B122</f>
        <v>四川</v>
      </c>
      <c r="C126" s="5" t="str">
        <f>四川!C122</f>
        <v>阿坝藏族羌族自治州</v>
      </c>
      <c r="D126" s="6" t="str">
        <f>四川!D122</f>
        <v>国家税务总局四川省税务局</v>
      </c>
      <c r="E126" s="6">
        <f>四川!E122</f>
        <v>130128</v>
      </c>
      <c r="F126" s="23" t="str">
        <f>四川!F122</f>
        <v>国家税务总局四川省税务局</v>
      </c>
      <c r="G126" s="6" t="str">
        <f>四川!G122</f>
        <v>一级行政执法员（二）</v>
      </c>
      <c r="H126" s="15">
        <f>四川!H122</f>
        <v>300110160002</v>
      </c>
      <c r="I126" s="6">
        <f>四川!I122</f>
        <v>1</v>
      </c>
      <c r="J126" s="6">
        <f>四川!J122</f>
        <v>10</v>
      </c>
      <c r="K126" s="6">
        <f>四川!K122</f>
        <v>28</v>
      </c>
      <c r="L126" s="8">
        <f>四川!L122</f>
        <v>38</v>
      </c>
    </row>
    <row r="127" spans="1:12" ht="14.45" customHeight="1" x14ac:dyDescent="0.25">
      <c r="A127" s="4">
        <f>四川!A123</f>
        <v>0</v>
      </c>
      <c r="B127" s="5" t="str">
        <f>四川!B123</f>
        <v>四川</v>
      </c>
      <c r="C127" s="5" t="str">
        <f>四川!C123</f>
        <v>阿坝藏族羌族自治州</v>
      </c>
      <c r="D127" s="6" t="str">
        <f>四川!D123</f>
        <v>国家税务总局四川省税务局</v>
      </c>
      <c r="E127" s="6">
        <f>四川!E123</f>
        <v>130128</v>
      </c>
      <c r="F127" s="23" t="str">
        <f>四川!F123</f>
        <v>国家税务总局四川省税务局</v>
      </c>
      <c r="G127" s="6" t="str">
        <f>四川!G123</f>
        <v>一级行政执法员（三）</v>
      </c>
      <c r="H127" s="15">
        <f>四川!H123</f>
        <v>300110160003</v>
      </c>
      <c r="I127" s="6">
        <f>四川!I123</f>
        <v>1</v>
      </c>
      <c r="J127" s="6">
        <f>四川!J123</f>
        <v>10</v>
      </c>
      <c r="K127" s="6">
        <f>四川!K123</f>
        <v>29</v>
      </c>
      <c r="L127" s="8">
        <f>四川!L123</f>
        <v>39</v>
      </c>
    </row>
    <row r="128" spans="1:12" ht="14.45" customHeight="1" x14ac:dyDescent="0.25">
      <c r="A128" s="4">
        <f>四川!A124</f>
        <v>0</v>
      </c>
      <c r="B128" s="5" t="str">
        <f>四川!B124</f>
        <v>四川</v>
      </c>
      <c r="C128" s="5" t="str">
        <f>四川!C124</f>
        <v>阿坝藏族羌族自治州</v>
      </c>
      <c r="D128" s="6" t="str">
        <f>四川!D124</f>
        <v>国家税务总局四川省税务局</v>
      </c>
      <c r="E128" s="6">
        <f>四川!E124</f>
        <v>130128</v>
      </c>
      <c r="F128" s="23" t="str">
        <f>四川!F124</f>
        <v>国家税务总局四川省税务局</v>
      </c>
      <c r="G128" s="6" t="str">
        <f>四川!G124</f>
        <v>一级行政执法员</v>
      </c>
      <c r="H128" s="15">
        <f>四川!H124</f>
        <v>300110157001</v>
      </c>
      <c r="I128" s="6">
        <f>四川!I124</f>
        <v>1</v>
      </c>
      <c r="J128" s="6">
        <f>四川!J124</f>
        <v>12</v>
      </c>
      <c r="K128" s="6">
        <f>四川!K124</f>
        <v>33</v>
      </c>
      <c r="L128" s="8">
        <f>四川!L124</f>
        <v>45</v>
      </c>
    </row>
    <row r="129" spans="1:12" ht="14.45" customHeight="1" x14ac:dyDescent="0.25">
      <c r="A129" s="4">
        <f>四川!A125</f>
        <v>0</v>
      </c>
      <c r="B129" s="5" t="str">
        <f>四川!B125</f>
        <v>四川</v>
      </c>
      <c r="C129" s="5" t="str">
        <f>四川!C125</f>
        <v>阿坝藏族羌族自治州</v>
      </c>
      <c r="D129" s="6" t="str">
        <f>四川!D125</f>
        <v>国家税务总局四川省税务局</v>
      </c>
      <c r="E129" s="6">
        <f>四川!E125</f>
        <v>130128</v>
      </c>
      <c r="F129" s="23" t="str">
        <f>四川!F125</f>
        <v>国家税务总局四川省税务局</v>
      </c>
      <c r="G129" s="6" t="str">
        <f>四川!G125</f>
        <v>一级行政执法员（一）</v>
      </c>
      <c r="H129" s="15">
        <f>四川!H125</f>
        <v>300110160001</v>
      </c>
      <c r="I129" s="6">
        <f>四川!I125</f>
        <v>1</v>
      </c>
      <c r="J129" s="6">
        <f>四川!J125</f>
        <v>10</v>
      </c>
      <c r="K129" s="6">
        <f>四川!K125</f>
        <v>29</v>
      </c>
      <c r="L129" s="8">
        <f>四川!L125</f>
        <v>39</v>
      </c>
    </row>
    <row r="130" spans="1:12" ht="14.45" customHeight="1" x14ac:dyDescent="0.25">
      <c r="A130" s="4">
        <f>四川!A126</f>
        <v>0</v>
      </c>
      <c r="B130" s="5" t="str">
        <f>四川!B126</f>
        <v>四川</v>
      </c>
      <c r="C130" s="5" t="str">
        <f>四川!C126</f>
        <v>阿坝藏族羌族自治州</v>
      </c>
      <c r="D130" s="6" t="str">
        <f>四川!D126</f>
        <v>国家税务总局四川省税务局</v>
      </c>
      <c r="E130" s="6">
        <f>四川!E126</f>
        <v>130128</v>
      </c>
      <c r="F130" s="23" t="str">
        <f>四川!F126</f>
        <v>国家税务总局四川省税务局</v>
      </c>
      <c r="G130" s="6" t="str">
        <f>四川!G126</f>
        <v>一级行政执法员（一）</v>
      </c>
      <c r="H130" s="15">
        <f>四川!H126</f>
        <v>300110156001</v>
      </c>
      <c r="I130" s="6">
        <f>四川!I126</f>
        <v>1</v>
      </c>
      <c r="J130" s="6">
        <f>四川!J126</f>
        <v>4</v>
      </c>
      <c r="K130" s="6">
        <f>四川!K126</f>
        <v>3</v>
      </c>
      <c r="L130" s="8">
        <f>四川!L126</f>
        <v>7</v>
      </c>
    </row>
    <row r="131" spans="1:12" ht="14.45" customHeight="1" x14ac:dyDescent="0.25">
      <c r="A131" s="4">
        <f>四川!A127</f>
        <v>0</v>
      </c>
      <c r="B131" s="5" t="str">
        <f>四川!B127</f>
        <v>四川</v>
      </c>
      <c r="C131" s="5" t="str">
        <f>四川!C127</f>
        <v>阿坝藏族羌族自治州</v>
      </c>
      <c r="D131" s="6" t="str">
        <f>四川!D127</f>
        <v>国家税务总局四川省税务局</v>
      </c>
      <c r="E131" s="6">
        <f>四川!E127</f>
        <v>130128</v>
      </c>
      <c r="F131" s="23" t="str">
        <f>四川!F127</f>
        <v>国家税务总局四川省税务局</v>
      </c>
      <c r="G131" s="6" t="str">
        <f>四川!G127</f>
        <v>一级行政执法员（二）</v>
      </c>
      <c r="H131" s="15">
        <f>四川!H127</f>
        <v>300110156002</v>
      </c>
      <c r="I131" s="6">
        <f>四川!I127</f>
        <v>1</v>
      </c>
      <c r="J131" s="6">
        <f>四川!J127</f>
        <v>2</v>
      </c>
      <c r="K131" s="6">
        <f>四川!K127</f>
        <v>10</v>
      </c>
      <c r="L131" s="8">
        <f>四川!L127</f>
        <v>12</v>
      </c>
    </row>
    <row r="132" spans="1:12" ht="14.45" customHeight="1" x14ac:dyDescent="0.25">
      <c r="A132" s="4">
        <f>四川!A128</f>
        <v>0</v>
      </c>
      <c r="B132" s="5" t="str">
        <f>四川!B128</f>
        <v>四川</v>
      </c>
      <c r="C132" s="5" t="str">
        <f>四川!C128</f>
        <v>阿坝藏族羌族自治州</v>
      </c>
      <c r="D132" s="6" t="str">
        <f>四川!D128</f>
        <v>国家税务总局四川省税务局</v>
      </c>
      <c r="E132" s="6">
        <f>四川!E128</f>
        <v>130128</v>
      </c>
      <c r="F132" s="23" t="str">
        <f>四川!F128</f>
        <v>国家税务总局四川省税务局</v>
      </c>
      <c r="G132" s="6" t="str">
        <f>四川!G128</f>
        <v>一级行政执法员（二）</v>
      </c>
      <c r="H132" s="15">
        <f>四川!H128</f>
        <v>300110155002</v>
      </c>
      <c r="I132" s="6">
        <f>四川!I128</f>
        <v>1</v>
      </c>
      <c r="J132" s="6">
        <f>四川!J128</f>
        <v>0</v>
      </c>
      <c r="K132" s="6">
        <f>四川!K128</f>
        <v>11</v>
      </c>
      <c r="L132" s="8">
        <f>四川!L128</f>
        <v>11</v>
      </c>
    </row>
    <row r="133" spans="1:12" ht="14.45" customHeight="1" x14ac:dyDescent="0.25">
      <c r="A133" s="4">
        <f>四川!A129</f>
        <v>0</v>
      </c>
      <c r="B133" s="5" t="str">
        <f>四川!B129</f>
        <v>四川</v>
      </c>
      <c r="C133" s="5" t="str">
        <f>四川!C129</f>
        <v>阿坝藏族羌族自治州</v>
      </c>
      <c r="D133" s="6" t="str">
        <f>四川!D129</f>
        <v>国家税务总局四川省税务局</v>
      </c>
      <c r="E133" s="6">
        <f>四川!E129</f>
        <v>130128</v>
      </c>
      <c r="F133" s="23" t="str">
        <f>四川!F129</f>
        <v>国家税务总局四川省税务局</v>
      </c>
      <c r="G133" s="6" t="str">
        <f>四川!G129</f>
        <v>一级行政执法员（三）</v>
      </c>
      <c r="H133" s="15">
        <f>四川!H129</f>
        <v>300110155003</v>
      </c>
      <c r="I133" s="6">
        <f>四川!I129</f>
        <v>1</v>
      </c>
      <c r="J133" s="6">
        <f>四川!J129</f>
        <v>1</v>
      </c>
      <c r="K133" s="6">
        <f>四川!K129</f>
        <v>8</v>
      </c>
      <c r="L133" s="8">
        <f>四川!L129</f>
        <v>9</v>
      </c>
    </row>
    <row r="134" spans="1:12" ht="14.45" customHeight="1" x14ac:dyDescent="0.25">
      <c r="A134" s="4">
        <f>四川!A130</f>
        <v>0</v>
      </c>
      <c r="B134" s="5" t="str">
        <f>四川!B130</f>
        <v>四川</v>
      </c>
      <c r="C134" s="5" t="str">
        <f>四川!C130</f>
        <v>阿坝藏族羌族自治州</v>
      </c>
      <c r="D134" s="6" t="str">
        <f>四川!D130</f>
        <v>国家税务总局四川省税务局</v>
      </c>
      <c r="E134" s="6">
        <f>四川!E130</f>
        <v>130128</v>
      </c>
      <c r="F134" s="23" t="str">
        <f>四川!F130</f>
        <v>国家税务总局四川省税务局</v>
      </c>
      <c r="G134" s="6" t="str">
        <f>四川!G130</f>
        <v>一级行政执法员（一）</v>
      </c>
      <c r="H134" s="15">
        <f>四川!H130</f>
        <v>300110154001</v>
      </c>
      <c r="I134" s="6">
        <f>四川!I130</f>
        <v>1</v>
      </c>
      <c r="J134" s="6">
        <f>四川!J130</f>
        <v>0</v>
      </c>
      <c r="K134" s="6">
        <f>四川!K130</f>
        <v>8</v>
      </c>
      <c r="L134" s="8">
        <f>四川!L130</f>
        <v>8</v>
      </c>
    </row>
    <row r="135" spans="1:12" ht="14.45" customHeight="1" x14ac:dyDescent="0.25">
      <c r="A135" s="4">
        <f>四川!A131</f>
        <v>0</v>
      </c>
      <c r="B135" s="5" t="str">
        <f>四川!B131</f>
        <v>四川</v>
      </c>
      <c r="C135" s="5" t="str">
        <f>四川!C131</f>
        <v>阿坝藏族羌族自治州</v>
      </c>
      <c r="D135" s="6" t="str">
        <f>四川!D131</f>
        <v>国家税务总局四川省税务局</v>
      </c>
      <c r="E135" s="6">
        <f>四川!E131</f>
        <v>130128</v>
      </c>
      <c r="F135" s="23" t="str">
        <f>四川!F131</f>
        <v>国家税务总局四川省税务局</v>
      </c>
      <c r="G135" s="6" t="str">
        <f>四川!G131</f>
        <v>一级行政执法员（二）</v>
      </c>
      <c r="H135" s="15">
        <f>四川!H131</f>
        <v>300110154002</v>
      </c>
      <c r="I135" s="6">
        <f>四川!I131</f>
        <v>1</v>
      </c>
      <c r="J135" s="6">
        <f>四川!J131</f>
        <v>0</v>
      </c>
      <c r="K135" s="6">
        <f>四川!K131</f>
        <v>23</v>
      </c>
      <c r="L135" s="8">
        <f>四川!L131</f>
        <v>23</v>
      </c>
    </row>
    <row r="136" spans="1:12" ht="14.45" customHeight="1" x14ac:dyDescent="0.25">
      <c r="A136" s="4">
        <f>四川!A132</f>
        <v>0</v>
      </c>
      <c r="B136" s="5" t="str">
        <f>四川!B132</f>
        <v>四川</v>
      </c>
      <c r="C136" s="5" t="str">
        <f>四川!C132</f>
        <v>阿坝藏族羌族自治州</v>
      </c>
      <c r="D136" s="6" t="str">
        <f>四川!D132</f>
        <v>国家税务总局四川省税务局</v>
      </c>
      <c r="E136" s="6">
        <f>四川!E132</f>
        <v>130128</v>
      </c>
      <c r="F136" s="23" t="str">
        <f>四川!F132</f>
        <v>国家税务总局四川省税务局</v>
      </c>
      <c r="G136" s="6" t="str">
        <f>四川!G132</f>
        <v>一级行政执法员（一）</v>
      </c>
      <c r="H136" s="15">
        <f>四川!H132</f>
        <v>300110155001</v>
      </c>
      <c r="I136" s="6">
        <f>四川!I132</f>
        <v>1</v>
      </c>
      <c r="J136" s="6">
        <f>四川!J132</f>
        <v>1</v>
      </c>
      <c r="K136" s="6">
        <f>四川!K132</f>
        <v>4</v>
      </c>
      <c r="L136" s="8">
        <f>四川!L132</f>
        <v>5</v>
      </c>
    </row>
    <row r="137" spans="1:12" ht="14.45" customHeight="1" x14ac:dyDescent="0.25">
      <c r="A137" s="4">
        <f>四川!A133</f>
        <v>0</v>
      </c>
      <c r="B137" s="5" t="str">
        <f>四川!B133</f>
        <v>四川</v>
      </c>
      <c r="C137" s="5" t="str">
        <f>四川!C133</f>
        <v>资阳市</v>
      </c>
      <c r="D137" s="6" t="str">
        <f>四川!D133</f>
        <v>国家税务总局四川省税务局</v>
      </c>
      <c r="E137" s="6">
        <f>四川!E133</f>
        <v>130128</v>
      </c>
      <c r="F137" s="23" t="str">
        <f>四川!F133</f>
        <v>国家税务总局四川省税务局</v>
      </c>
      <c r="G137" s="6" t="str">
        <f>四川!G133</f>
        <v>一级行政执法员（一）</v>
      </c>
      <c r="H137" s="15">
        <f>四川!H133</f>
        <v>300110152001</v>
      </c>
      <c r="I137" s="6">
        <f>四川!I133</f>
        <v>1</v>
      </c>
      <c r="J137" s="6">
        <f>四川!J133</f>
        <v>2</v>
      </c>
      <c r="K137" s="6">
        <f>四川!K133</f>
        <v>9</v>
      </c>
      <c r="L137" s="8">
        <f>四川!L133</f>
        <v>11</v>
      </c>
    </row>
    <row r="138" spans="1:12" ht="14.45" customHeight="1" x14ac:dyDescent="0.25">
      <c r="A138" s="4">
        <f>四川!A134</f>
        <v>0</v>
      </c>
      <c r="B138" s="5" t="str">
        <f>四川!B134</f>
        <v>四川</v>
      </c>
      <c r="C138" s="5" t="str">
        <f>四川!C134</f>
        <v>资阳市</v>
      </c>
      <c r="D138" s="6" t="str">
        <f>四川!D134</f>
        <v>国家税务总局四川省税务局</v>
      </c>
      <c r="E138" s="6">
        <f>四川!E134</f>
        <v>130128</v>
      </c>
      <c r="F138" s="23" t="str">
        <f>四川!F134</f>
        <v>国家税务总局四川省税务局</v>
      </c>
      <c r="G138" s="6" t="str">
        <f>四川!G134</f>
        <v>一级行政执法员（二）</v>
      </c>
      <c r="H138" s="15">
        <f>四川!H134</f>
        <v>300110152002</v>
      </c>
      <c r="I138" s="6">
        <f>四川!I134</f>
        <v>1</v>
      </c>
      <c r="J138" s="6">
        <f>四川!J134</f>
        <v>2</v>
      </c>
      <c r="K138" s="6">
        <f>四川!K134</f>
        <v>11</v>
      </c>
      <c r="L138" s="8">
        <f>四川!L134</f>
        <v>13</v>
      </c>
    </row>
    <row r="139" spans="1:12" ht="14.45" customHeight="1" x14ac:dyDescent="0.25">
      <c r="A139" s="4">
        <f>四川!A135</f>
        <v>0</v>
      </c>
      <c r="B139" s="5" t="str">
        <f>四川!B135</f>
        <v>四川</v>
      </c>
      <c r="C139" s="5" t="str">
        <f>四川!C135</f>
        <v>资阳市</v>
      </c>
      <c r="D139" s="6" t="str">
        <f>四川!D135</f>
        <v>国家税务总局四川省税务局</v>
      </c>
      <c r="E139" s="6">
        <f>四川!E135</f>
        <v>130128</v>
      </c>
      <c r="F139" s="23" t="str">
        <f>四川!F135</f>
        <v>国家税务总局四川省税务局</v>
      </c>
      <c r="G139" s="6" t="str">
        <f>四川!G135</f>
        <v>一级行政执法员（一）</v>
      </c>
      <c r="H139" s="15">
        <f>四川!H135</f>
        <v>300110151001</v>
      </c>
      <c r="I139" s="6">
        <f>四川!I135</f>
        <v>1</v>
      </c>
      <c r="J139" s="6">
        <f>四川!J135</f>
        <v>3</v>
      </c>
      <c r="K139" s="6">
        <f>四川!K135</f>
        <v>8</v>
      </c>
      <c r="L139" s="8">
        <f>四川!L135</f>
        <v>11</v>
      </c>
    </row>
    <row r="140" spans="1:12" ht="14.45" customHeight="1" x14ac:dyDescent="0.25">
      <c r="A140" s="4">
        <f>四川!A136</f>
        <v>0</v>
      </c>
      <c r="B140" s="5" t="str">
        <f>四川!B136</f>
        <v>四川</v>
      </c>
      <c r="C140" s="5" t="str">
        <f>四川!C136</f>
        <v>资阳市</v>
      </c>
      <c r="D140" s="6" t="str">
        <f>四川!D136</f>
        <v>国家税务总局四川省税务局</v>
      </c>
      <c r="E140" s="6">
        <f>四川!E136</f>
        <v>130128</v>
      </c>
      <c r="F140" s="23" t="str">
        <f>四川!F136</f>
        <v>国家税务总局四川省税务局</v>
      </c>
      <c r="G140" s="6" t="str">
        <f>四川!G136</f>
        <v>一级行政执法员（二）</v>
      </c>
      <c r="H140" s="15">
        <f>四川!H136</f>
        <v>300110151002</v>
      </c>
      <c r="I140" s="6">
        <f>四川!I136</f>
        <v>1</v>
      </c>
      <c r="J140" s="6">
        <f>四川!J136</f>
        <v>0</v>
      </c>
      <c r="K140" s="6">
        <f>四川!K136</f>
        <v>12</v>
      </c>
      <c r="L140" s="8">
        <f>四川!L136</f>
        <v>12</v>
      </c>
    </row>
    <row r="141" spans="1:12" ht="14.45" customHeight="1" x14ac:dyDescent="0.25">
      <c r="A141" s="4">
        <f>四川!A137</f>
        <v>0</v>
      </c>
      <c r="B141" s="5" t="str">
        <f>四川!B137</f>
        <v>四川</v>
      </c>
      <c r="C141" s="5" t="str">
        <f>四川!C137</f>
        <v>眉山市</v>
      </c>
      <c r="D141" s="6" t="str">
        <f>四川!D137</f>
        <v>国家税务总局四川省税务局</v>
      </c>
      <c r="E141" s="6">
        <f>四川!E137</f>
        <v>130128</v>
      </c>
      <c r="F141" s="23" t="str">
        <f>四川!F137</f>
        <v>国家税务总局四川省税务局</v>
      </c>
      <c r="G141" s="6" t="str">
        <f>四川!G137</f>
        <v>一级行政执法员（三）</v>
      </c>
      <c r="H141" s="15">
        <f>四川!H137</f>
        <v>300110149003</v>
      </c>
      <c r="I141" s="6">
        <f>四川!I137</f>
        <v>1</v>
      </c>
      <c r="J141" s="6">
        <f>四川!J137</f>
        <v>53</v>
      </c>
      <c r="K141" s="6">
        <f>四川!K137</f>
        <v>277</v>
      </c>
      <c r="L141" s="8">
        <f>四川!L137</f>
        <v>330</v>
      </c>
    </row>
    <row r="142" spans="1:12" ht="14.45" customHeight="1" x14ac:dyDescent="0.25">
      <c r="A142" s="4">
        <f>四川!A138</f>
        <v>0</v>
      </c>
      <c r="B142" s="5" t="str">
        <f>四川!B138</f>
        <v>四川</v>
      </c>
      <c r="C142" s="5" t="str">
        <f>四川!C138</f>
        <v>眉山市</v>
      </c>
      <c r="D142" s="6" t="str">
        <f>四川!D138</f>
        <v>国家税务总局四川省税务局</v>
      </c>
      <c r="E142" s="6">
        <f>四川!E138</f>
        <v>130128</v>
      </c>
      <c r="F142" s="23" t="str">
        <f>四川!F138</f>
        <v>国家税务总局四川省税务局</v>
      </c>
      <c r="G142" s="6" t="str">
        <f>四川!G138</f>
        <v>一级行政执法员（四）</v>
      </c>
      <c r="H142" s="15">
        <f>四川!H138</f>
        <v>300110149004</v>
      </c>
      <c r="I142" s="6">
        <f>四川!I138</f>
        <v>1</v>
      </c>
      <c r="J142" s="6">
        <f>四川!J138</f>
        <v>48</v>
      </c>
      <c r="K142" s="6">
        <f>四川!K138</f>
        <v>373</v>
      </c>
      <c r="L142" s="8">
        <f>四川!L138</f>
        <v>421</v>
      </c>
    </row>
    <row r="143" spans="1:12" ht="14.45" customHeight="1" x14ac:dyDescent="0.25">
      <c r="A143" s="4">
        <f>四川!A139</f>
        <v>0</v>
      </c>
      <c r="B143" s="5" t="str">
        <f>四川!B139</f>
        <v>四川</v>
      </c>
      <c r="C143" s="5" t="str">
        <f>四川!C139</f>
        <v>眉山市</v>
      </c>
      <c r="D143" s="6" t="str">
        <f>四川!D139</f>
        <v>国家税务总局四川省税务局</v>
      </c>
      <c r="E143" s="6">
        <f>四川!E139</f>
        <v>130128</v>
      </c>
      <c r="F143" s="23" t="str">
        <f>四川!F139</f>
        <v>国家税务总局四川省税务局</v>
      </c>
      <c r="G143" s="6" t="str">
        <f>四川!G139</f>
        <v>一级行政执法员（一）</v>
      </c>
      <c r="H143" s="15">
        <f>四川!H139</f>
        <v>300110149001</v>
      </c>
      <c r="I143" s="6">
        <f>四川!I139</f>
        <v>1</v>
      </c>
      <c r="J143" s="6">
        <f>四川!J139</f>
        <v>2</v>
      </c>
      <c r="K143" s="6">
        <f>四川!K139</f>
        <v>7</v>
      </c>
      <c r="L143" s="8">
        <f>四川!L139</f>
        <v>9</v>
      </c>
    </row>
    <row r="144" spans="1:12" ht="14.45" customHeight="1" x14ac:dyDescent="0.25">
      <c r="A144" s="4">
        <f>四川!A140</f>
        <v>0</v>
      </c>
      <c r="B144" s="5" t="str">
        <f>四川!B140</f>
        <v>四川</v>
      </c>
      <c r="C144" s="5" t="str">
        <f>四川!C140</f>
        <v>眉山市</v>
      </c>
      <c r="D144" s="6" t="str">
        <f>四川!D140</f>
        <v>国家税务总局四川省税务局</v>
      </c>
      <c r="E144" s="6">
        <f>四川!E140</f>
        <v>130128</v>
      </c>
      <c r="F144" s="23" t="str">
        <f>四川!F140</f>
        <v>国家税务总局四川省税务局</v>
      </c>
      <c r="G144" s="6" t="str">
        <f>四川!G140</f>
        <v>一级行政执法员（二）</v>
      </c>
      <c r="H144" s="15">
        <f>四川!H140</f>
        <v>300110149002</v>
      </c>
      <c r="I144" s="6">
        <f>四川!I140</f>
        <v>1</v>
      </c>
      <c r="J144" s="6">
        <f>四川!J140</f>
        <v>30</v>
      </c>
      <c r="K144" s="6">
        <f>四川!K140</f>
        <v>262</v>
      </c>
      <c r="L144" s="8">
        <f>四川!L140</f>
        <v>292</v>
      </c>
    </row>
    <row r="145" spans="1:12" ht="14.45" customHeight="1" x14ac:dyDescent="0.25">
      <c r="A145" s="4">
        <f>四川!A141</f>
        <v>0</v>
      </c>
      <c r="B145" s="5" t="str">
        <f>四川!B141</f>
        <v>四川</v>
      </c>
      <c r="C145" s="5" t="str">
        <f>四川!C141</f>
        <v>眉山市</v>
      </c>
      <c r="D145" s="6" t="str">
        <f>四川!D141</f>
        <v>国家税务总局四川省税务局</v>
      </c>
      <c r="E145" s="6">
        <f>四川!E141</f>
        <v>130128</v>
      </c>
      <c r="F145" s="23" t="str">
        <f>四川!F141</f>
        <v>国家税务总局四川省税务局</v>
      </c>
      <c r="G145" s="6" t="str">
        <f>四川!G141</f>
        <v>一级行政执法员（三）</v>
      </c>
      <c r="H145" s="15">
        <f>四川!H141</f>
        <v>300110148003</v>
      </c>
      <c r="I145" s="6">
        <f>四川!I141</f>
        <v>1</v>
      </c>
      <c r="J145" s="6">
        <f>四川!J141</f>
        <v>9</v>
      </c>
      <c r="K145" s="6">
        <f>四川!K141</f>
        <v>17</v>
      </c>
      <c r="L145" s="8">
        <f>四川!L141</f>
        <v>26</v>
      </c>
    </row>
    <row r="146" spans="1:12" ht="14.45" customHeight="1" x14ac:dyDescent="0.25">
      <c r="A146" s="4">
        <f>四川!A142</f>
        <v>0</v>
      </c>
      <c r="B146" s="5" t="str">
        <f>四川!B142</f>
        <v>四川</v>
      </c>
      <c r="C146" s="5" t="str">
        <f>四川!C142</f>
        <v>眉山市</v>
      </c>
      <c r="D146" s="6" t="str">
        <f>四川!D142</f>
        <v>国家税务总局四川省税务局</v>
      </c>
      <c r="E146" s="6">
        <f>四川!E142</f>
        <v>130128</v>
      </c>
      <c r="F146" s="23" t="str">
        <f>四川!F142</f>
        <v>国家税务总局四川省税务局</v>
      </c>
      <c r="G146" s="6" t="str">
        <f>四川!G142</f>
        <v>一级行政执法员（四）</v>
      </c>
      <c r="H146" s="15">
        <f>四川!H142</f>
        <v>300110148004</v>
      </c>
      <c r="I146" s="6">
        <f>四川!I142</f>
        <v>1</v>
      </c>
      <c r="J146" s="6">
        <f>四川!J142</f>
        <v>11</v>
      </c>
      <c r="K146" s="6">
        <f>四川!K142</f>
        <v>26</v>
      </c>
      <c r="L146" s="8">
        <f>四川!L142</f>
        <v>37</v>
      </c>
    </row>
    <row r="147" spans="1:12" ht="14.45" customHeight="1" x14ac:dyDescent="0.25">
      <c r="A147" s="4">
        <f>四川!A143</f>
        <v>0</v>
      </c>
      <c r="B147" s="5" t="str">
        <f>四川!B143</f>
        <v>四川</v>
      </c>
      <c r="C147" s="5" t="str">
        <f>四川!C143</f>
        <v>眉山市</v>
      </c>
      <c r="D147" s="6" t="str">
        <f>四川!D143</f>
        <v>国家税务总局四川省税务局</v>
      </c>
      <c r="E147" s="6">
        <f>四川!E143</f>
        <v>130128</v>
      </c>
      <c r="F147" s="23" t="str">
        <f>四川!F143</f>
        <v>国家税务总局四川省税务局</v>
      </c>
      <c r="G147" s="6" t="str">
        <f>四川!G143</f>
        <v>一级行政执法员（一）</v>
      </c>
      <c r="H147" s="15">
        <f>四川!H143</f>
        <v>300110148001</v>
      </c>
      <c r="I147" s="6">
        <f>四川!I143</f>
        <v>1</v>
      </c>
      <c r="J147" s="6">
        <f>四川!J143</f>
        <v>4</v>
      </c>
      <c r="K147" s="6">
        <f>四川!K143</f>
        <v>218</v>
      </c>
      <c r="L147" s="8">
        <f>四川!L143</f>
        <v>222</v>
      </c>
    </row>
    <row r="148" spans="1:12" ht="14.45" customHeight="1" x14ac:dyDescent="0.25">
      <c r="A148" s="4">
        <f>四川!A144</f>
        <v>0</v>
      </c>
      <c r="B148" s="5" t="str">
        <f>四川!B144</f>
        <v>四川</v>
      </c>
      <c r="C148" s="5" t="str">
        <f>四川!C144</f>
        <v>眉山市</v>
      </c>
      <c r="D148" s="6" t="str">
        <f>四川!D144</f>
        <v>国家税务总局四川省税务局</v>
      </c>
      <c r="E148" s="6">
        <f>四川!E144</f>
        <v>130128</v>
      </c>
      <c r="F148" s="23" t="str">
        <f>四川!F144</f>
        <v>国家税务总局四川省税务局</v>
      </c>
      <c r="G148" s="6" t="str">
        <f>四川!G144</f>
        <v>一级行政执法员（二）</v>
      </c>
      <c r="H148" s="15">
        <f>四川!H144</f>
        <v>300110148002</v>
      </c>
      <c r="I148" s="6">
        <f>四川!I144</f>
        <v>1</v>
      </c>
      <c r="J148" s="6">
        <f>四川!J144</f>
        <v>0</v>
      </c>
      <c r="K148" s="6">
        <f>四川!K144</f>
        <v>401</v>
      </c>
      <c r="L148" s="8">
        <f>四川!L144</f>
        <v>401</v>
      </c>
    </row>
    <row r="149" spans="1:12" ht="14.45" customHeight="1" x14ac:dyDescent="0.25">
      <c r="A149" s="4">
        <f>四川!A145</f>
        <v>0</v>
      </c>
      <c r="B149" s="5" t="str">
        <f>四川!B145</f>
        <v>四川</v>
      </c>
      <c r="C149" s="5" t="str">
        <f>四川!C145</f>
        <v>眉山市</v>
      </c>
      <c r="D149" s="6" t="str">
        <f>四川!D145</f>
        <v>国家税务总局四川省税务局</v>
      </c>
      <c r="E149" s="6">
        <f>四川!E145</f>
        <v>130128</v>
      </c>
      <c r="F149" s="23" t="str">
        <f>四川!F145</f>
        <v>国家税务总局四川省税务局</v>
      </c>
      <c r="G149" s="6" t="str">
        <f>四川!G145</f>
        <v>一级行政执法员（四）</v>
      </c>
      <c r="H149" s="15">
        <f>四川!H145</f>
        <v>300110147004</v>
      </c>
      <c r="I149" s="6">
        <f>四川!I145</f>
        <v>1</v>
      </c>
      <c r="J149" s="6">
        <f>四川!J145</f>
        <v>73</v>
      </c>
      <c r="K149" s="6">
        <f>四川!K145</f>
        <v>84</v>
      </c>
      <c r="L149" s="8">
        <f>四川!L145</f>
        <v>157</v>
      </c>
    </row>
    <row r="150" spans="1:12" ht="14.45" customHeight="1" x14ac:dyDescent="0.25">
      <c r="A150" s="4">
        <f>四川!A146</f>
        <v>0</v>
      </c>
      <c r="B150" s="5" t="str">
        <f>四川!B146</f>
        <v>四川</v>
      </c>
      <c r="C150" s="5" t="str">
        <f>四川!C146</f>
        <v>眉山市</v>
      </c>
      <c r="D150" s="6" t="str">
        <f>四川!D146</f>
        <v>国家税务总局四川省税务局</v>
      </c>
      <c r="E150" s="6">
        <f>四川!E146</f>
        <v>130128</v>
      </c>
      <c r="F150" s="23" t="str">
        <f>四川!F146</f>
        <v>国家税务总局四川省税务局</v>
      </c>
      <c r="G150" s="6" t="str">
        <f>四川!G146</f>
        <v>一级行政执法员（五）</v>
      </c>
      <c r="H150" s="15">
        <f>四川!H146</f>
        <v>300110147005</v>
      </c>
      <c r="I150" s="6">
        <f>四川!I146</f>
        <v>1</v>
      </c>
      <c r="J150" s="6">
        <f>四川!J146</f>
        <v>83</v>
      </c>
      <c r="K150" s="6">
        <f>四川!K146</f>
        <v>573</v>
      </c>
      <c r="L150" s="8">
        <f>四川!L146</f>
        <v>656</v>
      </c>
    </row>
    <row r="151" spans="1:12" ht="14.45" customHeight="1" x14ac:dyDescent="0.25">
      <c r="A151" s="4">
        <f>四川!A147</f>
        <v>0</v>
      </c>
      <c r="B151" s="5" t="str">
        <f>四川!B147</f>
        <v>四川</v>
      </c>
      <c r="C151" s="5" t="str">
        <f>四川!C147</f>
        <v>眉山市</v>
      </c>
      <c r="D151" s="6" t="str">
        <f>四川!D147</f>
        <v>国家税务总局四川省税务局</v>
      </c>
      <c r="E151" s="6">
        <f>四川!E147</f>
        <v>130128</v>
      </c>
      <c r="F151" s="23" t="str">
        <f>四川!F147</f>
        <v>国家税务总局四川省税务局</v>
      </c>
      <c r="G151" s="6" t="str">
        <f>四川!G147</f>
        <v>一级行政执法员（六）</v>
      </c>
      <c r="H151" s="15">
        <f>四川!H147</f>
        <v>300110147006</v>
      </c>
      <c r="I151" s="6">
        <f>四川!I147</f>
        <v>1</v>
      </c>
      <c r="J151" s="6">
        <f>四川!J147</f>
        <v>10</v>
      </c>
      <c r="K151" s="6">
        <f>四川!K147</f>
        <v>3</v>
      </c>
      <c r="L151" s="8">
        <f>四川!L147</f>
        <v>13</v>
      </c>
    </row>
    <row r="152" spans="1:12" ht="14.45" customHeight="1" x14ac:dyDescent="0.25">
      <c r="A152" s="4">
        <f>四川!A148</f>
        <v>0</v>
      </c>
      <c r="B152" s="5" t="str">
        <f>四川!B148</f>
        <v>四川</v>
      </c>
      <c r="C152" s="5" t="str">
        <f>四川!C148</f>
        <v>眉山市</v>
      </c>
      <c r="D152" s="6" t="str">
        <f>四川!D148</f>
        <v>国家税务总局四川省税务局</v>
      </c>
      <c r="E152" s="6">
        <f>四川!E148</f>
        <v>130128</v>
      </c>
      <c r="F152" s="23" t="str">
        <f>四川!F148</f>
        <v>国家税务总局四川省税务局</v>
      </c>
      <c r="G152" s="6" t="str">
        <f>四川!G148</f>
        <v>一级行政执法员（二）</v>
      </c>
      <c r="H152" s="15">
        <f>四川!H148</f>
        <v>300110147002</v>
      </c>
      <c r="I152" s="6">
        <f>四川!I148</f>
        <v>1</v>
      </c>
      <c r="J152" s="6">
        <f>四川!J148</f>
        <v>13</v>
      </c>
      <c r="K152" s="6">
        <f>四川!K148</f>
        <v>44</v>
      </c>
      <c r="L152" s="8">
        <f>四川!L148</f>
        <v>57</v>
      </c>
    </row>
    <row r="153" spans="1:12" ht="14.45" customHeight="1" x14ac:dyDescent="0.25">
      <c r="A153" s="4">
        <f>四川!A149</f>
        <v>0</v>
      </c>
      <c r="B153" s="5" t="str">
        <f>四川!B149</f>
        <v>四川</v>
      </c>
      <c r="C153" s="5" t="str">
        <f>四川!C149</f>
        <v>眉山市</v>
      </c>
      <c r="D153" s="6" t="str">
        <f>四川!D149</f>
        <v>国家税务总局四川省税务局</v>
      </c>
      <c r="E153" s="6">
        <f>四川!E149</f>
        <v>130128</v>
      </c>
      <c r="F153" s="23" t="str">
        <f>四川!F149</f>
        <v>国家税务总局四川省税务局</v>
      </c>
      <c r="G153" s="6" t="str">
        <f>四川!G149</f>
        <v>一级行政执法员（三）</v>
      </c>
      <c r="H153" s="15">
        <f>四川!H149</f>
        <v>300110147003</v>
      </c>
      <c r="I153" s="6">
        <f>四川!I149</f>
        <v>1</v>
      </c>
      <c r="J153" s="6">
        <f>四川!J149</f>
        <v>48</v>
      </c>
      <c r="K153" s="6">
        <f>四川!K149</f>
        <v>35</v>
      </c>
      <c r="L153" s="8">
        <f>四川!L149</f>
        <v>83</v>
      </c>
    </row>
    <row r="154" spans="1:12" ht="14.45" customHeight="1" x14ac:dyDescent="0.25">
      <c r="A154" s="4">
        <f>四川!A150</f>
        <v>0</v>
      </c>
      <c r="B154" s="5" t="str">
        <f>四川!B150</f>
        <v>四川</v>
      </c>
      <c r="C154" s="5" t="str">
        <f>四川!C150</f>
        <v>眉山市</v>
      </c>
      <c r="D154" s="6" t="str">
        <f>四川!D150</f>
        <v>国家税务总局四川省税务局</v>
      </c>
      <c r="E154" s="6">
        <f>四川!E150</f>
        <v>130128</v>
      </c>
      <c r="F154" s="23" t="str">
        <f>四川!F150</f>
        <v>国家税务总局四川省税务局</v>
      </c>
      <c r="G154" s="6" t="str">
        <f>四川!G150</f>
        <v>一级行政执法员（四）</v>
      </c>
      <c r="H154" s="15">
        <f>四川!H150</f>
        <v>300110146004</v>
      </c>
      <c r="I154" s="6">
        <f>四川!I150</f>
        <v>1</v>
      </c>
      <c r="J154" s="6">
        <f>四川!J150</f>
        <v>7</v>
      </c>
      <c r="K154" s="6">
        <f>四川!K150</f>
        <v>3</v>
      </c>
      <c r="L154" s="8">
        <f>四川!L150</f>
        <v>10</v>
      </c>
    </row>
    <row r="155" spans="1:12" ht="14.45" customHeight="1" x14ac:dyDescent="0.25">
      <c r="A155" s="4">
        <f>四川!A151</f>
        <v>0</v>
      </c>
      <c r="B155" s="5" t="str">
        <f>四川!B151</f>
        <v>四川</v>
      </c>
      <c r="C155" s="5" t="str">
        <f>四川!C151</f>
        <v>眉山市</v>
      </c>
      <c r="D155" s="6" t="str">
        <f>四川!D151</f>
        <v>国家税务总局四川省税务局</v>
      </c>
      <c r="E155" s="6">
        <f>四川!E151</f>
        <v>130128</v>
      </c>
      <c r="F155" s="23" t="str">
        <f>四川!F151</f>
        <v>国家税务总局四川省税务局</v>
      </c>
      <c r="G155" s="6" t="str">
        <f>四川!G151</f>
        <v>一级行政执法员（一）</v>
      </c>
      <c r="H155" s="15">
        <f>四川!H151</f>
        <v>300110147001</v>
      </c>
      <c r="I155" s="6">
        <f>四川!I151</f>
        <v>1</v>
      </c>
      <c r="J155" s="6">
        <f>四川!J151</f>
        <v>20</v>
      </c>
      <c r="K155" s="6">
        <f>四川!K151</f>
        <v>69</v>
      </c>
      <c r="L155" s="8">
        <f>四川!L151</f>
        <v>89</v>
      </c>
    </row>
    <row r="156" spans="1:12" ht="14.45" customHeight="1" x14ac:dyDescent="0.25">
      <c r="A156" s="4">
        <f>四川!A152</f>
        <v>0</v>
      </c>
      <c r="B156" s="5" t="str">
        <f>四川!B152</f>
        <v>四川</v>
      </c>
      <c r="C156" s="5" t="str">
        <f>四川!C152</f>
        <v>眉山市</v>
      </c>
      <c r="D156" s="6" t="str">
        <f>四川!D152</f>
        <v>国家税务总局四川省税务局</v>
      </c>
      <c r="E156" s="6">
        <f>四川!E152</f>
        <v>130128</v>
      </c>
      <c r="F156" s="23" t="str">
        <f>四川!F152</f>
        <v>国家税务总局四川省税务局</v>
      </c>
      <c r="G156" s="6" t="str">
        <f>四川!G152</f>
        <v>一级行政执法员（二）</v>
      </c>
      <c r="H156" s="15">
        <f>四川!H152</f>
        <v>300110146002</v>
      </c>
      <c r="I156" s="6">
        <f>四川!I152</f>
        <v>1</v>
      </c>
      <c r="J156" s="6">
        <f>四川!J152</f>
        <v>3</v>
      </c>
      <c r="K156" s="6">
        <f>四川!K152</f>
        <v>17</v>
      </c>
      <c r="L156" s="8">
        <f>四川!L152</f>
        <v>20</v>
      </c>
    </row>
    <row r="157" spans="1:12" ht="14.45" customHeight="1" x14ac:dyDescent="0.25">
      <c r="A157" s="4">
        <f>四川!A153</f>
        <v>0</v>
      </c>
      <c r="B157" s="5" t="str">
        <f>四川!B153</f>
        <v>四川</v>
      </c>
      <c r="C157" s="5" t="str">
        <f>四川!C153</f>
        <v>眉山市</v>
      </c>
      <c r="D157" s="6" t="str">
        <f>四川!D153</f>
        <v>国家税务总局四川省税务局</v>
      </c>
      <c r="E157" s="6">
        <f>四川!E153</f>
        <v>130128</v>
      </c>
      <c r="F157" s="23" t="str">
        <f>四川!F153</f>
        <v>国家税务总局四川省税务局</v>
      </c>
      <c r="G157" s="6" t="str">
        <f>四川!G153</f>
        <v>一级行政执法员（三）</v>
      </c>
      <c r="H157" s="15">
        <f>四川!H153</f>
        <v>300110146003</v>
      </c>
      <c r="I157" s="6">
        <f>四川!I153</f>
        <v>1</v>
      </c>
      <c r="J157" s="6">
        <f>四川!J153</f>
        <v>27</v>
      </c>
      <c r="K157" s="6">
        <f>四川!K153</f>
        <v>102</v>
      </c>
      <c r="L157" s="8">
        <f>四川!L153</f>
        <v>129</v>
      </c>
    </row>
    <row r="158" spans="1:12" ht="14.45" customHeight="1" x14ac:dyDescent="0.25">
      <c r="A158" s="4">
        <f>四川!A154</f>
        <v>0</v>
      </c>
      <c r="B158" s="5" t="str">
        <f>四川!B154</f>
        <v>四川</v>
      </c>
      <c r="C158" s="5" t="str">
        <f>四川!C154</f>
        <v>眉山市</v>
      </c>
      <c r="D158" s="6" t="str">
        <f>四川!D154</f>
        <v>国家税务总局四川省税务局</v>
      </c>
      <c r="E158" s="6">
        <f>四川!E154</f>
        <v>130128</v>
      </c>
      <c r="F158" s="23" t="str">
        <f>四川!F154</f>
        <v>国家税务总局四川省税务局</v>
      </c>
      <c r="G158" s="6" t="str">
        <f>四川!G154</f>
        <v>一级行政执法员（四）</v>
      </c>
      <c r="H158" s="15">
        <f>四川!H154</f>
        <v>300110145004</v>
      </c>
      <c r="I158" s="6">
        <f>四川!I154</f>
        <v>1</v>
      </c>
      <c r="J158" s="6">
        <f>四川!J154</f>
        <v>7</v>
      </c>
      <c r="K158" s="6">
        <f>四川!K154</f>
        <v>4</v>
      </c>
      <c r="L158" s="8">
        <f>四川!L154</f>
        <v>11</v>
      </c>
    </row>
    <row r="159" spans="1:12" ht="14.45" customHeight="1" x14ac:dyDescent="0.25">
      <c r="A159" s="4">
        <f>四川!A155</f>
        <v>0</v>
      </c>
      <c r="B159" s="5" t="str">
        <f>四川!B155</f>
        <v>四川</v>
      </c>
      <c r="C159" s="5" t="str">
        <f>四川!C155</f>
        <v>眉山市</v>
      </c>
      <c r="D159" s="6" t="str">
        <f>四川!D155</f>
        <v>国家税务总局四川省税务局</v>
      </c>
      <c r="E159" s="6">
        <f>四川!E155</f>
        <v>130128</v>
      </c>
      <c r="F159" s="23" t="str">
        <f>四川!F155</f>
        <v>国家税务总局四川省税务局</v>
      </c>
      <c r="G159" s="6" t="str">
        <f>四川!G155</f>
        <v>一级行政执法员（一）</v>
      </c>
      <c r="H159" s="15">
        <f>四川!H155</f>
        <v>300110146001</v>
      </c>
      <c r="I159" s="6">
        <f>四川!I155</f>
        <v>1</v>
      </c>
      <c r="J159" s="6">
        <f>四川!J155</f>
        <v>0</v>
      </c>
      <c r="K159" s="6">
        <f>四川!K155</f>
        <v>8</v>
      </c>
      <c r="L159" s="8">
        <f>四川!L155</f>
        <v>8</v>
      </c>
    </row>
    <row r="160" spans="1:12" ht="14.45" customHeight="1" x14ac:dyDescent="0.25">
      <c r="A160" s="4">
        <f>四川!A156</f>
        <v>0</v>
      </c>
      <c r="B160" s="5" t="str">
        <f>四川!B156</f>
        <v>四川</v>
      </c>
      <c r="C160" s="5" t="str">
        <f>四川!C156</f>
        <v>眉山市</v>
      </c>
      <c r="D160" s="6" t="str">
        <f>四川!D156</f>
        <v>国家税务总局四川省税务局</v>
      </c>
      <c r="E160" s="6">
        <f>四川!E156</f>
        <v>130128</v>
      </c>
      <c r="F160" s="23" t="str">
        <f>四川!F156</f>
        <v>国家税务总局四川省税务局</v>
      </c>
      <c r="G160" s="6" t="str">
        <f>四川!G156</f>
        <v>一级行政执法员（二）</v>
      </c>
      <c r="H160" s="15">
        <f>四川!H156</f>
        <v>300110145002</v>
      </c>
      <c r="I160" s="6">
        <f>四川!I156</f>
        <v>1</v>
      </c>
      <c r="J160" s="6">
        <f>四川!J156</f>
        <v>86</v>
      </c>
      <c r="K160" s="6">
        <f>四川!K156</f>
        <v>117</v>
      </c>
      <c r="L160" s="8">
        <f>四川!L156</f>
        <v>203</v>
      </c>
    </row>
    <row r="161" spans="1:12" ht="14.45" customHeight="1" x14ac:dyDescent="0.25">
      <c r="A161" s="4">
        <f>四川!A157</f>
        <v>0</v>
      </c>
      <c r="B161" s="5" t="str">
        <f>四川!B157</f>
        <v>四川</v>
      </c>
      <c r="C161" s="5" t="str">
        <f>四川!C157</f>
        <v>眉山市</v>
      </c>
      <c r="D161" s="6" t="str">
        <f>四川!D157</f>
        <v>国家税务总局四川省税务局</v>
      </c>
      <c r="E161" s="6">
        <f>四川!E157</f>
        <v>130128</v>
      </c>
      <c r="F161" s="23" t="str">
        <f>四川!F157</f>
        <v>国家税务总局四川省税务局</v>
      </c>
      <c r="G161" s="6" t="str">
        <f>四川!G157</f>
        <v>一级行政执法员（三）</v>
      </c>
      <c r="H161" s="15">
        <f>四川!H157</f>
        <v>300110145003</v>
      </c>
      <c r="I161" s="6">
        <f>四川!I157</f>
        <v>1</v>
      </c>
      <c r="J161" s="6">
        <f>四川!J157</f>
        <v>70</v>
      </c>
      <c r="K161" s="6">
        <f>四川!K157</f>
        <v>85</v>
      </c>
      <c r="L161" s="8">
        <f>四川!L157</f>
        <v>155</v>
      </c>
    </row>
    <row r="162" spans="1:12" ht="14.45" customHeight="1" x14ac:dyDescent="0.25">
      <c r="A162" s="4">
        <f>四川!A158</f>
        <v>0</v>
      </c>
      <c r="B162" s="5" t="str">
        <f>四川!B158</f>
        <v>四川</v>
      </c>
      <c r="C162" s="5" t="str">
        <f>四川!C158</f>
        <v>眉山市</v>
      </c>
      <c r="D162" s="6" t="str">
        <f>四川!D158</f>
        <v>国家税务总局四川省税务局</v>
      </c>
      <c r="E162" s="6">
        <f>四川!E158</f>
        <v>130128</v>
      </c>
      <c r="F162" s="23" t="str">
        <f>四川!F158</f>
        <v>国家税务总局四川省税务局</v>
      </c>
      <c r="G162" s="6" t="str">
        <f>四川!G158</f>
        <v>一级行政执法员（三）</v>
      </c>
      <c r="H162" s="15">
        <f>四川!H158</f>
        <v>300110144003</v>
      </c>
      <c r="I162" s="6">
        <f>四川!I158</f>
        <v>1</v>
      </c>
      <c r="J162" s="6">
        <f>四川!J158</f>
        <v>10</v>
      </c>
      <c r="K162" s="6">
        <f>四川!K158</f>
        <v>4</v>
      </c>
      <c r="L162" s="8">
        <f>四川!L158</f>
        <v>14</v>
      </c>
    </row>
    <row r="163" spans="1:12" ht="14.45" customHeight="1" x14ac:dyDescent="0.25">
      <c r="A163" s="4">
        <f>四川!A159</f>
        <v>0</v>
      </c>
      <c r="B163" s="5" t="str">
        <f>四川!B159</f>
        <v>四川</v>
      </c>
      <c r="C163" s="5" t="str">
        <f>四川!C159</f>
        <v>眉山市</v>
      </c>
      <c r="D163" s="6" t="str">
        <f>四川!D159</f>
        <v>国家税务总局四川省税务局</v>
      </c>
      <c r="E163" s="6">
        <f>四川!E159</f>
        <v>130128</v>
      </c>
      <c r="F163" s="23" t="str">
        <f>四川!F159</f>
        <v>国家税务总局四川省税务局</v>
      </c>
      <c r="G163" s="6" t="str">
        <f>四川!G159</f>
        <v>一级行政执法员（一）</v>
      </c>
      <c r="H163" s="15">
        <f>四川!H159</f>
        <v>300110145001</v>
      </c>
      <c r="I163" s="6">
        <f>四川!I159</f>
        <v>2</v>
      </c>
      <c r="J163" s="6">
        <f>四川!J159</f>
        <v>14</v>
      </c>
      <c r="K163" s="6">
        <f>四川!K159</f>
        <v>12</v>
      </c>
      <c r="L163" s="8">
        <f>四川!L159</f>
        <v>26</v>
      </c>
    </row>
    <row r="164" spans="1:12" ht="14.45" customHeight="1" x14ac:dyDescent="0.25">
      <c r="A164" s="4">
        <f>四川!A160</f>
        <v>0</v>
      </c>
      <c r="B164" s="5" t="str">
        <f>四川!B160</f>
        <v>四川</v>
      </c>
      <c r="C164" s="5" t="str">
        <f>四川!C160</f>
        <v>眉山市</v>
      </c>
      <c r="D164" s="6" t="str">
        <f>四川!D160</f>
        <v>国家税务总局四川省税务局</v>
      </c>
      <c r="E164" s="6">
        <f>四川!E160</f>
        <v>130128</v>
      </c>
      <c r="F164" s="23" t="str">
        <f>四川!F160</f>
        <v>国家税务总局四川省税务局</v>
      </c>
      <c r="G164" s="6" t="str">
        <f>四川!G160</f>
        <v>一级行政执法员（三）</v>
      </c>
      <c r="H164" s="15">
        <f>四川!H160</f>
        <v>300110143003</v>
      </c>
      <c r="I164" s="6">
        <f>四川!I160</f>
        <v>1</v>
      </c>
      <c r="J164" s="6">
        <f>四川!J160</f>
        <v>33</v>
      </c>
      <c r="K164" s="6">
        <f>四川!K160</f>
        <v>35</v>
      </c>
      <c r="L164" s="8">
        <f>四川!L160</f>
        <v>68</v>
      </c>
    </row>
    <row r="165" spans="1:12" ht="14.45" customHeight="1" x14ac:dyDescent="0.25">
      <c r="A165" s="4">
        <f>四川!A161</f>
        <v>0</v>
      </c>
      <c r="B165" s="5" t="str">
        <f>四川!B161</f>
        <v>四川</v>
      </c>
      <c r="C165" s="5" t="str">
        <f>四川!C161</f>
        <v>眉山市</v>
      </c>
      <c r="D165" s="6" t="str">
        <f>四川!D161</f>
        <v>国家税务总局四川省税务局</v>
      </c>
      <c r="E165" s="6">
        <f>四川!E161</f>
        <v>130128</v>
      </c>
      <c r="F165" s="23" t="str">
        <f>四川!F161</f>
        <v>国家税务总局四川省税务局</v>
      </c>
      <c r="G165" s="6" t="str">
        <f>四川!G161</f>
        <v>一级行政执法员（一）</v>
      </c>
      <c r="H165" s="15">
        <f>四川!H161</f>
        <v>300110144001</v>
      </c>
      <c r="I165" s="6">
        <f>四川!I161</f>
        <v>2</v>
      </c>
      <c r="J165" s="6">
        <f>四川!J161</f>
        <v>11</v>
      </c>
      <c r="K165" s="6">
        <f>四川!K161</f>
        <v>31</v>
      </c>
      <c r="L165" s="8">
        <f>四川!L161</f>
        <v>42</v>
      </c>
    </row>
    <row r="166" spans="1:12" ht="14.45" customHeight="1" x14ac:dyDescent="0.25">
      <c r="A166" s="4">
        <f>四川!A162</f>
        <v>0</v>
      </c>
      <c r="B166" s="5" t="str">
        <f>四川!B162</f>
        <v>四川</v>
      </c>
      <c r="C166" s="5" t="str">
        <f>四川!C162</f>
        <v>眉山市</v>
      </c>
      <c r="D166" s="6" t="str">
        <f>四川!D162</f>
        <v>国家税务总局四川省税务局</v>
      </c>
      <c r="E166" s="6">
        <f>四川!E162</f>
        <v>130128</v>
      </c>
      <c r="F166" s="23" t="str">
        <f>四川!F162</f>
        <v>国家税务总局四川省税务局</v>
      </c>
      <c r="G166" s="6" t="str">
        <f>四川!G162</f>
        <v>一级行政执法员（二）</v>
      </c>
      <c r="H166" s="15">
        <f>四川!H162</f>
        <v>300110144002</v>
      </c>
      <c r="I166" s="6">
        <f>四川!I162</f>
        <v>2</v>
      </c>
      <c r="J166" s="6">
        <f>四川!J162</f>
        <v>93</v>
      </c>
      <c r="K166" s="6">
        <f>四川!K162</f>
        <v>73</v>
      </c>
      <c r="L166" s="8">
        <f>四川!L162</f>
        <v>166</v>
      </c>
    </row>
    <row r="167" spans="1:12" ht="14.45" customHeight="1" x14ac:dyDescent="0.25">
      <c r="A167" s="4">
        <f>四川!A163</f>
        <v>0</v>
      </c>
      <c r="B167" s="5" t="str">
        <f>四川!B163</f>
        <v>四川</v>
      </c>
      <c r="C167" s="5" t="str">
        <f>四川!C163</f>
        <v>眉山市</v>
      </c>
      <c r="D167" s="6" t="str">
        <f>四川!D163</f>
        <v>国家税务总局四川省税务局</v>
      </c>
      <c r="E167" s="6">
        <f>四川!E163</f>
        <v>130128</v>
      </c>
      <c r="F167" s="23" t="str">
        <f>四川!F163</f>
        <v>国家税务总局四川省税务局</v>
      </c>
      <c r="G167" s="6" t="str">
        <f>四川!G163</f>
        <v>一级行政执法员（一）</v>
      </c>
      <c r="H167" s="15">
        <f>四川!H163</f>
        <v>300110143001</v>
      </c>
      <c r="I167" s="6">
        <f>四川!I163</f>
        <v>1</v>
      </c>
      <c r="J167" s="6">
        <f>四川!J163</f>
        <v>2</v>
      </c>
      <c r="K167" s="6">
        <f>四川!K163</f>
        <v>10</v>
      </c>
      <c r="L167" s="8">
        <f>四川!L163</f>
        <v>12</v>
      </c>
    </row>
    <row r="168" spans="1:12" ht="14.45" customHeight="1" x14ac:dyDescent="0.25">
      <c r="A168" s="4">
        <f>四川!A164</f>
        <v>0</v>
      </c>
      <c r="B168" s="5" t="str">
        <f>四川!B164</f>
        <v>四川</v>
      </c>
      <c r="C168" s="5" t="str">
        <f>四川!C164</f>
        <v>眉山市</v>
      </c>
      <c r="D168" s="6" t="str">
        <f>四川!D164</f>
        <v>国家税务总局四川省税务局</v>
      </c>
      <c r="E168" s="6">
        <f>四川!E164</f>
        <v>130128</v>
      </c>
      <c r="F168" s="23" t="str">
        <f>四川!F164</f>
        <v>国家税务总局四川省税务局</v>
      </c>
      <c r="G168" s="6" t="str">
        <f>四川!G164</f>
        <v>一级行政执法员（二）</v>
      </c>
      <c r="H168" s="15">
        <f>四川!H164</f>
        <v>300110143002</v>
      </c>
      <c r="I168" s="6">
        <f>四川!I164</f>
        <v>1</v>
      </c>
      <c r="J168" s="6">
        <f>四川!J164</f>
        <v>5</v>
      </c>
      <c r="K168" s="6">
        <f>四川!K164</f>
        <v>17</v>
      </c>
      <c r="L168" s="8">
        <f>四川!L164</f>
        <v>22</v>
      </c>
    </row>
    <row r="169" spans="1:12" ht="14.45" customHeight="1" x14ac:dyDescent="0.25">
      <c r="A169" s="4">
        <f>四川!A165</f>
        <v>0</v>
      </c>
      <c r="B169" s="5" t="str">
        <f>四川!B165</f>
        <v>四川</v>
      </c>
      <c r="C169" s="5" t="str">
        <f>四川!C165</f>
        <v>眉山市</v>
      </c>
      <c r="D169" s="6" t="str">
        <f>四川!D165</f>
        <v>国家税务总局四川省税务局</v>
      </c>
      <c r="E169" s="6">
        <f>四川!E165</f>
        <v>130128</v>
      </c>
      <c r="F169" s="23" t="str">
        <f>四川!F165</f>
        <v>国家税务总局四川省税务局</v>
      </c>
      <c r="G169" s="6" t="str">
        <f>四川!G165</f>
        <v>一级行政执法员（三）</v>
      </c>
      <c r="H169" s="15">
        <f>四川!H165</f>
        <v>300110142003</v>
      </c>
      <c r="I169" s="6">
        <f>四川!I165</f>
        <v>1</v>
      </c>
      <c r="J169" s="6">
        <f>四川!J165</f>
        <v>43</v>
      </c>
      <c r="K169" s="6">
        <f>四川!K165</f>
        <v>298</v>
      </c>
      <c r="L169" s="8">
        <f>四川!L165</f>
        <v>341</v>
      </c>
    </row>
    <row r="170" spans="1:12" ht="14.45" customHeight="1" x14ac:dyDescent="0.25">
      <c r="A170" s="4">
        <f>四川!A166</f>
        <v>0</v>
      </c>
      <c r="B170" s="5" t="str">
        <f>四川!B166</f>
        <v>四川</v>
      </c>
      <c r="C170" s="5" t="str">
        <f>四川!C166</f>
        <v>眉山市</v>
      </c>
      <c r="D170" s="6" t="str">
        <f>四川!D166</f>
        <v>国家税务总局四川省税务局</v>
      </c>
      <c r="E170" s="6">
        <f>四川!E166</f>
        <v>130128</v>
      </c>
      <c r="F170" s="23" t="str">
        <f>四川!F166</f>
        <v>国家税务总局四川省税务局</v>
      </c>
      <c r="G170" s="6" t="str">
        <f>四川!G166</f>
        <v>一级行政执法员（四）</v>
      </c>
      <c r="H170" s="15">
        <f>四川!H166</f>
        <v>300110142004</v>
      </c>
      <c r="I170" s="6">
        <f>四川!I166</f>
        <v>1</v>
      </c>
      <c r="J170" s="6">
        <f>四川!J166</f>
        <v>316</v>
      </c>
      <c r="K170" s="6">
        <f>四川!K166</f>
        <v>718</v>
      </c>
      <c r="L170" s="8">
        <f>四川!L166</f>
        <v>1034</v>
      </c>
    </row>
    <row r="171" spans="1:12" ht="14.45" customHeight="1" x14ac:dyDescent="0.25">
      <c r="A171" s="4">
        <f>四川!A167</f>
        <v>0</v>
      </c>
      <c r="B171" s="5" t="str">
        <f>四川!B167</f>
        <v>四川</v>
      </c>
      <c r="C171" s="5" t="str">
        <f>四川!C167</f>
        <v>眉山市</v>
      </c>
      <c r="D171" s="6" t="str">
        <f>四川!D167</f>
        <v>国家税务总局四川省税务局</v>
      </c>
      <c r="E171" s="6">
        <f>四川!E167</f>
        <v>130128</v>
      </c>
      <c r="F171" s="23" t="str">
        <f>四川!F167</f>
        <v>国家税务总局四川省税务局</v>
      </c>
      <c r="G171" s="6" t="str">
        <f>四川!G167</f>
        <v>一级行政执法员（一）</v>
      </c>
      <c r="H171" s="15">
        <f>四川!H167</f>
        <v>300110142001</v>
      </c>
      <c r="I171" s="6">
        <f>四川!I167</f>
        <v>1</v>
      </c>
      <c r="J171" s="6">
        <f>四川!J167</f>
        <v>12</v>
      </c>
      <c r="K171" s="6">
        <f>四川!K167</f>
        <v>27</v>
      </c>
      <c r="L171" s="8">
        <f>四川!L167</f>
        <v>39</v>
      </c>
    </row>
    <row r="172" spans="1:12" ht="14.45" customHeight="1" x14ac:dyDescent="0.25">
      <c r="A172" s="4">
        <f>四川!A168</f>
        <v>0</v>
      </c>
      <c r="B172" s="5" t="str">
        <f>四川!B168</f>
        <v>四川</v>
      </c>
      <c r="C172" s="5" t="str">
        <f>四川!C168</f>
        <v>眉山市</v>
      </c>
      <c r="D172" s="6" t="str">
        <f>四川!D168</f>
        <v>国家税务总局四川省税务局</v>
      </c>
      <c r="E172" s="6">
        <f>四川!E168</f>
        <v>130128</v>
      </c>
      <c r="F172" s="23" t="str">
        <f>四川!F168</f>
        <v>国家税务总局四川省税务局</v>
      </c>
      <c r="G172" s="6" t="str">
        <f>四川!G168</f>
        <v>一级行政执法员（二）</v>
      </c>
      <c r="H172" s="15">
        <f>四川!H168</f>
        <v>300110142002</v>
      </c>
      <c r="I172" s="6">
        <f>四川!I168</f>
        <v>1</v>
      </c>
      <c r="J172" s="6">
        <f>四川!J168</f>
        <v>36</v>
      </c>
      <c r="K172" s="6">
        <f>四川!K168</f>
        <v>88</v>
      </c>
      <c r="L172" s="8">
        <f>四川!L168</f>
        <v>124</v>
      </c>
    </row>
    <row r="173" spans="1:12" ht="14.45" customHeight="1" x14ac:dyDescent="0.25">
      <c r="A173" s="4">
        <f>四川!A169</f>
        <v>0</v>
      </c>
      <c r="B173" s="5" t="str">
        <f>四川!B169</f>
        <v>四川</v>
      </c>
      <c r="C173" s="5" t="str">
        <f>四川!C169</f>
        <v>雅安市</v>
      </c>
      <c r="D173" s="6" t="str">
        <f>四川!D169</f>
        <v>国家税务总局四川省税务局</v>
      </c>
      <c r="E173" s="6">
        <f>四川!E169</f>
        <v>130128</v>
      </c>
      <c r="F173" s="23" t="str">
        <f>四川!F169</f>
        <v>国家税务总局四川省税务局</v>
      </c>
      <c r="G173" s="6" t="str">
        <f>四川!G169</f>
        <v>一级行政执法员（一）</v>
      </c>
      <c r="H173" s="15">
        <f>四川!H169</f>
        <v>300110141001</v>
      </c>
      <c r="I173" s="6">
        <f>四川!I169</f>
        <v>1</v>
      </c>
      <c r="J173" s="6">
        <f>四川!J169</f>
        <v>5</v>
      </c>
      <c r="K173" s="6">
        <f>四川!K169</f>
        <v>22</v>
      </c>
      <c r="L173" s="8">
        <f>四川!L169</f>
        <v>27</v>
      </c>
    </row>
    <row r="174" spans="1:12" ht="14.45" customHeight="1" x14ac:dyDescent="0.25">
      <c r="A174" s="4">
        <f>四川!A170</f>
        <v>0</v>
      </c>
      <c r="B174" s="5" t="str">
        <f>四川!B170</f>
        <v>四川</v>
      </c>
      <c r="C174" s="5" t="str">
        <f>四川!C170</f>
        <v>雅安市</v>
      </c>
      <c r="D174" s="6" t="str">
        <f>四川!D170</f>
        <v>国家税务总局四川省税务局</v>
      </c>
      <c r="E174" s="6">
        <f>四川!E170</f>
        <v>130128</v>
      </c>
      <c r="F174" s="23" t="str">
        <f>四川!F170</f>
        <v>国家税务总局四川省税务局</v>
      </c>
      <c r="G174" s="6" t="str">
        <f>四川!G170</f>
        <v>一级行政执法员（二）</v>
      </c>
      <c r="H174" s="15">
        <f>四川!H170</f>
        <v>300110141002</v>
      </c>
      <c r="I174" s="6">
        <f>四川!I170</f>
        <v>1</v>
      </c>
      <c r="J174" s="6">
        <f>四川!J170</f>
        <v>10</v>
      </c>
      <c r="K174" s="6">
        <f>四川!K170</f>
        <v>39</v>
      </c>
      <c r="L174" s="8">
        <f>四川!L170</f>
        <v>49</v>
      </c>
    </row>
    <row r="175" spans="1:12" ht="14.45" customHeight="1" x14ac:dyDescent="0.25">
      <c r="A175" s="4">
        <f>四川!A171</f>
        <v>0</v>
      </c>
      <c r="B175" s="5" t="str">
        <f>四川!B171</f>
        <v>四川</v>
      </c>
      <c r="C175" s="5" t="str">
        <f>四川!C171</f>
        <v>雅安市</v>
      </c>
      <c r="D175" s="6" t="str">
        <f>四川!D171</f>
        <v>国家税务总局四川省税务局</v>
      </c>
      <c r="E175" s="6">
        <f>四川!E171</f>
        <v>130128</v>
      </c>
      <c r="F175" s="23" t="str">
        <f>四川!F171</f>
        <v>国家税务总局四川省税务局</v>
      </c>
      <c r="G175" s="6" t="str">
        <f>四川!G171</f>
        <v>一级行政执法员（一）</v>
      </c>
      <c r="H175" s="15">
        <f>四川!H171</f>
        <v>300110139001</v>
      </c>
      <c r="I175" s="6">
        <f>四川!I171</f>
        <v>1</v>
      </c>
      <c r="J175" s="6">
        <f>四川!J171</f>
        <v>2</v>
      </c>
      <c r="K175" s="6">
        <f>四川!K171</f>
        <v>16</v>
      </c>
      <c r="L175" s="8">
        <f>四川!L171</f>
        <v>18</v>
      </c>
    </row>
    <row r="176" spans="1:12" ht="14.45" customHeight="1" x14ac:dyDescent="0.25">
      <c r="A176" s="4">
        <f>四川!A172</f>
        <v>0</v>
      </c>
      <c r="B176" s="5" t="str">
        <f>四川!B172</f>
        <v>四川</v>
      </c>
      <c r="C176" s="5" t="str">
        <f>四川!C172</f>
        <v>雅安市</v>
      </c>
      <c r="D176" s="6" t="str">
        <f>四川!D172</f>
        <v>国家税务总局四川省税务局</v>
      </c>
      <c r="E176" s="6">
        <f>四川!E172</f>
        <v>130128</v>
      </c>
      <c r="F176" s="23" t="str">
        <f>四川!F172</f>
        <v>国家税务总局四川省税务局</v>
      </c>
      <c r="G176" s="6" t="str">
        <f>四川!G172</f>
        <v>一级行政执法员（二）</v>
      </c>
      <c r="H176" s="15">
        <f>四川!H172</f>
        <v>300110139002</v>
      </c>
      <c r="I176" s="6">
        <f>四川!I172</f>
        <v>1</v>
      </c>
      <c r="J176" s="6">
        <f>四川!J172</f>
        <v>2</v>
      </c>
      <c r="K176" s="6">
        <f>四川!K172</f>
        <v>29</v>
      </c>
      <c r="L176" s="8">
        <f>四川!L172</f>
        <v>31</v>
      </c>
    </row>
    <row r="177" spans="1:12" ht="14.45" customHeight="1" x14ac:dyDescent="0.25">
      <c r="A177" s="4">
        <f>四川!A173</f>
        <v>0</v>
      </c>
      <c r="B177" s="5" t="str">
        <f>四川!B173</f>
        <v>四川</v>
      </c>
      <c r="C177" s="5" t="str">
        <f>四川!C173</f>
        <v>雅安市</v>
      </c>
      <c r="D177" s="6" t="str">
        <f>四川!D173</f>
        <v>国家税务总局四川省税务局</v>
      </c>
      <c r="E177" s="6">
        <f>四川!E173</f>
        <v>130128</v>
      </c>
      <c r="F177" s="23" t="str">
        <f>四川!F173</f>
        <v>国家税务总局四川省税务局</v>
      </c>
      <c r="G177" s="6" t="str">
        <f>四川!G173</f>
        <v>一级行政执法员</v>
      </c>
      <c r="H177" s="15">
        <f>四川!H173</f>
        <v>300110140001</v>
      </c>
      <c r="I177" s="6">
        <f>四川!I173</f>
        <v>1</v>
      </c>
      <c r="J177" s="6">
        <f>四川!J173</f>
        <v>9</v>
      </c>
      <c r="K177" s="6">
        <f>四川!K173</f>
        <v>6</v>
      </c>
      <c r="L177" s="8">
        <f>四川!L173</f>
        <v>15</v>
      </c>
    </row>
    <row r="178" spans="1:12" ht="14.45" customHeight="1" x14ac:dyDescent="0.25">
      <c r="A178" s="4">
        <f>四川!A174</f>
        <v>0</v>
      </c>
      <c r="B178" s="5" t="str">
        <f>四川!B174</f>
        <v>四川</v>
      </c>
      <c r="C178" s="5" t="str">
        <f>四川!C174</f>
        <v>雅安市</v>
      </c>
      <c r="D178" s="6" t="str">
        <f>四川!D174</f>
        <v>国家税务总局四川省税务局</v>
      </c>
      <c r="E178" s="6">
        <f>四川!E174</f>
        <v>130128</v>
      </c>
      <c r="F178" s="23" t="str">
        <f>四川!F174</f>
        <v>国家税务总局四川省税务局</v>
      </c>
      <c r="G178" s="6" t="str">
        <f>四川!G174</f>
        <v>一级行政执法员</v>
      </c>
      <c r="H178" s="15">
        <f>四川!H174</f>
        <v>300110137001</v>
      </c>
      <c r="I178" s="6">
        <f>四川!I174</f>
        <v>1</v>
      </c>
      <c r="J178" s="6">
        <f>四川!J174</f>
        <v>2</v>
      </c>
      <c r="K178" s="6">
        <f>四川!K174</f>
        <v>19</v>
      </c>
      <c r="L178" s="8">
        <f>四川!L174</f>
        <v>21</v>
      </c>
    </row>
    <row r="179" spans="1:12" ht="14.45" customHeight="1" x14ac:dyDescent="0.25">
      <c r="A179" s="4">
        <f>四川!A175</f>
        <v>0</v>
      </c>
      <c r="B179" s="5" t="str">
        <f>四川!B175</f>
        <v>四川</v>
      </c>
      <c r="C179" s="5" t="str">
        <f>四川!C175</f>
        <v>雅安市</v>
      </c>
      <c r="D179" s="6" t="str">
        <f>四川!D175</f>
        <v>国家税务总局四川省税务局</v>
      </c>
      <c r="E179" s="6">
        <f>四川!E175</f>
        <v>130128</v>
      </c>
      <c r="F179" s="23" t="str">
        <f>四川!F175</f>
        <v>国家税务总局四川省税务局</v>
      </c>
      <c r="G179" s="6" t="str">
        <f>四川!G175</f>
        <v>一级行政执法员</v>
      </c>
      <c r="H179" s="15">
        <f>四川!H175</f>
        <v>300110138001</v>
      </c>
      <c r="I179" s="6">
        <f>四川!I175</f>
        <v>1</v>
      </c>
      <c r="J179" s="6">
        <f>四川!J175</f>
        <v>28</v>
      </c>
      <c r="K179" s="6">
        <f>四川!K175</f>
        <v>69</v>
      </c>
      <c r="L179" s="8">
        <f>四川!L175</f>
        <v>97</v>
      </c>
    </row>
    <row r="180" spans="1:12" ht="14.45" customHeight="1" x14ac:dyDescent="0.25">
      <c r="A180" s="4">
        <f>四川!A176</f>
        <v>0</v>
      </c>
      <c r="B180" s="5" t="str">
        <f>四川!B176</f>
        <v>四川</v>
      </c>
      <c r="C180" s="5" t="str">
        <f>四川!C176</f>
        <v>巴中市</v>
      </c>
      <c r="D180" s="6" t="str">
        <f>四川!D176</f>
        <v>国家税务总局四川省税务局</v>
      </c>
      <c r="E180" s="6">
        <f>四川!E176</f>
        <v>130128</v>
      </c>
      <c r="F180" s="23" t="str">
        <f>四川!F176</f>
        <v>国家税务总局四川省税务局</v>
      </c>
      <c r="G180" s="6" t="str">
        <f>四川!G176</f>
        <v>一级行政执法员</v>
      </c>
      <c r="H180" s="15">
        <f>四川!H176</f>
        <v>300110133001</v>
      </c>
      <c r="I180" s="6">
        <f>四川!I176</f>
        <v>1</v>
      </c>
      <c r="J180" s="6">
        <f>四川!J176</f>
        <v>14</v>
      </c>
      <c r="K180" s="6">
        <f>四川!K176</f>
        <v>122</v>
      </c>
      <c r="L180" s="8">
        <f>四川!L176</f>
        <v>136</v>
      </c>
    </row>
    <row r="181" spans="1:12" ht="14.45" customHeight="1" x14ac:dyDescent="0.25">
      <c r="A181" s="4">
        <f>四川!A177</f>
        <v>0</v>
      </c>
      <c r="B181" s="5" t="str">
        <f>四川!B177</f>
        <v>四川</v>
      </c>
      <c r="C181" s="5" t="str">
        <f>四川!C177</f>
        <v>雅安市</v>
      </c>
      <c r="D181" s="6" t="str">
        <f>四川!D177</f>
        <v>国家税务总局四川省税务局</v>
      </c>
      <c r="E181" s="6">
        <f>四川!E177</f>
        <v>130128</v>
      </c>
      <c r="F181" s="23" t="str">
        <f>四川!F177</f>
        <v>国家税务总局四川省税务局</v>
      </c>
      <c r="G181" s="6" t="str">
        <f>四川!G177</f>
        <v>一级行政执法员</v>
      </c>
      <c r="H181" s="15">
        <f>四川!H177</f>
        <v>300110136001</v>
      </c>
      <c r="I181" s="6">
        <f>四川!I177</f>
        <v>1</v>
      </c>
      <c r="J181" s="6">
        <f>四川!J177</f>
        <v>3</v>
      </c>
      <c r="K181" s="6">
        <f>四川!K177</f>
        <v>11</v>
      </c>
      <c r="L181" s="8">
        <f>四川!L177</f>
        <v>14</v>
      </c>
    </row>
    <row r="182" spans="1:12" ht="14.45" customHeight="1" x14ac:dyDescent="0.25">
      <c r="A182" s="4">
        <f>四川!A178</f>
        <v>0</v>
      </c>
      <c r="B182" s="5" t="str">
        <f>四川!B178</f>
        <v>四川</v>
      </c>
      <c r="C182" s="5" t="str">
        <f>四川!C178</f>
        <v>巴中市</v>
      </c>
      <c r="D182" s="6" t="str">
        <f>四川!D178</f>
        <v>国家税务总局四川省税务局</v>
      </c>
      <c r="E182" s="6">
        <f>四川!E178</f>
        <v>130128</v>
      </c>
      <c r="F182" s="23" t="str">
        <f>四川!F178</f>
        <v>国家税务总局四川省税务局</v>
      </c>
      <c r="G182" s="6" t="str">
        <f>四川!G178</f>
        <v>一级行政执法员</v>
      </c>
      <c r="H182" s="15">
        <f>四川!H178</f>
        <v>300110131001</v>
      </c>
      <c r="I182" s="6">
        <f>四川!I178</f>
        <v>1</v>
      </c>
      <c r="J182" s="6">
        <f>四川!J178</f>
        <v>10</v>
      </c>
      <c r="K182" s="6">
        <f>四川!K178</f>
        <v>5</v>
      </c>
      <c r="L182" s="8">
        <f>四川!L178</f>
        <v>15</v>
      </c>
    </row>
    <row r="183" spans="1:12" ht="14.45" customHeight="1" x14ac:dyDescent="0.25">
      <c r="A183" s="4">
        <f>四川!A179</f>
        <v>0</v>
      </c>
      <c r="B183" s="5" t="str">
        <f>四川!B179</f>
        <v>四川</v>
      </c>
      <c r="C183" s="5" t="str">
        <f>四川!C179</f>
        <v>巴中市</v>
      </c>
      <c r="D183" s="6" t="str">
        <f>四川!D179</f>
        <v>国家税务总局四川省税务局</v>
      </c>
      <c r="E183" s="6">
        <f>四川!E179</f>
        <v>130128</v>
      </c>
      <c r="F183" s="23" t="str">
        <f>四川!F179</f>
        <v>国家税务总局四川省税务局</v>
      </c>
      <c r="G183" s="6" t="str">
        <f>四川!G179</f>
        <v>一级行政执法员</v>
      </c>
      <c r="H183" s="15">
        <f>四川!H179</f>
        <v>300110132001</v>
      </c>
      <c r="I183" s="6">
        <f>四川!I179</f>
        <v>1</v>
      </c>
      <c r="J183" s="6">
        <f>四川!J179</f>
        <v>16</v>
      </c>
      <c r="K183" s="6">
        <f>四川!K179</f>
        <v>28</v>
      </c>
      <c r="L183" s="8">
        <f>四川!L179</f>
        <v>44</v>
      </c>
    </row>
    <row r="184" spans="1:12" ht="14.45" customHeight="1" x14ac:dyDescent="0.25">
      <c r="A184" s="4">
        <f>四川!A180</f>
        <v>0</v>
      </c>
      <c r="B184" s="5" t="str">
        <f>四川!B180</f>
        <v>四川</v>
      </c>
      <c r="C184" s="5" t="str">
        <f>四川!C180</f>
        <v>巴中市</v>
      </c>
      <c r="D184" s="6" t="str">
        <f>四川!D180</f>
        <v>国家税务总局四川省税务局</v>
      </c>
      <c r="E184" s="6">
        <f>四川!E180</f>
        <v>130128</v>
      </c>
      <c r="F184" s="23" t="str">
        <f>四川!F180</f>
        <v>国家税务总局四川省税务局</v>
      </c>
      <c r="G184" s="6" t="str">
        <f>四川!G180</f>
        <v>一级行政执法员</v>
      </c>
      <c r="H184" s="15">
        <f>四川!H180</f>
        <v>300110129001</v>
      </c>
      <c r="I184" s="6">
        <f>四川!I180</f>
        <v>1</v>
      </c>
      <c r="J184" s="6">
        <f>四川!J180</f>
        <v>13</v>
      </c>
      <c r="K184" s="6">
        <f>四川!K180</f>
        <v>65</v>
      </c>
      <c r="L184" s="8">
        <f>四川!L180</f>
        <v>78</v>
      </c>
    </row>
    <row r="185" spans="1:12" ht="14.45" customHeight="1" x14ac:dyDescent="0.25">
      <c r="A185" s="4">
        <f>四川!A181</f>
        <v>0</v>
      </c>
      <c r="B185" s="5" t="str">
        <f>四川!B181</f>
        <v>四川</v>
      </c>
      <c r="C185" s="5" t="str">
        <f>四川!C181</f>
        <v>巴中市</v>
      </c>
      <c r="D185" s="6" t="str">
        <f>四川!D181</f>
        <v>国家税务总局四川省税务局</v>
      </c>
      <c r="E185" s="6">
        <f>四川!E181</f>
        <v>130128</v>
      </c>
      <c r="F185" s="23" t="str">
        <f>四川!F181</f>
        <v>国家税务总局四川省税务局</v>
      </c>
      <c r="G185" s="6" t="str">
        <f>四川!G181</f>
        <v>一级行政执法员</v>
      </c>
      <c r="H185" s="15">
        <f>四川!H181</f>
        <v>300110130001</v>
      </c>
      <c r="I185" s="6">
        <f>四川!I181</f>
        <v>1</v>
      </c>
      <c r="J185" s="6">
        <f>四川!J181</f>
        <v>18</v>
      </c>
      <c r="K185" s="6">
        <f>四川!K181</f>
        <v>52</v>
      </c>
      <c r="L185" s="8">
        <f>四川!L181</f>
        <v>70</v>
      </c>
    </row>
    <row r="186" spans="1:12" ht="14.45" customHeight="1" x14ac:dyDescent="0.25">
      <c r="A186" s="4">
        <f>四川!A182</f>
        <v>0</v>
      </c>
      <c r="B186" s="5" t="str">
        <f>四川!B182</f>
        <v>四川</v>
      </c>
      <c r="C186" s="5" t="str">
        <f>四川!C182</f>
        <v>达州市</v>
      </c>
      <c r="D186" s="6" t="str">
        <f>四川!D182</f>
        <v>国家税务总局四川省税务局</v>
      </c>
      <c r="E186" s="6">
        <f>四川!E182</f>
        <v>130128</v>
      </c>
      <c r="F186" s="23" t="str">
        <f>四川!F182</f>
        <v>国家税务总局四川省税务局</v>
      </c>
      <c r="G186" s="6" t="str">
        <f>四川!G182</f>
        <v>一级行政执法员（二）</v>
      </c>
      <c r="H186" s="15">
        <f>四川!H182</f>
        <v>300110126002</v>
      </c>
      <c r="I186" s="6">
        <f>四川!I182</f>
        <v>1</v>
      </c>
      <c r="J186" s="6">
        <f>四川!J182</f>
        <v>12</v>
      </c>
      <c r="K186" s="6">
        <f>四川!K182</f>
        <v>2</v>
      </c>
      <c r="L186" s="8">
        <f>四川!L182</f>
        <v>14</v>
      </c>
    </row>
    <row r="187" spans="1:12" ht="14.45" customHeight="1" x14ac:dyDescent="0.25">
      <c r="A187" s="4">
        <f>四川!A183</f>
        <v>0</v>
      </c>
      <c r="B187" s="5" t="str">
        <f>四川!B183</f>
        <v>四川</v>
      </c>
      <c r="C187" s="5" t="str">
        <f>四川!C183</f>
        <v>达州市</v>
      </c>
      <c r="D187" s="6" t="str">
        <f>四川!D183</f>
        <v>国家税务总局四川省税务局</v>
      </c>
      <c r="E187" s="6">
        <f>四川!E183</f>
        <v>130128</v>
      </c>
      <c r="F187" s="23" t="str">
        <f>四川!F183</f>
        <v>国家税务总局四川省税务局</v>
      </c>
      <c r="G187" s="6" t="str">
        <f>四川!G183</f>
        <v>一级行政执法员</v>
      </c>
      <c r="H187" s="15">
        <f>四川!H183</f>
        <v>300110127001</v>
      </c>
      <c r="I187" s="6">
        <f>四川!I183</f>
        <v>1</v>
      </c>
      <c r="J187" s="6">
        <f>四川!J183</f>
        <v>0</v>
      </c>
      <c r="K187" s="6">
        <f>四川!K183</f>
        <v>31</v>
      </c>
      <c r="L187" s="8">
        <f>四川!L183</f>
        <v>31</v>
      </c>
    </row>
    <row r="188" spans="1:12" ht="14.45" customHeight="1" x14ac:dyDescent="0.25">
      <c r="A188" s="4">
        <f>四川!A184</f>
        <v>0</v>
      </c>
      <c r="B188" s="5" t="str">
        <f>四川!B184</f>
        <v>四川</v>
      </c>
      <c r="C188" s="5" t="str">
        <f>四川!C184</f>
        <v>达州市</v>
      </c>
      <c r="D188" s="6" t="str">
        <f>四川!D184</f>
        <v>国家税务总局四川省税务局</v>
      </c>
      <c r="E188" s="6">
        <f>四川!E184</f>
        <v>130128</v>
      </c>
      <c r="F188" s="23" t="str">
        <f>四川!F184</f>
        <v>国家税务总局四川省税务局</v>
      </c>
      <c r="G188" s="6" t="str">
        <f>四川!G184</f>
        <v>一级行政执法员</v>
      </c>
      <c r="H188" s="15">
        <f>四川!H184</f>
        <v>300110128001</v>
      </c>
      <c r="I188" s="6">
        <f>四川!I184</f>
        <v>1</v>
      </c>
      <c r="J188" s="6">
        <f>四川!J184</f>
        <v>0</v>
      </c>
      <c r="K188" s="6">
        <f>四川!K184</f>
        <v>15</v>
      </c>
      <c r="L188" s="8">
        <f>四川!L184</f>
        <v>15</v>
      </c>
    </row>
    <row r="189" spans="1:12" ht="14.45" customHeight="1" x14ac:dyDescent="0.25">
      <c r="A189" s="4">
        <f>四川!A185</f>
        <v>0</v>
      </c>
      <c r="B189" s="5" t="str">
        <f>四川!B185</f>
        <v>四川</v>
      </c>
      <c r="C189" s="5" t="str">
        <f>四川!C185</f>
        <v>达州市</v>
      </c>
      <c r="D189" s="6" t="str">
        <f>四川!D185</f>
        <v>国家税务总局四川省税务局</v>
      </c>
      <c r="E189" s="6">
        <f>四川!E185</f>
        <v>130128</v>
      </c>
      <c r="F189" s="23" t="str">
        <f>四川!F185</f>
        <v>国家税务总局四川省税务局</v>
      </c>
      <c r="G189" s="6" t="str">
        <f>四川!G185</f>
        <v>一级行政执法员</v>
      </c>
      <c r="H189" s="15">
        <f>四川!H185</f>
        <v>300110125001</v>
      </c>
      <c r="I189" s="6">
        <f>四川!I185</f>
        <v>1</v>
      </c>
      <c r="J189" s="6">
        <f>四川!J185</f>
        <v>1</v>
      </c>
      <c r="K189" s="6">
        <f>四川!K185</f>
        <v>110</v>
      </c>
      <c r="L189" s="8">
        <f>四川!L185</f>
        <v>111</v>
      </c>
    </row>
    <row r="190" spans="1:12" ht="14.45" customHeight="1" x14ac:dyDescent="0.25">
      <c r="A190" s="4">
        <f>四川!A186</f>
        <v>0</v>
      </c>
      <c r="B190" s="5" t="str">
        <f>四川!B186</f>
        <v>四川</v>
      </c>
      <c r="C190" s="5" t="str">
        <f>四川!C186</f>
        <v>达州市</v>
      </c>
      <c r="D190" s="6" t="str">
        <f>四川!D186</f>
        <v>国家税务总局四川省税务局</v>
      </c>
      <c r="E190" s="6">
        <f>四川!E186</f>
        <v>130128</v>
      </c>
      <c r="F190" s="23" t="str">
        <f>四川!F186</f>
        <v>国家税务总局四川省税务局</v>
      </c>
      <c r="G190" s="6" t="str">
        <f>四川!G186</f>
        <v>一级行政执法员（一）</v>
      </c>
      <c r="H190" s="15">
        <f>四川!H186</f>
        <v>300110126001</v>
      </c>
      <c r="I190" s="6">
        <f>四川!I186</f>
        <v>1</v>
      </c>
      <c r="J190" s="6">
        <f>四川!J186</f>
        <v>0</v>
      </c>
      <c r="K190" s="6">
        <f>四川!K186</f>
        <v>25</v>
      </c>
      <c r="L190" s="8">
        <f>四川!L186</f>
        <v>25</v>
      </c>
    </row>
    <row r="191" spans="1:12" ht="14.45" customHeight="1" x14ac:dyDescent="0.25">
      <c r="A191" s="4">
        <f>四川!A187</f>
        <v>0</v>
      </c>
      <c r="B191" s="5" t="str">
        <f>四川!B187</f>
        <v>四川</v>
      </c>
      <c r="C191" s="5" t="str">
        <f>四川!C187</f>
        <v>达州市</v>
      </c>
      <c r="D191" s="6" t="str">
        <f>四川!D187</f>
        <v>国家税务总局四川省税务局</v>
      </c>
      <c r="E191" s="6">
        <f>四川!E187</f>
        <v>130128</v>
      </c>
      <c r="F191" s="23" t="str">
        <f>四川!F187</f>
        <v>国家税务总局四川省税务局</v>
      </c>
      <c r="G191" s="6" t="str">
        <f>四川!G187</f>
        <v>一级行政执法员（一）</v>
      </c>
      <c r="H191" s="15">
        <f>四川!H187</f>
        <v>300110124001</v>
      </c>
      <c r="I191" s="6">
        <f>四川!I187</f>
        <v>1</v>
      </c>
      <c r="J191" s="6">
        <f>四川!J187</f>
        <v>0</v>
      </c>
      <c r="K191" s="6">
        <f>四川!K187</f>
        <v>12</v>
      </c>
      <c r="L191" s="8">
        <f>四川!L187</f>
        <v>12</v>
      </c>
    </row>
    <row r="192" spans="1:12" ht="14.45" customHeight="1" x14ac:dyDescent="0.25">
      <c r="A192" s="4">
        <f>四川!A188</f>
        <v>0</v>
      </c>
      <c r="B192" s="5" t="str">
        <f>四川!B188</f>
        <v>四川</v>
      </c>
      <c r="C192" s="5" t="str">
        <f>四川!C188</f>
        <v>达州市</v>
      </c>
      <c r="D192" s="6" t="str">
        <f>四川!D188</f>
        <v>国家税务总局四川省税务局</v>
      </c>
      <c r="E192" s="6">
        <f>四川!E188</f>
        <v>130128</v>
      </c>
      <c r="F192" s="23" t="str">
        <f>四川!F188</f>
        <v>国家税务总局四川省税务局</v>
      </c>
      <c r="G192" s="6" t="str">
        <f>四川!G188</f>
        <v>一级行政执法员（二）</v>
      </c>
      <c r="H192" s="15">
        <f>四川!H188</f>
        <v>300110124002</v>
      </c>
      <c r="I192" s="6">
        <f>四川!I188</f>
        <v>1</v>
      </c>
      <c r="J192" s="6">
        <f>四川!J188</f>
        <v>0</v>
      </c>
      <c r="K192" s="6">
        <f>四川!K188</f>
        <v>25</v>
      </c>
      <c r="L192" s="8">
        <f>四川!L188</f>
        <v>25</v>
      </c>
    </row>
    <row r="193" spans="1:12" ht="14.45" customHeight="1" x14ac:dyDescent="0.25">
      <c r="A193" s="4">
        <f>四川!A189</f>
        <v>0</v>
      </c>
      <c r="B193" s="5" t="str">
        <f>四川!B189</f>
        <v>四川</v>
      </c>
      <c r="C193" s="5" t="str">
        <f>四川!C189</f>
        <v>广安市</v>
      </c>
      <c r="D193" s="6" t="str">
        <f>四川!D189</f>
        <v>国家税务总局四川省税务局</v>
      </c>
      <c r="E193" s="6">
        <f>四川!E189</f>
        <v>130128</v>
      </c>
      <c r="F193" s="23" t="str">
        <f>四川!F189</f>
        <v>国家税务总局四川省税务局</v>
      </c>
      <c r="G193" s="6" t="str">
        <f>四川!G189</f>
        <v>一级行政执法员（五）</v>
      </c>
      <c r="H193" s="15">
        <f>四川!H189</f>
        <v>300110121005</v>
      </c>
      <c r="I193" s="6">
        <f>四川!I189</f>
        <v>1</v>
      </c>
      <c r="J193" s="6">
        <f>四川!J189</f>
        <v>0</v>
      </c>
      <c r="K193" s="6">
        <f>四川!K189</f>
        <v>23</v>
      </c>
      <c r="L193" s="8">
        <f>四川!L189</f>
        <v>23</v>
      </c>
    </row>
    <row r="194" spans="1:12" ht="14.45" customHeight="1" x14ac:dyDescent="0.25">
      <c r="A194" s="4">
        <f>四川!A190</f>
        <v>0</v>
      </c>
      <c r="B194" s="5" t="str">
        <f>四川!B190</f>
        <v>四川</v>
      </c>
      <c r="C194" s="5" t="str">
        <f>四川!C190</f>
        <v>广安市</v>
      </c>
      <c r="D194" s="6" t="str">
        <f>四川!D190</f>
        <v>国家税务总局四川省税务局</v>
      </c>
      <c r="E194" s="6">
        <f>四川!E190</f>
        <v>130128</v>
      </c>
      <c r="F194" s="23" t="str">
        <f>四川!F190</f>
        <v>国家税务总局四川省税务局</v>
      </c>
      <c r="G194" s="6" t="str">
        <f>四川!G190</f>
        <v>一级行政执法员（六）</v>
      </c>
      <c r="H194" s="15">
        <f>四川!H190</f>
        <v>300110121006</v>
      </c>
      <c r="I194" s="6">
        <f>四川!I190</f>
        <v>1</v>
      </c>
      <c r="J194" s="6">
        <f>四川!J190</f>
        <v>0</v>
      </c>
      <c r="K194" s="6">
        <f>四川!K190</f>
        <v>41</v>
      </c>
      <c r="L194" s="8">
        <f>四川!L190</f>
        <v>41</v>
      </c>
    </row>
    <row r="195" spans="1:12" ht="14.45" customHeight="1" x14ac:dyDescent="0.25">
      <c r="A195" s="4">
        <f>四川!A191</f>
        <v>0</v>
      </c>
      <c r="B195" s="5" t="str">
        <f>四川!B191</f>
        <v>四川</v>
      </c>
      <c r="C195" s="5" t="str">
        <f>四川!C191</f>
        <v>广安市</v>
      </c>
      <c r="D195" s="6" t="str">
        <f>四川!D191</f>
        <v>国家税务总局四川省税务局</v>
      </c>
      <c r="E195" s="6">
        <f>四川!E191</f>
        <v>130128</v>
      </c>
      <c r="F195" s="23" t="str">
        <f>四川!F191</f>
        <v>国家税务总局四川省税务局</v>
      </c>
      <c r="G195" s="6" t="str">
        <f>四川!G191</f>
        <v>一级行政执法员（三）</v>
      </c>
      <c r="H195" s="15">
        <f>四川!H191</f>
        <v>300110121003</v>
      </c>
      <c r="I195" s="6">
        <f>四川!I191</f>
        <v>1</v>
      </c>
      <c r="J195" s="6">
        <f>四川!J191</f>
        <v>0</v>
      </c>
      <c r="K195" s="6">
        <f>四川!K191</f>
        <v>14</v>
      </c>
      <c r="L195" s="8">
        <f>四川!L191</f>
        <v>14</v>
      </c>
    </row>
    <row r="196" spans="1:12" ht="14.45" customHeight="1" x14ac:dyDescent="0.25">
      <c r="A196" s="4">
        <f>四川!A192</f>
        <v>0</v>
      </c>
      <c r="B196" s="5" t="str">
        <f>四川!B192</f>
        <v>四川</v>
      </c>
      <c r="C196" s="5" t="str">
        <f>四川!C192</f>
        <v>广安市</v>
      </c>
      <c r="D196" s="6" t="str">
        <f>四川!D192</f>
        <v>国家税务总局四川省税务局</v>
      </c>
      <c r="E196" s="6">
        <f>四川!E192</f>
        <v>130128</v>
      </c>
      <c r="F196" s="23" t="str">
        <f>四川!F192</f>
        <v>国家税务总局四川省税务局</v>
      </c>
      <c r="G196" s="6" t="str">
        <f>四川!G192</f>
        <v>一级行政执法员（四）</v>
      </c>
      <c r="H196" s="15">
        <f>四川!H192</f>
        <v>300110121004</v>
      </c>
      <c r="I196" s="6">
        <f>四川!I192</f>
        <v>1</v>
      </c>
      <c r="J196" s="6">
        <f>四川!J192</f>
        <v>0</v>
      </c>
      <c r="K196" s="6">
        <f>四川!K192</f>
        <v>45</v>
      </c>
      <c r="L196" s="8">
        <f>四川!L192</f>
        <v>45</v>
      </c>
    </row>
    <row r="197" spans="1:12" ht="14.45" customHeight="1" x14ac:dyDescent="0.25">
      <c r="A197" s="4">
        <f>四川!A193</f>
        <v>0</v>
      </c>
      <c r="B197" s="5" t="str">
        <f>四川!B193</f>
        <v>四川</v>
      </c>
      <c r="C197" s="5" t="str">
        <f>四川!C193</f>
        <v>广安市</v>
      </c>
      <c r="D197" s="6" t="str">
        <f>四川!D193</f>
        <v>国家税务总局四川省税务局</v>
      </c>
      <c r="E197" s="6">
        <f>四川!E193</f>
        <v>130128</v>
      </c>
      <c r="F197" s="23" t="str">
        <f>四川!F193</f>
        <v>国家税务总局四川省税务局</v>
      </c>
      <c r="G197" s="6" t="str">
        <f>四川!G193</f>
        <v>一级行政执法员</v>
      </c>
      <c r="H197" s="15">
        <f>四川!H193</f>
        <v>300110115001</v>
      </c>
      <c r="I197" s="6">
        <f>四川!I193</f>
        <v>1</v>
      </c>
      <c r="J197" s="6">
        <f>四川!J193</f>
        <v>15</v>
      </c>
      <c r="K197" s="6">
        <f>四川!K193</f>
        <v>10</v>
      </c>
      <c r="L197" s="8">
        <f>四川!L193</f>
        <v>25</v>
      </c>
    </row>
    <row r="198" spans="1:12" ht="14.45" customHeight="1" x14ac:dyDescent="0.25">
      <c r="A198" s="4">
        <f>四川!A194</f>
        <v>0</v>
      </c>
      <c r="B198" s="5" t="str">
        <f>四川!B194</f>
        <v>四川</v>
      </c>
      <c r="C198" s="5" t="str">
        <f>四川!C194</f>
        <v>广安市</v>
      </c>
      <c r="D198" s="6" t="str">
        <f>四川!D194</f>
        <v>国家税务总局四川省税务局</v>
      </c>
      <c r="E198" s="6">
        <f>四川!E194</f>
        <v>130128</v>
      </c>
      <c r="F198" s="23" t="str">
        <f>四川!F194</f>
        <v>国家税务总局四川省税务局</v>
      </c>
      <c r="G198" s="6" t="str">
        <f>四川!G194</f>
        <v>一级行政执法员（一）</v>
      </c>
      <c r="H198" s="15">
        <f>四川!H194</f>
        <v>300110121001</v>
      </c>
      <c r="I198" s="6">
        <f>四川!I194</f>
        <v>1</v>
      </c>
      <c r="J198" s="6">
        <f>四川!J194</f>
        <v>0</v>
      </c>
      <c r="K198" s="6">
        <f>四川!K194</f>
        <v>25</v>
      </c>
      <c r="L198" s="8">
        <f>四川!L194</f>
        <v>25</v>
      </c>
    </row>
    <row r="199" spans="1:12" ht="14.45" customHeight="1" x14ac:dyDescent="0.25">
      <c r="A199" s="4">
        <f>四川!A195</f>
        <v>0</v>
      </c>
      <c r="B199" s="5" t="str">
        <f>四川!B195</f>
        <v>四川</v>
      </c>
      <c r="C199" s="5" t="str">
        <f>四川!C195</f>
        <v>广安市</v>
      </c>
      <c r="D199" s="6" t="str">
        <f>四川!D195</f>
        <v>国家税务总局四川省税务局</v>
      </c>
      <c r="E199" s="6">
        <f>四川!E195</f>
        <v>130128</v>
      </c>
      <c r="F199" s="23" t="str">
        <f>四川!F195</f>
        <v>国家税务总局四川省税务局</v>
      </c>
      <c r="G199" s="6" t="str">
        <f>四川!G195</f>
        <v>一级行政执法员（二）</v>
      </c>
      <c r="H199" s="15">
        <f>四川!H195</f>
        <v>300110121002</v>
      </c>
      <c r="I199" s="6">
        <f>四川!I195</f>
        <v>1</v>
      </c>
      <c r="J199" s="6">
        <f>四川!J195</f>
        <v>0</v>
      </c>
      <c r="K199" s="6">
        <f>四川!K195</f>
        <v>13</v>
      </c>
      <c r="L199" s="8">
        <f>四川!L195</f>
        <v>13</v>
      </c>
    </row>
    <row r="200" spans="1:12" ht="14.45" customHeight="1" x14ac:dyDescent="0.25">
      <c r="A200" s="4">
        <f>四川!A196</f>
        <v>0</v>
      </c>
      <c r="B200" s="5" t="str">
        <f>四川!B196</f>
        <v>四川</v>
      </c>
      <c r="C200" s="5" t="str">
        <f>四川!C196</f>
        <v>宜宾市</v>
      </c>
      <c r="D200" s="6" t="str">
        <f>四川!D196</f>
        <v>国家税务总局四川省税务局</v>
      </c>
      <c r="E200" s="6">
        <f>四川!E196</f>
        <v>130128</v>
      </c>
      <c r="F200" s="23" t="str">
        <f>四川!F196</f>
        <v>国家税务总局四川省税务局</v>
      </c>
      <c r="G200" s="6" t="str">
        <f>四川!G196</f>
        <v>一级行政执法员（七）</v>
      </c>
      <c r="H200" s="15">
        <f>四川!H196</f>
        <v>300110113007</v>
      </c>
      <c r="I200" s="6">
        <f>四川!I196</f>
        <v>1</v>
      </c>
      <c r="J200" s="6">
        <f>四川!J196</f>
        <v>2</v>
      </c>
      <c r="K200" s="6">
        <f>四川!K196</f>
        <v>14</v>
      </c>
      <c r="L200" s="8">
        <f>四川!L196</f>
        <v>16</v>
      </c>
    </row>
    <row r="201" spans="1:12" ht="14.45" customHeight="1" x14ac:dyDescent="0.25">
      <c r="A201" s="4">
        <f>四川!A197</f>
        <v>0</v>
      </c>
      <c r="B201" s="5" t="str">
        <f>四川!B197</f>
        <v>四川</v>
      </c>
      <c r="C201" s="5" t="str">
        <f>四川!C197</f>
        <v>宜宾市</v>
      </c>
      <c r="D201" s="6" t="str">
        <f>四川!D197</f>
        <v>国家税务总局四川省税务局</v>
      </c>
      <c r="E201" s="6">
        <f>四川!E197</f>
        <v>130128</v>
      </c>
      <c r="F201" s="23" t="str">
        <f>四川!F197</f>
        <v>国家税务总局四川省税务局</v>
      </c>
      <c r="G201" s="6" t="str">
        <f>四川!G197</f>
        <v>一级行政执法员（四）</v>
      </c>
      <c r="H201" s="15">
        <f>四川!H197</f>
        <v>300110113004</v>
      </c>
      <c r="I201" s="6">
        <f>四川!I197</f>
        <v>1</v>
      </c>
      <c r="J201" s="6">
        <f>四川!J197</f>
        <v>0</v>
      </c>
      <c r="K201" s="6">
        <f>四川!K197</f>
        <v>3</v>
      </c>
      <c r="L201" s="8">
        <f>四川!L197</f>
        <v>3</v>
      </c>
    </row>
    <row r="202" spans="1:12" ht="14.45" customHeight="1" x14ac:dyDescent="0.25">
      <c r="A202" s="4">
        <f>四川!A198</f>
        <v>0</v>
      </c>
      <c r="B202" s="5" t="str">
        <f>四川!B198</f>
        <v>四川</v>
      </c>
      <c r="C202" s="5" t="str">
        <f>四川!C198</f>
        <v>宜宾市</v>
      </c>
      <c r="D202" s="6" t="str">
        <f>四川!D198</f>
        <v>国家税务总局四川省税务局</v>
      </c>
      <c r="E202" s="6">
        <f>四川!E198</f>
        <v>130128</v>
      </c>
      <c r="F202" s="23" t="str">
        <f>四川!F198</f>
        <v>国家税务总局四川省税务局</v>
      </c>
      <c r="G202" s="6" t="str">
        <f>四川!G198</f>
        <v>一级行政执法员（五）</v>
      </c>
      <c r="H202" s="15">
        <f>四川!H198</f>
        <v>300110113005</v>
      </c>
      <c r="I202" s="6">
        <f>四川!I198</f>
        <v>1</v>
      </c>
      <c r="J202" s="6">
        <f>四川!J198</f>
        <v>1</v>
      </c>
      <c r="K202" s="6">
        <f>四川!K198</f>
        <v>5</v>
      </c>
      <c r="L202" s="8">
        <f>四川!L198</f>
        <v>6</v>
      </c>
    </row>
    <row r="203" spans="1:12" ht="14.45" customHeight="1" x14ac:dyDescent="0.25">
      <c r="A203" s="4">
        <f>四川!A199</f>
        <v>0</v>
      </c>
      <c r="B203" s="5" t="str">
        <f>四川!B199</f>
        <v>四川</v>
      </c>
      <c r="C203" s="5" t="str">
        <f>四川!C199</f>
        <v>宜宾市</v>
      </c>
      <c r="D203" s="6" t="str">
        <f>四川!D199</f>
        <v>国家税务总局四川省税务局</v>
      </c>
      <c r="E203" s="6">
        <f>四川!E199</f>
        <v>130128</v>
      </c>
      <c r="F203" s="23" t="str">
        <f>四川!F199</f>
        <v>国家税务总局四川省税务局</v>
      </c>
      <c r="G203" s="6" t="str">
        <f>四川!G199</f>
        <v>一级行政执法员（六）</v>
      </c>
      <c r="H203" s="15">
        <f>四川!H199</f>
        <v>300110113006</v>
      </c>
      <c r="I203" s="6">
        <f>四川!I199</f>
        <v>1</v>
      </c>
      <c r="J203" s="6">
        <f>四川!J199</f>
        <v>1</v>
      </c>
      <c r="K203" s="6">
        <f>四川!K199</f>
        <v>45</v>
      </c>
      <c r="L203" s="8">
        <f>四川!L199</f>
        <v>46</v>
      </c>
    </row>
    <row r="204" spans="1:12" ht="14.45" customHeight="1" x14ac:dyDescent="0.25">
      <c r="A204" s="4">
        <f>四川!A200</f>
        <v>0</v>
      </c>
      <c r="B204" s="5" t="str">
        <f>四川!B200</f>
        <v>四川</v>
      </c>
      <c r="C204" s="5" t="str">
        <f>四川!C200</f>
        <v>宜宾市</v>
      </c>
      <c r="D204" s="6" t="str">
        <f>四川!D200</f>
        <v>国家税务总局四川省税务局</v>
      </c>
      <c r="E204" s="6">
        <f>四川!E200</f>
        <v>130128</v>
      </c>
      <c r="F204" s="23" t="str">
        <f>四川!F200</f>
        <v>国家税务总局四川省税务局</v>
      </c>
      <c r="G204" s="6" t="str">
        <f>四川!G200</f>
        <v>一级行政执法员（二）</v>
      </c>
      <c r="H204" s="15">
        <f>四川!H200</f>
        <v>300110113002</v>
      </c>
      <c r="I204" s="6">
        <f>四川!I200</f>
        <v>1</v>
      </c>
      <c r="J204" s="6">
        <f>四川!J200</f>
        <v>0</v>
      </c>
      <c r="K204" s="6">
        <f>四川!K200</f>
        <v>12</v>
      </c>
      <c r="L204" s="8">
        <f>四川!L200</f>
        <v>12</v>
      </c>
    </row>
    <row r="205" spans="1:12" ht="14.45" customHeight="1" x14ac:dyDescent="0.25">
      <c r="A205" s="4">
        <f>四川!A201</f>
        <v>0</v>
      </c>
      <c r="B205" s="5" t="str">
        <f>四川!B201</f>
        <v>四川</v>
      </c>
      <c r="C205" s="5" t="str">
        <f>四川!C201</f>
        <v>宜宾市</v>
      </c>
      <c r="D205" s="6" t="str">
        <f>四川!D201</f>
        <v>国家税务总局四川省税务局</v>
      </c>
      <c r="E205" s="6">
        <f>四川!E201</f>
        <v>130128</v>
      </c>
      <c r="F205" s="23" t="str">
        <f>四川!F201</f>
        <v>国家税务总局四川省税务局</v>
      </c>
      <c r="G205" s="6" t="str">
        <f>四川!G201</f>
        <v>一级行政执法员（三）</v>
      </c>
      <c r="H205" s="15">
        <f>四川!H201</f>
        <v>300110113003</v>
      </c>
      <c r="I205" s="6">
        <f>四川!I201</f>
        <v>2</v>
      </c>
      <c r="J205" s="6">
        <f>四川!J201</f>
        <v>0</v>
      </c>
      <c r="K205" s="6">
        <f>四川!K201</f>
        <v>47</v>
      </c>
      <c r="L205" s="8">
        <f>四川!L201</f>
        <v>47</v>
      </c>
    </row>
    <row r="206" spans="1:12" ht="14.45" customHeight="1" x14ac:dyDescent="0.25">
      <c r="A206" s="4">
        <f>四川!A202</f>
        <v>0</v>
      </c>
      <c r="B206" s="5" t="str">
        <f>四川!B202</f>
        <v>四川</v>
      </c>
      <c r="C206" s="5" t="str">
        <f>四川!C202</f>
        <v>宜宾市</v>
      </c>
      <c r="D206" s="6" t="str">
        <f>四川!D202</f>
        <v>国家税务总局四川省税务局</v>
      </c>
      <c r="E206" s="6">
        <f>四川!E202</f>
        <v>130128</v>
      </c>
      <c r="F206" s="23" t="str">
        <f>四川!F202</f>
        <v>国家税务总局四川省税务局</v>
      </c>
      <c r="G206" s="6" t="str">
        <f>四川!G202</f>
        <v>一级行政执法员（一）</v>
      </c>
      <c r="H206" s="15">
        <f>四川!H202</f>
        <v>300110113001</v>
      </c>
      <c r="I206" s="6">
        <f>四川!I202</f>
        <v>3</v>
      </c>
      <c r="J206" s="6">
        <f>四川!J202</f>
        <v>0</v>
      </c>
      <c r="K206" s="6">
        <f>四川!K202</f>
        <v>16</v>
      </c>
      <c r="L206" s="8">
        <f>四川!L202</f>
        <v>16</v>
      </c>
    </row>
    <row r="207" spans="1:12" ht="14.45" customHeight="1" x14ac:dyDescent="0.25">
      <c r="A207" s="4">
        <f>四川!A203</f>
        <v>0</v>
      </c>
      <c r="B207" s="5" t="str">
        <f>四川!B203</f>
        <v>四川</v>
      </c>
      <c r="C207" s="5" t="str">
        <f>四川!C203</f>
        <v>宜宾市</v>
      </c>
      <c r="D207" s="6" t="str">
        <f>四川!D203</f>
        <v>国家税务总局四川省税务局</v>
      </c>
      <c r="E207" s="6">
        <f>四川!E203</f>
        <v>130128</v>
      </c>
      <c r="F207" s="23" t="str">
        <f>四川!F203</f>
        <v>国家税务总局四川省税务局</v>
      </c>
      <c r="G207" s="6" t="str">
        <f>四川!G203</f>
        <v>一级行政执法员（六）</v>
      </c>
      <c r="H207" s="15">
        <f>四川!H203</f>
        <v>300110112006</v>
      </c>
      <c r="I207" s="6">
        <f>四川!I203</f>
        <v>1</v>
      </c>
      <c r="J207" s="6">
        <f>四川!J203</f>
        <v>0</v>
      </c>
      <c r="K207" s="6">
        <f>四川!K203</f>
        <v>8</v>
      </c>
      <c r="L207" s="8">
        <f>四川!L203</f>
        <v>8</v>
      </c>
    </row>
    <row r="208" spans="1:12" ht="14.45" customHeight="1" x14ac:dyDescent="0.25">
      <c r="A208" s="4">
        <f>四川!A204</f>
        <v>0</v>
      </c>
      <c r="B208" s="5" t="str">
        <f>四川!B204</f>
        <v>四川</v>
      </c>
      <c r="C208" s="5" t="str">
        <f>四川!C204</f>
        <v>宜宾市</v>
      </c>
      <c r="D208" s="6" t="str">
        <f>四川!D204</f>
        <v>国家税务总局四川省税务局</v>
      </c>
      <c r="E208" s="6">
        <f>四川!E204</f>
        <v>130128</v>
      </c>
      <c r="F208" s="23" t="str">
        <f>四川!F204</f>
        <v>国家税务总局四川省税务局</v>
      </c>
      <c r="G208" s="6" t="str">
        <f>四川!G204</f>
        <v>一级行政执法员（四）</v>
      </c>
      <c r="H208" s="15">
        <f>四川!H204</f>
        <v>300110112004</v>
      </c>
      <c r="I208" s="6">
        <f>四川!I204</f>
        <v>2</v>
      </c>
      <c r="J208" s="6">
        <f>四川!J204</f>
        <v>0</v>
      </c>
      <c r="K208" s="6">
        <f>四川!K204</f>
        <v>19</v>
      </c>
      <c r="L208" s="8">
        <f>四川!L204</f>
        <v>19</v>
      </c>
    </row>
    <row r="209" spans="1:12" ht="14.45" customHeight="1" x14ac:dyDescent="0.25">
      <c r="A209" s="4">
        <f>四川!A205</f>
        <v>0</v>
      </c>
      <c r="B209" s="5" t="str">
        <f>四川!B205</f>
        <v>四川</v>
      </c>
      <c r="C209" s="5" t="str">
        <f>四川!C205</f>
        <v>宜宾市</v>
      </c>
      <c r="D209" s="6" t="str">
        <f>四川!D205</f>
        <v>国家税务总局四川省税务局</v>
      </c>
      <c r="E209" s="6">
        <f>四川!E205</f>
        <v>130128</v>
      </c>
      <c r="F209" s="23" t="str">
        <f>四川!F205</f>
        <v>国家税务总局四川省税务局</v>
      </c>
      <c r="G209" s="6" t="str">
        <f>四川!G205</f>
        <v>一级行政执法员（五）</v>
      </c>
      <c r="H209" s="15">
        <f>四川!H205</f>
        <v>300110112005</v>
      </c>
      <c r="I209" s="6">
        <f>四川!I205</f>
        <v>1</v>
      </c>
      <c r="J209" s="6">
        <f>四川!J205</f>
        <v>0</v>
      </c>
      <c r="K209" s="6">
        <f>四川!K205</f>
        <v>9</v>
      </c>
      <c r="L209" s="8">
        <f>四川!L205</f>
        <v>9</v>
      </c>
    </row>
    <row r="210" spans="1:12" ht="14.45" customHeight="1" x14ac:dyDescent="0.25">
      <c r="A210" s="4">
        <f>四川!A206</f>
        <v>0</v>
      </c>
      <c r="B210" s="5" t="str">
        <f>四川!B206</f>
        <v>四川</v>
      </c>
      <c r="C210" s="5" t="str">
        <f>四川!C206</f>
        <v>宜宾市</v>
      </c>
      <c r="D210" s="6" t="str">
        <f>四川!D206</f>
        <v>国家税务总局四川省税务局</v>
      </c>
      <c r="E210" s="6">
        <f>四川!E206</f>
        <v>130128</v>
      </c>
      <c r="F210" s="23" t="str">
        <f>四川!F206</f>
        <v>国家税务总局四川省税务局</v>
      </c>
      <c r="G210" s="6" t="str">
        <f>四川!G206</f>
        <v>一级行政执法员（二）</v>
      </c>
      <c r="H210" s="15">
        <f>四川!H206</f>
        <v>300110112002</v>
      </c>
      <c r="I210" s="6">
        <f>四川!I206</f>
        <v>1</v>
      </c>
      <c r="J210" s="6">
        <f>四川!J206</f>
        <v>0</v>
      </c>
      <c r="K210" s="6">
        <f>四川!K206</f>
        <v>3</v>
      </c>
      <c r="L210" s="8">
        <f>四川!L206</f>
        <v>3</v>
      </c>
    </row>
    <row r="211" spans="1:12" ht="14.45" customHeight="1" x14ac:dyDescent="0.25">
      <c r="A211" s="4">
        <f>四川!A207</f>
        <v>0</v>
      </c>
      <c r="B211" s="5" t="str">
        <f>四川!B207</f>
        <v>四川</v>
      </c>
      <c r="C211" s="5" t="str">
        <f>四川!C207</f>
        <v>宜宾市</v>
      </c>
      <c r="D211" s="6" t="str">
        <f>四川!D207</f>
        <v>国家税务总局四川省税务局</v>
      </c>
      <c r="E211" s="6">
        <f>四川!E207</f>
        <v>130128</v>
      </c>
      <c r="F211" s="23" t="str">
        <f>四川!F207</f>
        <v>国家税务总局四川省税务局</v>
      </c>
      <c r="G211" s="6" t="str">
        <f>四川!G207</f>
        <v>一级行政执法员（三）</v>
      </c>
      <c r="H211" s="15">
        <f>四川!H207</f>
        <v>300110112003</v>
      </c>
      <c r="I211" s="6">
        <f>四川!I207</f>
        <v>1</v>
      </c>
      <c r="J211" s="6">
        <f>四川!J207</f>
        <v>0</v>
      </c>
      <c r="K211" s="6">
        <f>四川!K207</f>
        <v>1</v>
      </c>
      <c r="L211" s="8">
        <f>四川!L207</f>
        <v>1</v>
      </c>
    </row>
    <row r="212" spans="1:12" ht="14.45" customHeight="1" x14ac:dyDescent="0.25">
      <c r="A212" s="4">
        <f>四川!A208</f>
        <v>0</v>
      </c>
      <c r="B212" s="5" t="str">
        <f>四川!B208</f>
        <v>四川</v>
      </c>
      <c r="C212" s="5" t="str">
        <f>四川!C208</f>
        <v>成都市</v>
      </c>
      <c r="D212" s="6" t="str">
        <f>四川!D208</f>
        <v>四川省通信管理局</v>
      </c>
      <c r="E212" s="6">
        <f>四川!E208</f>
        <v>107123</v>
      </c>
      <c r="F212" s="23" t="str">
        <f>四川!F208</f>
        <v>四川省通信管理局</v>
      </c>
      <c r="G212" s="6" t="str">
        <f>四川!G208</f>
        <v>一级主任科员及以下</v>
      </c>
      <c r="H212" s="15">
        <f>四川!H208</f>
        <v>300110003001</v>
      </c>
      <c r="I212" s="6">
        <f>四川!I208</f>
        <v>2</v>
      </c>
      <c r="J212" s="6">
        <f>四川!J208</f>
        <v>5</v>
      </c>
      <c r="K212" s="6">
        <f>四川!K208</f>
        <v>164</v>
      </c>
      <c r="L212" s="8">
        <f>四川!L208</f>
        <v>169</v>
      </c>
    </row>
    <row r="213" spans="1:12" ht="14.45" customHeight="1" x14ac:dyDescent="0.25">
      <c r="A213" s="4">
        <f>四川!A209</f>
        <v>0</v>
      </c>
      <c r="B213" s="5" t="str">
        <f>四川!B209</f>
        <v>四川</v>
      </c>
      <c r="C213" s="5" t="str">
        <f>四川!C209</f>
        <v>宜宾市</v>
      </c>
      <c r="D213" s="6" t="str">
        <f>四川!D209</f>
        <v>国家税务总局四川省税务局</v>
      </c>
      <c r="E213" s="6">
        <f>四川!E209</f>
        <v>130128</v>
      </c>
      <c r="F213" s="23" t="str">
        <f>四川!F209</f>
        <v>国家税务总局四川省税务局</v>
      </c>
      <c r="G213" s="6" t="str">
        <f>四川!G209</f>
        <v>一级行政执法员（一）</v>
      </c>
      <c r="H213" s="15">
        <f>四川!H209</f>
        <v>300110111007</v>
      </c>
      <c r="I213" s="6">
        <f>四川!I209</f>
        <v>3</v>
      </c>
      <c r="J213" s="6">
        <f>四川!J209</f>
        <v>1</v>
      </c>
      <c r="K213" s="6">
        <f>四川!K209</f>
        <v>16</v>
      </c>
      <c r="L213" s="8">
        <f>四川!L209</f>
        <v>17</v>
      </c>
    </row>
    <row r="214" spans="1:12" ht="14.45" customHeight="1" x14ac:dyDescent="0.25">
      <c r="A214" s="4">
        <f>四川!A210</f>
        <v>0</v>
      </c>
      <c r="B214" s="5" t="str">
        <f>四川!B210</f>
        <v>四川</v>
      </c>
      <c r="C214" s="5" t="str">
        <f>四川!C210</f>
        <v>宜宾市</v>
      </c>
      <c r="D214" s="6" t="str">
        <f>四川!D210</f>
        <v>国家税务总局四川省税务局</v>
      </c>
      <c r="E214" s="6">
        <f>四川!E210</f>
        <v>130128</v>
      </c>
      <c r="F214" s="23" t="str">
        <f>四川!F210</f>
        <v>国家税务总局四川省税务局</v>
      </c>
      <c r="G214" s="6" t="str">
        <f>四川!G210</f>
        <v>一级行政执法员（一）</v>
      </c>
      <c r="H214" s="15">
        <f>四川!H210</f>
        <v>300110112001</v>
      </c>
      <c r="I214" s="6">
        <f>四川!I210</f>
        <v>3</v>
      </c>
      <c r="J214" s="6">
        <f>四川!J210</f>
        <v>1</v>
      </c>
      <c r="K214" s="6">
        <f>四川!K210</f>
        <v>97</v>
      </c>
      <c r="L214" s="8">
        <f>四川!L210</f>
        <v>98</v>
      </c>
    </row>
    <row r="215" spans="1:12" ht="14.45" customHeight="1" x14ac:dyDescent="0.25">
      <c r="A215" s="4">
        <f>四川!A211</f>
        <v>0</v>
      </c>
      <c r="B215" s="5" t="str">
        <f>四川!B211</f>
        <v>四川</v>
      </c>
      <c r="C215" s="5" t="str">
        <f>四川!C211</f>
        <v>宜宾市</v>
      </c>
      <c r="D215" s="6" t="str">
        <f>四川!D211</f>
        <v>国家税务总局四川省税务局</v>
      </c>
      <c r="E215" s="6">
        <f>四川!E211</f>
        <v>130128</v>
      </c>
      <c r="F215" s="23" t="str">
        <f>四川!F211</f>
        <v>国家税务总局四川省税务局</v>
      </c>
      <c r="G215" s="6" t="str">
        <f>四川!G211</f>
        <v>一级行政执法员（五）</v>
      </c>
      <c r="H215" s="15">
        <f>四川!H211</f>
        <v>300110111004</v>
      </c>
      <c r="I215" s="6">
        <f>四川!I211</f>
        <v>1</v>
      </c>
      <c r="J215" s="6">
        <f>四川!J211</f>
        <v>0</v>
      </c>
      <c r="K215" s="6">
        <f>四川!K211</f>
        <v>4</v>
      </c>
      <c r="L215" s="8">
        <f>四川!L211</f>
        <v>4</v>
      </c>
    </row>
    <row r="216" spans="1:12" ht="14.45" customHeight="1" x14ac:dyDescent="0.25">
      <c r="A216" s="4">
        <f>四川!A212</f>
        <v>0</v>
      </c>
      <c r="B216" s="5" t="str">
        <f>四川!B212</f>
        <v>四川</v>
      </c>
      <c r="C216" s="5" t="str">
        <f>四川!C212</f>
        <v>宜宾市</v>
      </c>
      <c r="D216" s="6" t="str">
        <f>四川!D212</f>
        <v>国家税务总局四川省税务局</v>
      </c>
      <c r="E216" s="6">
        <f>四川!E212</f>
        <v>130128</v>
      </c>
      <c r="F216" s="23" t="str">
        <f>四川!F212</f>
        <v>国家税务总局四川省税务局</v>
      </c>
      <c r="G216" s="6" t="str">
        <f>四川!G212</f>
        <v>一级行政执法员（六）</v>
      </c>
      <c r="H216" s="15">
        <f>四川!H212</f>
        <v>300110111005</v>
      </c>
      <c r="I216" s="6">
        <f>四川!I212</f>
        <v>1</v>
      </c>
      <c r="J216" s="6">
        <f>四川!J212</f>
        <v>0</v>
      </c>
      <c r="K216" s="6">
        <f>四川!K212</f>
        <v>53</v>
      </c>
      <c r="L216" s="8">
        <f>四川!L212</f>
        <v>53</v>
      </c>
    </row>
    <row r="217" spans="1:12" ht="14.45" customHeight="1" x14ac:dyDescent="0.25">
      <c r="A217" s="4">
        <f>四川!A213</f>
        <v>0</v>
      </c>
      <c r="B217" s="5" t="str">
        <f>四川!B213</f>
        <v>四川</v>
      </c>
      <c r="C217" s="5" t="str">
        <f>四川!C213</f>
        <v>宜宾市</v>
      </c>
      <c r="D217" s="6" t="str">
        <f>四川!D213</f>
        <v>国家税务总局四川省税务局</v>
      </c>
      <c r="E217" s="6">
        <f>四川!E213</f>
        <v>130128</v>
      </c>
      <c r="F217" s="23" t="str">
        <f>四川!F213</f>
        <v>国家税务总局四川省税务局</v>
      </c>
      <c r="G217" s="6" t="str">
        <f>四川!G213</f>
        <v>一级行政执法员（七）</v>
      </c>
      <c r="H217" s="15">
        <f>四川!H213</f>
        <v>300110111006</v>
      </c>
      <c r="I217" s="6">
        <f>四川!I213</f>
        <v>1</v>
      </c>
      <c r="J217" s="6">
        <f>四川!J213</f>
        <v>0</v>
      </c>
      <c r="K217" s="6">
        <f>四川!K213</f>
        <v>4</v>
      </c>
      <c r="L217" s="8">
        <f>四川!L213</f>
        <v>4</v>
      </c>
    </row>
    <row r="218" spans="1:12" ht="14.45" customHeight="1" x14ac:dyDescent="0.25">
      <c r="A218" s="4">
        <f>四川!A214</f>
        <v>0</v>
      </c>
      <c r="B218" s="5" t="str">
        <f>四川!B214</f>
        <v>四川</v>
      </c>
      <c r="C218" s="5" t="str">
        <f>四川!C214</f>
        <v>宜宾市</v>
      </c>
      <c r="D218" s="6" t="str">
        <f>四川!D214</f>
        <v>国家税务总局四川省税务局</v>
      </c>
      <c r="E218" s="6">
        <f>四川!E214</f>
        <v>130128</v>
      </c>
      <c r="F218" s="23" t="str">
        <f>四川!F214</f>
        <v>国家税务总局四川省税务局</v>
      </c>
      <c r="G218" s="6" t="str">
        <f>四川!G214</f>
        <v>一级行政执法员（三）</v>
      </c>
      <c r="H218" s="15">
        <f>四川!H214</f>
        <v>300110111002</v>
      </c>
      <c r="I218" s="6">
        <f>四川!I214</f>
        <v>1</v>
      </c>
      <c r="J218" s="6">
        <f>四川!J214</f>
        <v>1</v>
      </c>
      <c r="K218" s="6">
        <f>四川!K214</f>
        <v>59</v>
      </c>
      <c r="L218" s="8">
        <f>四川!L214</f>
        <v>60</v>
      </c>
    </row>
    <row r="219" spans="1:12" ht="14.45" customHeight="1" x14ac:dyDescent="0.25">
      <c r="A219" s="4">
        <f>四川!A215</f>
        <v>0</v>
      </c>
      <c r="B219" s="5" t="str">
        <f>四川!B215</f>
        <v>四川</v>
      </c>
      <c r="C219" s="5" t="str">
        <f>四川!C215</f>
        <v>宜宾市</v>
      </c>
      <c r="D219" s="6" t="str">
        <f>四川!D215</f>
        <v>国家税务总局四川省税务局</v>
      </c>
      <c r="E219" s="6">
        <f>四川!E215</f>
        <v>130128</v>
      </c>
      <c r="F219" s="23" t="str">
        <f>四川!F215</f>
        <v>国家税务总局四川省税务局</v>
      </c>
      <c r="G219" s="6" t="str">
        <f>四川!G215</f>
        <v>一级行政执法员（四）</v>
      </c>
      <c r="H219" s="15">
        <f>四川!H215</f>
        <v>300110111003</v>
      </c>
      <c r="I219" s="6">
        <f>四川!I215</f>
        <v>1</v>
      </c>
      <c r="J219" s="6">
        <f>四川!J215</f>
        <v>0</v>
      </c>
      <c r="K219" s="6">
        <f>四川!K215</f>
        <v>3</v>
      </c>
      <c r="L219" s="8">
        <f>四川!L215</f>
        <v>3</v>
      </c>
    </row>
    <row r="220" spans="1:12" ht="14.45" customHeight="1" x14ac:dyDescent="0.25">
      <c r="A220" s="4">
        <f>四川!A216</f>
        <v>0</v>
      </c>
      <c r="B220" s="5" t="str">
        <f>四川!B216</f>
        <v>四川</v>
      </c>
      <c r="C220" s="5" t="str">
        <f>四川!C216</f>
        <v>宜宾市</v>
      </c>
      <c r="D220" s="6" t="str">
        <f>四川!D216</f>
        <v>国家税务总局四川省税务局</v>
      </c>
      <c r="E220" s="6">
        <f>四川!E216</f>
        <v>130128</v>
      </c>
      <c r="F220" s="23" t="str">
        <f>四川!F216</f>
        <v>国家税务总局四川省税务局</v>
      </c>
      <c r="G220" s="6" t="str">
        <f>四川!G216</f>
        <v>一级行政执法员（七）</v>
      </c>
      <c r="H220" s="15">
        <f>四川!H216</f>
        <v>300110110007</v>
      </c>
      <c r="I220" s="6">
        <f>四川!I216</f>
        <v>1</v>
      </c>
      <c r="J220" s="6">
        <f>四川!J216</f>
        <v>0</v>
      </c>
      <c r="K220" s="6">
        <f>四川!K216</f>
        <v>5</v>
      </c>
      <c r="L220" s="8">
        <f>四川!L216</f>
        <v>5</v>
      </c>
    </row>
    <row r="221" spans="1:12" ht="14.45" customHeight="1" x14ac:dyDescent="0.25">
      <c r="A221" s="4">
        <f>四川!A217</f>
        <v>0</v>
      </c>
      <c r="B221" s="5" t="str">
        <f>四川!B217</f>
        <v>四川</v>
      </c>
      <c r="C221" s="5" t="str">
        <f>四川!C217</f>
        <v>宜宾市</v>
      </c>
      <c r="D221" s="6" t="str">
        <f>四川!D217</f>
        <v>国家税务总局四川省税务局</v>
      </c>
      <c r="E221" s="6">
        <f>四川!E217</f>
        <v>130128</v>
      </c>
      <c r="F221" s="23" t="str">
        <f>四川!F217</f>
        <v>国家税务总局四川省税务局</v>
      </c>
      <c r="G221" s="6" t="str">
        <f>四川!G217</f>
        <v>一级行政执法员（二）</v>
      </c>
      <c r="H221" s="15">
        <f>四川!H217</f>
        <v>300110111001</v>
      </c>
      <c r="I221" s="6">
        <f>四川!I217</f>
        <v>2</v>
      </c>
      <c r="J221" s="6">
        <f>四川!J217</f>
        <v>1</v>
      </c>
      <c r="K221" s="6">
        <f>四川!K217</f>
        <v>6</v>
      </c>
      <c r="L221" s="8">
        <f>四川!L217</f>
        <v>7</v>
      </c>
    </row>
    <row r="222" spans="1:12" ht="14.45" customHeight="1" x14ac:dyDescent="0.25">
      <c r="A222" s="4">
        <f>四川!A218</f>
        <v>0</v>
      </c>
      <c r="B222" s="5" t="str">
        <f>四川!B218</f>
        <v>四川</v>
      </c>
      <c r="C222" s="5" t="str">
        <f>四川!C218</f>
        <v>宜宾市</v>
      </c>
      <c r="D222" s="6" t="str">
        <f>四川!D218</f>
        <v>国家税务总局四川省税务局</v>
      </c>
      <c r="E222" s="6">
        <f>四川!E218</f>
        <v>130128</v>
      </c>
      <c r="F222" s="23" t="str">
        <f>四川!F218</f>
        <v>国家税务总局四川省税务局</v>
      </c>
      <c r="G222" s="6" t="str">
        <f>四川!G218</f>
        <v>一级行政执法员（五）</v>
      </c>
      <c r="H222" s="15">
        <f>四川!H218</f>
        <v>300110110005</v>
      </c>
      <c r="I222" s="6">
        <f>四川!I218</f>
        <v>2</v>
      </c>
      <c r="J222" s="6">
        <f>四川!J218</f>
        <v>0</v>
      </c>
      <c r="K222" s="6">
        <f>四川!K218</f>
        <v>110</v>
      </c>
      <c r="L222" s="8">
        <f>四川!L218</f>
        <v>110</v>
      </c>
    </row>
    <row r="223" spans="1:12" ht="14.45" customHeight="1" x14ac:dyDescent="0.25">
      <c r="A223" s="4">
        <f>四川!A219</f>
        <v>0</v>
      </c>
      <c r="B223" s="5" t="str">
        <f>四川!B219</f>
        <v>四川</v>
      </c>
      <c r="C223" s="5" t="str">
        <f>四川!C219</f>
        <v>宜宾市</v>
      </c>
      <c r="D223" s="6" t="str">
        <f>四川!D219</f>
        <v>国家税务总局四川省税务局</v>
      </c>
      <c r="E223" s="6">
        <f>四川!E219</f>
        <v>130128</v>
      </c>
      <c r="F223" s="23" t="str">
        <f>四川!F219</f>
        <v>国家税务总局四川省税务局</v>
      </c>
      <c r="G223" s="6" t="str">
        <f>四川!G219</f>
        <v>一级行政执法员（六）</v>
      </c>
      <c r="H223" s="15">
        <f>四川!H219</f>
        <v>300110110006</v>
      </c>
      <c r="I223" s="6">
        <f>四川!I219</f>
        <v>1</v>
      </c>
      <c r="J223" s="6">
        <f>四川!J219</f>
        <v>13</v>
      </c>
      <c r="K223" s="6">
        <f>四川!K219</f>
        <v>192</v>
      </c>
      <c r="L223" s="8">
        <f>四川!L219</f>
        <v>205</v>
      </c>
    </row>
    <row r="224" spans="1:12" ht="14.45" customHeight="1" x14ac:dyDescent="0.25">
      <c r="A224" s="4">
        <f>四川!A220</f>
        <v>0</v>
      </c>
      <c r="B224" s="5" t="str">
        <f>四川!B220</f>
        <v>四川</v>
      </c>
      <c r="C224" s="5" t="str">
        <f>四川!C220</f>
        <v>宜宾市</v>
      </c>
      <c r="D224" s="6" t="str">
        <f>四川!D220</f>
        <v>国家税务总局四川省税务局</v>
      </c>
      <c r="E224" s="6">
        <f>四川!E220</f>
        <v>130128</v>
      </c>
      <c r="F224" s="23" t="str">
        <f>四川!F220</f>
        <v>国家税务总局四川省税务局</v>
      </c>
      <c r="G224" s="6" t="str">
        <f>四川!G220</f>
        <v>一级行政执法员（三）</v>
      </c>
      <c r="H224" s="15">
        <f>四川!H220</f>
        <v>300110110003</v>
      </c>
      <c r="I224" s="6">
        <f>四川!I220</f>
        <v>2</v>
      </c>
      <c r="J224" s="6">
        <f>四川!J220</f>
        <v>1</v>
      </c>
      <c r="K224" s="6">
        <f>四川!K220</f>
        <v>226</v>
      </c>
      <c r="L224" s="8">
        <f>四川!L220</f>
        <v>227</v>
      </c>
    </row>
    <row r="225" spans="1:12" ht="14.45" customHeight="1" x14ac:dyDescent="0.25">
      <c r="A225" s="4">
        <f>四川!A221</f>
        <v>0</v>
      </c>
      <c r="B225" s="5" t="str">
        <f>四川!B221</f>
        <v>四川</v>
      </c>
      <c r="C225" s="5" t="str">
        <f>四川!C221</f>
        <v>宜宾市</v>
      </c>
      <c r="D225" s="6" t="str">
        <f>四川!D221</f>
        <v>国家税务总局四川省税务局</v>
      </c>
      <c r="E225" s="6">
        <f>四川!E221</f>
        <v>130128</v>
      </c>
      <c r="F225" s="23" t="str">
        <f>四川!F221</f>
        <v>国家税务总局四川省税务局</v>
      </c>
      <c r="G225" s="6" t="str">
        <f>四川!G221</f>
        <v>一级行政执法员（四）</v>
      </c>
      <c r="H225" s="15">
        <f>四川!H221</f>
        <v>300110110004</v>
      </c>
      <c r="I225" s="6">
        <f>四川!I221</f>
        <v>1</v>
      </c>
      <c r="J225" s="6">
        <f>四川!J221</f>
        <v>0</v>
      </c>
      <c r="K225" s="6">
        <f>四川!K221</f>
        <v>9</v>
      </c>
      <c r="L225" s="8">
        <f>四川!L221</f>
        <v>9</v>
      </c>
    </row>
    <row r="226" spans="1:12" ht="14.45" customHeight="1" x14ac:dyDescent="0.25">
      <c r="A226" s="4">
        <f>四川!A222</f>
        <v>0</v>
      </c>
      <c r="B226" s="5" t="str">
        <f>四川!B222</f>
        <v>四川</v>
      </c>
      <c r="C226" s="5" t="str">
        <f>四川!C222</f>
        <v>宜宾市</v>
      </c>
      <c r="D226" s="6" t="str">
        <f>四川!D222</f>
        <v>国家税务总局四川省税务局</v>
      </c>
      <c r="E226" s="6">
        <f>四川!E222</f>
        <v>130128</v>
      </c>
      <c r="F226" s="23" t="str">
        <f>四川!F222</f>
        <v>国家税务总局四川省税务局</v>
      </c>
      <c r="G226" s="6" t="str">
        <f>四川!G222</f>
        <v>一级行政执法员（五）</v>
      </c>
      <c r="H226" s="15">
        <f>四川!H222</f>
        <v>300110109005</v>
      </c>
      <c r="I226" s="6">
        <f>四川!I222</f>
        <v>1</v>
      </c>
      <c r="J226" s="6">
        <f>四川!J222</f>
        <v>0</v>
      </c>
      <c r="K226" s="6">
        <f>四川!K222</f>
        <v>6</v>
      </c>
      <c r="L226" s="8">
        <f>四川!L222</f>
        <v>6</v>
      </c>
    </row>
    <row r="227" spans="1:12" ht="14.45" customHeight="1" x14ac:dyDescent="0.25">
      <c r="A227" s="4">
        <f>四川!A223</f>
        <v>0</v>
      </c>
      <c r="B227" s="5" t="str">
        <f>四川!B223</f>
        <v>四川</v>
      </c>
      <c r="C227" s="5" t="str">
        <f>四川!C223</f>
        <v>宜宾市</v>
      </c>
      <c r="D227" s="6" t="str">
        <f>四川!D223</f>
        <v>国家税务总局四川省税务局</v>
      </c>
      <c r="E227" s="6">
        <f>四川!E223</f>
        <v>130128</v>
      </c>
      <c r="F227" s="23" t="str">
        <f>四川!F223</f>
        <v>国家税务总局四川省税务局</v>
      </c>
      <c r="G227" s="6" t="str">
        <f>四川!G223</f>
        <v>一级行政执法员（一）</v>
      </c>
      <c r="H227" s="15">
        <f>四川!H223</f>
        <v>300110110001</v>
      </c>
      <c r="I227" s="6">
        <f>四川!I223</f>
        <v>2</v>
      </c>
      <c r="J227" s="6">
        <f>四川!J223</f>
        <v>0</v>
      </c>
      <c r="K227" s="6">
        <f>四川!K223</f>
        <v>86</v>
      </c>
      <c r="L227" s="8">
        <f>四川!L223</f>
        <v>86</v>
      </c>
    </row>
    <row r="228" spans="1:12" ht="14.45" customHeight="1" x14ac:dyDescent="0.25">
      <c r="A228" s="4">
        <f>四川!A224</f>
        <v>0</v>
      </c>
      <c r="B228" s="5" t="str">
        <f>四川!B224</f>
        <v>四川</v>
      </c>
      <c r="C228" s="5" t="str">
        <f>四川!C224</f>
        <v>宜宾市</v>
      </c>
      <c r="D228" s="6" t="str">
        <f>四川!D224</f>
        <v>国家税务总局四川省税务局</v>
      </c>
      <c r="E228" s="6">
        <f>四川!E224</f>
        <v>130128</v>
      </c>
      <c r="F228" s="23" t="str">
        <f>四川!F224</f>
        <v>国家税务总局四川省税务局</v>
      </c>
      <c r="G228" s="6" t="str">
        <f>四川!G224</f>
        <v>一级行政执法员（二）</v>
      </c>
      <c r="H228" s="15">
        <f>四川!H224</f>
        <v>300110110002</v>
      </c>
      <c r="I228" s="6">
        <f>四川!I224</f>
        <v>1</v>
      </c>
      <c r="J228" s="6">
        <f>四川!J224</f>
        <v>0</v>
      </c>
      <c r="K228" s="6">
        <f>四川!K224</f>
        <v>1</v>
      </c>
      <c r="L228" s="8">
        <f>四川!L224</f>
        <v>1</v>
      </c>
    </row>
    <row r="229" spans="1:12" ht="14.45" customHeight="1" x14ac:dyDescent="0.25">
      <c r="A229" s="4">
        <f>四川!A225</f>
        <v>0</v>
      </c>
      <c r="B229" s="5" t="str">
        <f>四川!B225</f>
        <v>四川</v>
      </c>
      <c r="C229" s="5" t="str">
        <f>四川!C225</f>
        <v>宜宾市</v>
      </c>
      <c r="D229" s="6" t="str">
        <f>四川!D225</f>
        <v>国家税务总局四川省税务局</v>
      </c>
      <c r="E229" s="6">
        <f>四川!E225</f>
        <v>130128</v>
      </c>
      <c r="F229" s="23" t="str">
        <f>四川!F225</f>
        <v>国家税务总局四川省税务局</v>
      </c>
      <c r="G229" s="6" t="str">
        <f>四川!G225</f>
        <v>一级行政执法员（三）</v>
      </c>
      <c r="H229" s="15">
        <f>四川!H225</f>
        <v>300110109003</v>
      </c>
      <c r="I229" s="6">
        <f>四川!I225</f>
        <v>2</v>
      </c>
      <c r="J229" s="6">
        <f>四川!J225</f>
        <v>3</v>
      </c>
      <c r="K229" s="6">
        <f>四川!K225</f>
        <v>25</v>
      </c>
      <c r="L229" s="8">
        <f>四川!L225</f>
        <v>28</v>
      </c>
    </row>
    <row r="230" spans="1:12" ht="14.45" customHeight="1" x14ac:dyDescent="0.25">
      <c r="A230" s="4">
        <f>四川!A226</f>
        <v>0</v>
      </c>
      <c r="B230" s="5" t="str">
        <f>四川!B226</f>
        <v>四川</v>
      </c>
      <c r="C230" s="5" t="str">
        <f>四川!C226</f>
        <v>宜宾市</v>
      </c>
      <c r="D230" s="6" t="str">
        <f>四川!D226</f>
        <v>国家税务总局四川省税务局</v>
      </c>
      <c r="E230" s="6">
        <f>四川!E226</f>
        <v>130128</v>
      </c>
      <c r="F230" s="23" t="str">
        <f>四川!F226</f>
        <v>国家税务总局四川省税务局</v>
      </c>
      <c r="G230" s="6" t="str">
        <f>四川!G226</f>
        <v>一级行政执法员（四）</v>
      </c>
      <c r="H230" s="15">
        <f>四川!H226</f>
        <v>300110109004</v>
      </c>
      <c r="I230" s="6">
        <f>四川!I226</f>
        <v>1</v>
      </c>
      <c r="J230" s="6">
        <f>四川!J226</f>
        <v>15</v>
      </c>
      <c r="K230" s="6">
        <f>四川!K226</f>
        <v>85</v>
      </c>
      <c r="L230" s="8">
        <f>四川!L226</f>
        <v>100</v>
      </c>
    </row>
    <row r="231" spans="1:12" ht="14.45" customHeight="1" x14ac:dyDescent="0.25">
      <c r="A231" s="4">
        <f>四川!A227</f>
        <v>0</v>
      </c>
      <c r="B231" s="5" t="str">
        <f>四川!B227</f>
        <v>四川</v>
      </c>
      <c r="C231" s="5" t="str">
        <f>四川!C227</f>
        <v>宜宾市</v>
      </c>
      <c r="D231" s="6" t="str">
        <f>四川!D227</f>
        <v>国家税务总局四川省税务局</v>
      </c>
      <c r="E231" s="6">
        <f>四川!E227</f>
        <v>130128</v>
      </c>
      <c r="F231" s="23" t="str">
        <f>四川!F227</f>
        <v>国家税务总局四川省税务局</v>
      </c>
      <c r="G231" s="6" t="str">
        <f>四川!G227</f>
        <v>一级行政执法员（一）</v>
      </c>
      <c r="H231" s="15">
        <f>四川!H227</f>
        <v>300110109001</v>
      </c>
      <c r="I231" s="6">
        <f>四川!I227</f>
        <v>3</v>
      </c>
      <c r="J231" s="6">
        <f>四川!J227</f>
        <v>1</v>
      </c>
      <c r="K231" s="6">
        <f>四川!K227</f>
        <v>18</v>
      </c>
      <c r="L231" s="8">
        <f>四川!L227</f>
        <v>19</v>
      </c>
    </row>
    <row r="232" spans="1:12" ht="14.45" customHeight="1" x14ac:dyDescent="0.25">
      <c r="A232" s="4">
        <f>四川!A228</f>
        <v>0</v>
      </c>
      <c r="B232" s="5" t="str">
        <f>四川!B228</f>
        <v>四川</v>
      </c>
      <c r="C232" s="5" t="str">
        <f>四川!C228</f>
        <v>宜宾市</v>
      </c>
      <c r="D232" s="6" t="str">
        <f>四川!D228</f>
        <v>国家税务总局四川省税务局</v>
      </c>
      <c r="E232" s="6">
        <f>四川!E228</f>
        <v>130128</v>
      </c>
      <c r="F232" s="23" t="str">
        <f>四川!F228</f>
        <v>国家税务总局四川省税务局</v>
      </c>
      <c r="G232" s="6" t="str">
        <f>四川!G228</f>
        <v>一级行政执法员（二）</v>
      </c>
      <c r="H232" s="15">
        <f>四川!H228</f>
        <v>300110109002</v>
      </c>
      <c r="I232" s="6">
        <f>四川!I228</f>
        <v>2</v>
      </c>
      <c r="J232" s="6">
        <f>四川!J228</f>
        <v>1</v>
      </c>
      <c r="K232" s="6">
        <f>四川!K228</f>
        <v>9</v>
      </c>
      <c r="L232" s="8">
        <f>四川!L228</f>
        <v>10</v>
      </c>
    </row>
    <row r="233" spans="1:12" ht="14.45" customHeight="1" x14ac:dyDescent="0.25">
      <c r="A233" s="4">
        <f>四川!A229</f>
        <v>0</v>
      </c>
      <c r="B233" s="5" t="str">
        <f>四川!B229</f>
        <v>四川</v>
      </c>
      <c r="C233" s="5" t="str">
        <f>四川!C229</f>
        <v>宜宾市</v>
      </c>
      <c r="D233" s="6" t="str">
        <f>四川!D229</f>
        <v>国家税务总局四川省税务局</v>
      </c>
      <c r="E233" s="6">
        <f>四川!E229</f>
        <v>130128</v>
      </c>
      <c r="F233" s="23" t="str">
        <f>四川!F229</f>
        <v>国家税务总局四川省税务局</v>
      </c>
      <c r="G233" s="6" t="str">
        <f>四川!G229</f>
        <v>一级行政执法员（五）</v>
      </c>
      <c r="H233" s="15">
        <f>四川!H229</f>
        <v>300110108005</v>
      </c>
      <c r="I233" s="6">
        <f>四川!I229</f>
        <v>1</v>
      </c>
      <c r="J233" s="6">
        <f>四川!J229</f>
        <v>18</v>
      </c>
      <c r="K233" s="6">
        <f>四川!K229</f>
        <v>99</v>
      </c>
      <c r="L233" s="8">
        <f>四川!L229</f>
        <v>117</v>
      </c>
    </row>
    <row r="234" spans="1:12" ht="14.45" customHeight="1" x14ac:dyDescent="0.25">
      <c r="A234" s="4">
        <f>四川!A230</f>
        <v>0</v>
      </c>
      <c r="B234" s="5" t="str">
        <f>四川!B230</f>
        <v>四川</v>
      </c>
      <c r="C234" s="5" t="str">
        <f>四川!C230</f>
        <v>宜宾市</v>
      </c>
      <c r="D234" s="6" t="str">
        <f>四川!D230</f>
        <v>国家税务总局四川省税务局</v>
      </c>
      <c r="E234" s="6">
        <f>四川!E230</f>
        <v>130128</v>
      </c>
      <c r="F234" s="23" t="str">
        <f>四川!F230</f>
        <v>国家税务总局四川省税务局</v>
      </c>
      <c r="G234" s="6" t="str">
        <f>四川!G230</f>
        <v>一级行政执法员（六）</v>
      </c>
      <c r="H234" s="15">
        <f>四川!H230</f>
        <v>300110108006</v>
      </c>
      <c r="I234" s="6">
        <f>四川!I230</f>
        <v>1</v>
      </c>
      <c r="J234" s="6">
        <f>四川!J230</f>
        <v>0</v>
      </c>
      <c r="K234" s="6">
        <f>四川!K230</f>
        <v>7</v>
      </c>
      <c r="L234" s="8">
        <f>四川!L230</f>
        <v>7</v>
      </c>
    </row>
    <row r="235" spans="1:12" ht="14.45" customHeight="1" x14ac:dyDescent="0.25">
      <c r="A235" s="4">
        <f>四川!A231</f>
        <v>0</v>
      </c>
      <c r="B235" s="5" t="str">
        <f>四川!B231</f>
        <v>四川</v>
      </c>
      <c r="C235" s="5" t="str">
        <f>四川!C231</f>
        <v>宜宾市</v>
      </c>
      <c r="D235" s="6" t="str">
        <f>四川!D231</f>
        <v>国家税务总局四川省税务局</v>
      </c>
      <c r="E235" s="6">
        <f>四川!E231</f>
        <v>130128</v>
      </c>
      <c r="F235" s="23" t="str">
        <f>四川!F231</f>
        <v>国家税务总局四川省税务局</v>
      </c>
      <c r="G235" s="6" t="str">
        <f>四川!G231</f>
        <v>一级行政执法员（三）</v>
      </c>
      <c r="H235" s="15">
        <f>四川!H231</f>
        <v>300110108003</v>
      </c>
      <c r="I235" s="6">
        <f>四川!I231</f>
        <v>1</v>
      </c>
      <c r="J235" s="6">
        <f>四川!J231</f>
        <v>6</v>
      </c>
      <c r="K235" s="6">
        <f>四川!K231</f>
        <v>13</v>
      </c>
      <c r="L235" s="8">
        <f>四川!L231</f>
        <v>19</v>
      </c>
    </row>
    <row r="236" spans="1:12" ht="14.45" customHeight="1" x14ac:dyDescent="0.25">
      <c r="A236" s="4">
        <f>四川!A232</f>
        <v>0</v>
      </c>
      <c r="B236" s="5" t="str">
        <f>四川!B232</f>
        <v>四川</v>
      </c>
      <c r="C236" s="5" t="str">
        <f>四川!C232</f>
        <v>宜宾市</v>
      </c>
      <c r="D236" s="6" t="str">
        <f>四川!D232</f>
        <v>国家税务总局四川省税务局</v>
      </c>
      <c r="E236" s="6">
        <f>四川!E232</f>
        <v>130128</v>
      </c>
      <c r="F236" s="23" t="str">
        <f>四川!F232</f>
        <v>国家税务总局四川省税务局</v>
      </c>
      <c r="G236" s="6" t="str">
        <f>四川!G232</f>
        <v>一级行政执法员（四）</v>
      </c>
      <c r="H236" s="15">
        <f>四川!H232</f>
        <v>300110108004</v>
      </c>
      <c r="I236" s="6">
        <f>四川!I232</f>
        <v>1</v>
      </c>
      <c r="J236" s="6">
        <f>四川!J232</f>
        <v>27</v>
      </c>
      <c r="K236" s="6">
        <f>四川!K232</f>
        <v>155</v>
      </c>
      <c r="L236" s="8">
        <f>四川!L232</f>
        <v>182</v>
      </c>
    </row>
    <row r="237" spans="1:12" ht="14.45" customHeight="1" x14ac:dyDescent="0.25">
      <c r="A237" s="4">
        <f>四川!A233</f>
        <v>0</v>
      </c>
      <c r="B237" s="5" t="str">
        <f>四川!B233</f>
        <v>四川</v>
      </c>
      <c r="C237" s="5" t="str">
        <f>四川!C233</f>
        <v>宜宾市</v>
      </c>
      <c r="D237" s="6" t="str">
        <f>四川!D233</f>
        <v>国家税务总局四川省税务局</v>
      </c>
      <c r="E237" s="6">
        <f>四川!E233</f>
        <v>130128</v>
      </c>
      <c r="F237" s="23" t="str">
        <f>四川!F233</f>
        <v>国家税务总局四川省税务局</v>
      </c>
      <c r="G237" s="6" t="str">
        <f>四川!G233</f>
        <v>一级行政执法员（二）</v>
      </c>
      <c r="H237" s="15">
        <f>四川!H233</f>
        <v>300110108002</v>
      </c>
      <c r="I237" s="6">
        <f>四川!I233</f>
        <v>2</v>
      </c>
      <c r="J237" s="6">
        <f>四川!J233</f>
        <v>9</v>
      </c>
      <c r="K237" s="6">
        <f>四川!K233</f>
        <v>46</v>
      </c>
      <c r="L237" s="8">
        <f>四川!L233</f>
        <v>55</v>
      </c>
    </row>
    <row r="238" spans="1:12" ht="14.45" customHeight="1" x14ac:dyDescent="0.25">
      <c r="A238" s="4">
        <f>四川!A234</f>
        <v>0</v>
      </c>
      <c r="B238" s="5" t="str">
        <f>四川!B234</f>
        <v>四川</v>
      </c>
      <c r="C238" s="5" t="str">
        <f>四川!C234</f>
        <v>宜宾市</v>
      </c>
      <c r="D238" s="6" t="str">
        <f>四川!D234</f>
        <v>国家税务总局四川省税务局</v>
      </c>
      <c r="E238" s="6">
        <f>四川!E234</f>
        <v>130128</v>
      </c>
      <c r="F238" s="23" t="str">
        <f>四川!F234</f>
        <v>国家税务总局四川省税务局</v>
      </c>
      <c r="G238" s="6" t="str">
        <f>四川!G234</f>
        <v>一级行政执法员（五）</v>
      </c>
      <c r="H238" s="15">
        <f>四川!H234</f>
        <v>300110107005</v>
      </c>
      <c r="I238" s="6">
        <f>四川!I234</f>
        <v>1</v>
      </c>
      <c r="J238" s="6">
        <f>四川!J234</f>
        <v>0</v>
      </c>
      <c r="K238" s="6">
        <f>四川!K234</f>
        <v>6</v>
      </c>
      <c r="L238" s="8">
        <f>四川!L234</f>
        <v>6</v>
      </c>
    </row>
    <row r="239" spans="1:12" ht="14.45" customHeight="1" x14ac:dyDescent="0.25">
      <c r="A239" s="4">
        <f>四川!A235</f>
        <v>0</v>
      </c>
      <c r="B239" s="5" t="str">
        <f>四川!B235</f>
        <v>四川</v>
      </c>
      <c r="C239" s="5" t="str">
        <f>四川!C235</f>
        <v>宜宾市</v>
      </c>
      <c r="D239" s="6" t="str">
        <f>四川!D235</f>
        <v>国家税务总局四川省税务局</v>
      </c>
      <c r="E239" s="6">
        <f>四川!E235</f>
        <v>130128</v>
      </c>
      <c r="F239" s="23" t="str">
        <f>四川!F235</f>
        <v>国家税务总局四川省税务局</v>
      </c>
      <c r="G239" s="6" t="str">
        <f>四川!G235</f>
        <v>一级行政执法员（一）</v>
      </c>
      <c r="H239" s="15">
        <f>四川!H235</f>
        <v>300110108001</v>
      </c>
      <c r="I239" s="6">
        <f>四川!I235</f>
        <v>3</v>
      </c>
      <c r="J239" s="6">
        <f>四川!J235</f>
        <v>2</v>
      </c>
      <c r="K239" s="6">
        <f>四川!K235</f>
        <v>20</v>
      </c>
      <c r="L239" s="8">
        <f>四川!L235</f>
        <v>22</v>
      </c>
    </row>
    <row r="240" spans="1:12" ht="14.45" customHeight="1" x14ac:dyDescent="0.25">
      <c r="A240" s="4">
        <f>四川!A236</f>
        <v>0</v>
      </c>
      <c r="B240" s="5" t="str">
        <f>四川!B236</f>
        <v>四川</v>
      </c>
      <c r="C240" s="5" t="str">
        <f>四川!C236</f>
        <v>宜宾市</v>
      </c>
      <c r="D240" s="6" t="str">
        <f>四川!D236</f>
        <v>国家税务总局四川省税务局</v>
      </c>
      <c r="E240" s="6">
        <f>四川!E236</f>
        <v>130128</v>
      </c>
      <c r="F240" s="23" t="str">
        <f>四川!F236</f>
        <v>国家税务总局四川省税务局</v>
      </c>
      <c r="G240" s="6" t="str">
        <f>四川!G236</f>
        <v>一级行政执法员（二）</v>
      </c>
      <c r="H240" s="15">
        <f>四川!H236</f>
        <v>300110107002</v>
      </c>
      <c r="I240" s="6">
        <f>四川!I236</f>
        <v>3</v>
      </c>
      <c r="J240" s="6">
        <f>四川!J236</f>
        <v>4</v>
      </c>
      <c r="K240" s="6">
        <f>四川!K236</f>
        <v>40</v>
      </c>
      <c r="L240" s="8">
        <f>四川!L236</f>
        <v>44</v>
      </c>
    </row>
    <row r="241" spans="1:12" ht="14.45" customHeight="1" x14ac:dyDescent="0.25">
      <c r="A241" s="4">
        <f>四川!A237</f>
        <v>0</v>
      </c>
      <c r="B241" s="5" t="str">
        <f>四川!B237</f>
        <v>四川</v>
      </c>
      <c r="C241" s="5" t="str">
        <f>四川!C237</f>
        <v>宜宾市</v>
      </c>
      <c r="D241" s="6" t="str">
        <f>四川!D237</f>
        <v>国家税务总局四川省税务局</v>
      </c>
      <c r="E241" s="6">
        <f>四川!E237</f>
        <v>130128</v>
      </c>
      <c r="F241" s="23" t="str">
        <f>四川!F237</f>
        <v>国家税务总局四川省税务局</v>
      </c>
      <c r="G241" s="6" t="str">
        <f>四川!G237</f>
        <v>一级行政执法员（三）</v>
      </c>
      <c r="H241" s="15">
        <f>四川!H237</f>
        <v>300110107003</v>
      </c>
      <c r="I241" s="6">
        <f>四川!I237</f>
        <v>1</v>
      </c>
      <c r="J241" s="6">
        <f>四川!J237</f>
        <v>30</v>
      </c>
      <c r="K241" s="6">
        <f>四川!K237</f>
        <v>256</v>
      </c>
      <c r="L241" s="8">
        <f>四川!L237</f>
        <v>286</v>
      </c>
    </row>
    <row r="242" spans="1:12" ht="14.45" customHeight="1" x14ac:dyDescent="0.25">
      <c r="A242" s="4">
        <f>四川!A238</f>
        <v>0</v>
      </c>
      <c r="B242" s="5" t="str">
        <f>四川!B238</f>
        <v>四川</v>
      </c>
      <c r="C242" s="5" t="str">
        <f>四川!C238</f>
        <v>宜宾市</v>
      </c>
      <c r="D242" s="6" t="str">
        <f>四川!D238</f>
        <v>国家税务总局四川省税务局</v>
      </c>
      <c r="E242" s="6">
        <f>四川!E238</f>
        <v>130128</v>
      </c>
      <c r="F242" s="23" t="str">
        <f>四川!F238</f>
        <v>国家税务总局四川省税务局</v>
      </c>
      <c r="G242" s="6" t="str">
        <f>四川!G238</f>
        <v>一级行政执法员（四）</v>
      </c>
      <c r="H242" s="15">
        <f>四川!H238</f>
        <v>300110107004</v>
      </c>
      <c r="I242" s="6">
        <f>四川!I238</f>
        <v>1</v>
      </c>
      <c r="J242" s="6">
        <f>四川!J238</f>
        <v>10</v>
      </c>
      <c r="K242" s="6">
        <f>四川!K238</f>
        <v>53</v>
      </c>
      <c r="L242" s="8">
        <f>四川!L238</f>
        <v>63</v>
      </c>
    </row>
    <row r="243" spans="1:12" ht="14.45" customHeight="1" x14ac:dyDescent="0.25">
      <c r="A243" s="4">
        <f>四川!A239</f>
        <v>0</v>
      </c>
      <c r="B243" s="5" t="str">
        <f>四川!B239</f>
        <v>四川</v>
      </c>
      <c r="C243" s="5" t="str">
        <f>四川!C239</f>
        <v>宜宾市</v>
      </c>
      <c r="D243" s="6" t="str">
        <f>四川!D239</f>
        <v>国家税务总局四川省税务局</v>
      </c>
      <c r="E243" s="6">
        <f>四川!E239</f>
        <v>130128</v>
      </c>
      <c r="F243" s="23" t="str">
        <f>四川!F239</f>
        <v>国家税务总局四川省税务局</v>
      </c>
      <c r="G243" s="6" t="str">
        <f>四川!G239</f>
        <v>一级行政执法员（五）</v>
      </c>
      <c r="H243" s="15">
        <f>四川!H239</f>
        <v>300110106005</v>
      </c>
      <c r="I243" s="6">
        <f>四川!I239</f>
        <v>1</v>
      </c>
      <c r="J243" s="6">
        <f>四川!J239</f>
        <v>4</v>
      </c>
      <c r="K243" s="6">
        <f>四川!K239</f>
        <v>8</v>
      </c>
      <c r="L243" s="8">
        <f>四川!L239</f>
        <v>12</v>
      </c>
    </row>
    <row r="244" spans="1:12" ht="14.45" customHeight="1" x14ac:dyDescent="0.25">
      <c r="A244" s="4">
        <f>四川!A240</f>
        <v>0</v>
      </c>
      <c r="B244" s="5" t="str">
        <f>四川!B240</f>
        <v>四川</v>
      </c>
      <c r="C244" s="5" t="str">
        <f>四川!C240</f>
        <v>宜宾市</v>
      </c>
      <c r="D244" s="6" t="str">
        <f>四川!D240</f>
        <v>国家税务总局四川省税务局</v>
      </c>
      <c r="E244" s="6">
        <f>四川!E240</f>
        <v>130128</v>
      </c>
      <c r="F244" s="23" t="str">
        <f>四川!F240</f>
        <v>国家税务总局四川省税务局</v>
      </c>
      <c r="G244" s="6" t="str">
        <f>四川!G240</f>
        <v>一级行政执法员（一）</v>
      </c>
      <c r="H244" s="15">
        <f>四川!H240</f>
        <v>300110107001</v>
      </c>
      <c r="I244" s="6">
        <f>四川!I240</f>
        <v>3</v>
      </c>
      <c r="J244" s="6">
        <f>四川!J240</f>
        <v>0</v>
      </c>
      <c r="K244" s="6">
        <f>四川!K240</f>
        <v>20</v>
      </c>
      <c r="L244" s="8">
        <f>四川!L240</f>
        <v>20</v>
      </c>
    </row>
    <row r="245" spans="1:12" ht="14.45" customHeight="1" x14ac:dyDescent="0.25">
      <c r="A245" s="4">
        <f>四川!A241</f>
        <v>0</v>
      </c>
      <c r="B245" s="5" t="str">
        <f>四川!B241</f>
        <v>四川</v>
      </c>
      <c r="C245" s="5" t="str">
        <f>四川!C241</f>
        <v>宜宾市</v>
      </c>
      <c r="D245" s="6" t="str">
        <f>四川!D241</f>
        <v>国家税务总局四川省税务局</v>
      </c>
      <c r="E245" s="6">
        <f>四川!E241</f>
        <v>130128</v>
      </c>
      <c r="F245" s="23" t="str">
        <f>四川!F241</f>
        <v>国家税务总局四川省税务局</v>
      </c>
      <c r="G245" s="6" t="str">
        <f>四川!G241</f>
        <v>一级行政执法员（三）</v>
      </c>
      <c r="H245" s="15">
        <f>四川!H241</f>
        <v>300110106003</v>
      </c>
      <c r="I245" s="6">
        <f>四川!I241</f>
        <v>1</v>
      </c>
      <c r="J245" s="6">
        <f>四川!J241</f>
        <v>4</v>
      </c>
      <c r="K245" s="6">
        <f>四川!K241</f>
        <v>12</v>
      </c>
      <c r="L245" s="8">
        <f>四川!L241</f>
        <v>16</v>
      </c>
    </row>
    <row r="246" spans="1:12" ht="14.45" customHeight="1" x14ac:dyDescent="0.25">
      <c r="A246" s="4">
        <f>四川!A242</f>
        <v>0</v>
      </c>
      <c r="B246" s="5" t="str">
        <f>四川!B242</f>
        <v>四川</v>
      </c>
      <c r="C246" s="5" t="str">
        <f>四川!C242</f>
        <v>宜宾市</v>
      </c>
      <c r="D246" s="6" t="str">
        <f>四川!D242</f>
        <v>国家税务总局四川省税务局</v>
      </c>
      <c r="E246" s="6">
        <f>四川!E242</f>
        <v>130128</v>
      </c>
      <c r="F246" s="23" t="str">
        <f>四川!F242</f>
        <v>国家税务总局四川省税务局</v>
      </c>
      <c r="G246" s="6" t="str">
        <f>四川!G242</f>
        <v>一级行政执法员（四）</v>
      </c>
      <c r="H246" s="15">
        <f>四川!H242</f>
        <v>300110106004</v>
      </c>
      <c r="I246" s="6">
        <f>四川!I242</f>
        <v>2</v>
      </c>
      <c r="J246" s="6">
        <f>四川!J242</f>
        <v>2</v>
      </c>
      <c r="K246" s="6">
        <f>四川!K242</f>
        <v>12</v>
      </c>
      <c r="L246" s="8">
        <f>四川!L242</f>
        <v>14</v>
      </c>
    </row>
    <row r="247" spans="1:12" ht="14.45" customHeight="1" x14ac:dyDescent="0.25">
      <c r="A247" s="4">
        <f>四川!A243</f>
        <v>0</v>
      </c>
      <c r="B247" s="5" t="str">
        <f>四川!B243</f>
        <v>四川</v>
      </c>
      <c r="C247" s="5" t="str">
        <f>四川!C243</f>
        <v>宜宾市</v>
      </c>
      <c r="D247" s="6" t="str">
        <f>四川!D243</f>
        <v>国家税务总局四川省税务局</v>
      </c>
      <c r="E247" s="6">
        <f>四川!E243</f>
        <v>130128</v>
      </c>
      <c r="F247" s="23" t="str">
        <f>四川!F243</f>
        <v>国家税务总局四川省税务局</v>
      </c>
      <c r="G247" s="6" t="str">
        <f>四川!G243</f>
        <v>一级行政执法员（一）</v>
      </c>
      <c r="H247" s="15">
        <f>四川!H243</f>
        <v>300110106001</v>
      </c>
      <c r="I247" s="6">
        <f>四川!I243</f>
        <v>3</v>
      </c>
      <c r="J247" s="6">
        <f>四川!J243</f>
        <v>7</v>
      </c>
      <c r="K247" s="6">
        <f>四川!K243</f>
        <v>28</v>
      </c>
      <c r="L247" s="8">
        <f>四川!L243</f>
        <v>35</v>
      </c>
    </row>
    <row r="248" spans="1:12" ht="14.45" customHeight="1" x14ac:dyDescent="0.25">
      <c r="A248" s="4">
        <f>四川!A244</f>
        <v>0</v>
      </c>
      <c r="B248" s="5" t="str">
        <f>四川!B244</f>
        <v>四川</v>
      </c>
      <c r="C248" s="5" t="str">
        <f>四川!C244</f>
        <v>宜宾市</v>
      </c>
      <c r="D248" s="6" t="str">
        <f>四川!D244</f>
        <v>国家税务总局四川省税务局</v>
      </c>
      <c r="E248" s="6">
        <f>四川!E244</f>
        <v>130128</v>
      </c>
      <c r="F248" s="23" t="str">
        <f>四川!F244</f>
        <v>国家税务总局四川省税务局</v>
      </c>
      <c r="G248" s="6" t="str">
        <f>四川!G244</f>
        <v>一级行政执法员（二）</v>
      </c>
      <c r="H248" s="15">
        <f>四川!H244</f>
        <v>300110106002</v>
      </c>
      <c r="I248" s="6">
        <f>四川!I244</f>
        <v>1</v>
      </c>
      <c r="J248" s="6">
        <f>四川!J244</f>
        <v>4</v>
      </c>
      <c r="K248" s="6">
        <f>四川!K244</f>
        <v>12</v>
      </c>
      <c r="L248" s="8">
        <f>四川!L244</f>
        <v>16</v>
      </c>
    </row>
    <row r="249" spans="1:12" ht="14.45" customHeight="1" x14ac:dyDescent="0.25">
      <c r="A249" s="4">
        <f>四川!A245</f>
        <v>0</v>
      </c>
      <c r="B249" s="5" t="str">
        <f>四川!B245</f>
        <v>四川</v>
      </c>
      <c r="C249" s="5" t="str">
        <f>四川!C245</f>
        <v>宜宾市</v>
      </c>
      <c r="D249" s="6" t="str">
        <f>四川!D245</f>
        <v>国家税务总局四川省税务局</v>
      </c>
      <c r="E249" s="6">
        <f>四川!E245</f>
        <v>130128</v>
      </c>
      <c r="F249" s="23" t="str">
        <f>四川!F245</f>
        <v>国家税务总局四川省税务局</v>
      </c>
      <c r="G249" s="6" t="str">
        <f>四川!G245</f>
        <v>一级行政执法员（一）</v>
      </c>
      <c r="H249" s="15">
        <f>四川!H245</f>
        <v>300110105001</v>
      </c>
      <c r="I249" s="6">
        <f>四川!I245</f>
        <v>1</v>
      </c>
      <c r="J249" s="6">
        <f>四川!J245</f>
        <v>3</v>
      </c>
      <c r="K249" s="6">
        <f>四川!K245</f>
        <v>14</v>
      </c>
      <c r="L249" s="8">
        <f>四川!L245</f>
        <v>17</v>
      </c>
    </row>
    <row r="250" spans="1:12" ht="14.45" customHeight="1" x14ac:dyDescent="0.25">
      <c r="A250" s="4">
        <f>四川!A246</f>
        <v>0</v>
      </c>
      <c r="B250" s="5" t="str">
        <f>四川!B246</f>
        <v>四川</v>
      </c>
      <c r="C250" s="5" t="str">
        <f>四川!C246</f>
        <v>宜宾市</v>
      </c>
      <c r="D250" s="6" t="str">
        <f>四川!D246</f>
        <v>国家税务总局四川省税务局</v>
      </c>
      <c r="E250" s="6">
        <f>四川!E246</f>
        <v>130128</v>
      </c>
      <c r="F250" s="23" t="str">
        <f>四川!F246</f>
        <v>国家税务总局四川省税务局</v>
      </c>
      <c r="G250" s="6" t="str">
        <f>四川!G246</f>
        <v>一级行政执法员（二）</v>
      </c>
      <c r="H250" s="15">
        <f>四川!H246</f>
        <v>300110105002</v>
      </c>
      <c r="I250" s="6">
        <f>四川!I246</f>
        <v>1</v>
      </c>
      <c r="J250" s="6">
        <f>四川!J246</f>
        <v>1</v>
      </c>
      <c r="K250" s="6">
        <f>四川!K246</f>
        <v>10</v>
      </c>
      <c r="L250" s="8">
        <f>四川!L246</f>
        <v>11</v>
      </c>
    </row>
    <row r="251" spans="1:12" ht="14.45" customHeight="1" x14ac:dyDescent="0.25">
      <c r="A251" s="4">
        <f>四川!A247</f>
        <v>0</v>
      </c>
      <c r="B251" s="5" t="str">
        <f>四川!B247</f>
        <v>四川</v>
      </c>
      <c r="C251" s="5" t="str">
        <f>四川!C247</f>
        <v>宜宾市</v>
      </c>
      <c r="D251" s="6" t="str">
        <f>四川!D247</f>
        <v>国家税务总局四川省税务局</v>
      </c>
      <c r="E251" s="6">
        <f>四川!E247</f>
        <v>130128</v>
      </c>
      <c r="F251" s="23" t="str">
        <f>四川!F247</f>
        <v>国家税务总局四川省税务局</v>
      </c>
      <c r="G251" s="6" t="str">
        <f>四川!G247</f>
        <v>一级行政执法员（一）</v>
      </c>
      <c r="H251" s="15">
        <f>四川!H247</f>
        <v>300110104001</v>
      </c>
      <c r="I251" s="6">
        <f>四川!I247</f>
        <v>1</v>
      </c>
      <c r="J251" s="6">
        <f>四川!J247</f>
        <v>15</v>
      </c>
      <c r="K251" s="6">
        <f>四川!K247</f>
        <v>38</v>
      </c>
      <c r="L251" s="8">
        <f>四川!L247</f>
        <v>53</v>
      </c>
    </row>
    <row r="252" spans="1:12" ht="14.45" customHeight="1" x14ac:dyDescent="0.25">
      <c r="A252" s="4">
        <f>四川!A248</f>
        <v>0</v>
      </c>
      <c r="B252" s="5" t="str">
        <f>四川!B248</f>
        <v>四川</v>
      </c>
      <c r="C252" s="5" t="str">
        <f>四川!C248</f>
        <v>宜宾市</v>
      </c>
      <c r="D252" s="6" t="str">
        <f>四川!D248</f>
        <v>国家税务总局四川省税务局</v>
      </c>
      <c r="E252" s="6">
        <f>四川!E248</f>
        <v>130128</v>
      </c>
      <c r="F252" s="23" t="str">
        <f>四川!F248</f>
        <v>国家税务总局四川省税务局</v>
      </c>
      <c r="G252" s="6" t="str">
        <f>四川!G248</f>
        <v>一级行政执法员（二）</v>
      </c>
      <c r="H252" s="15">
        <f>四川!H248</f>
        <v>300110104002</v>
      </c>
      <c r="I252" s="6">
        <f>四川!I248</f>
        <v>1</v>
      </c>
      <c r="J252" s="6">
        <f>四川!J248</f>
        <v>7</v>
      </c>
      <c r="K252" s="6">
        <f>四川!K248</f>
        <v>20</v>
      </c>
      <c r="L252" s="8">
        <f>四川!L248</f>
        <v>27</v>
      </c>
    </row>
    <row r="253" spans="1:12" ht="14.45" customHeight="1" x14ac:dyDescent="0.25">
      <c r="A253" s="4">
        <f>四川!A249</f>
        <v>0</v>
      </c>
      <c r="B253" s="5" t="str">
        <f>四川!B249</f>
        <v>四川</v>
      </c>
      <c r="C253" s="5" t="str">
        <f>四川!C249</f>
        <v>南充市</v>
      </c>
      <c r="D253" s="6" t="str">
        <f>四川!D249</f>
        <v>国家税务总局四川省税务局</v>
      </c>
      <c r="E253" s="6">
        <f>四川!E249</f>
        <v>130128</v>
      </c>
      <c r="F253" s="23" t="str">
        <f>四川!F249</f>
        <v>国家税务总局四川省税务局</v>
      </c>
      <c r="G253" s="6" t="str">
        <f>四川!G249</f>
        <v>一级行政执法员（一）</v>
      </c>
      <c r="H253" s="15">
        <f>四川!H249</f>
        <v>300110102001</v>
      </c>
      <c r="I253" s="6">
        <f>四川!I249</f>
        <v>1</v>
      </c>
      <c r="J253" s="6">
        <f>四川!J249</f>
        <v>5</v>
      </c>
      <c r="K253" s="6">
        <f>四川!K249</f>
        <v>9</v>
      </c>
      <c r="L253" s="8">
        <f>四川!L249</f>
        <v>14</v>
      </c>
    </row>
    <row r="254" spans="1:12" ht="14.45" customHeight="1" x14ac:dyDescent="0.25">
      <c r="A254" s="4">
        <f>四川!A250</f>
        <v>0</v>
      </c>
      <c r="B254" s="5" t="str">
        <f>四川!B250</f>
        <v>四川</v>
      </c>
      <c r="C254" s="5" t="str">
        <f>四川!C250</f>
        <v>南充市</v>
      </c>
      <c r="D254" s="6" t="str">
        <f>四川!D250</f>
        <v>国家税务总局四川省税务局</v>
      </c>
      <c r="E254" s="6">
        <f>四川!E250</f>
        <v>130128</v>
      </c>
      <c r="F254" s="23" t="str">
        <f>四川!F250</f>
        <v>国家税务总局四川省税务局</v>
      </c>
      <c r="G254" s="6" t="str">
        <f>四川!G250</f>
        <v>一级行政执法员（二）</v>
      </c>
      <c r="H254" s="15">
        <f>四川!H250</f>
        <v>300110102002</v>
      </c>
      <c r="I254" s="6">
        <f>四川!I250</f>
        <v>1</v>
      </c>
      <c r="J254" s="6">
        <f>四川!J250</f>
        <v>28</v>
      </c>
      <c r="K254" s="6">
        <f>四川!K250</f>
        <v>177</v>
      </c>
      <c r="L254" s="8">
        <f>四川!L250</f>
        <v>205</v>
      </c>
    </row>
    <row r="255" spans="1:12" ht="14.45" customHeight="1" x14ac:dyDescent="0.25">
      <c r="A255" s="4">
        <f>四川!A251</f>
        <v>0</v>
      </c>
      <c r="B255" s="5" t="str">
        <f>四川!B251</f>
        <v>四川</v>
      </c>
      <c r="C255" s="5" t="str">
        <f>四川!C251</f>
        <v>南充市</v>
      </c>
      <c r="D255" s="6" t="str">
        <f>四川!D251</f>
        <v>国家税务总局四川省税务局</v>
      </c>
      <c r="E255" s="6">
        <f>四川!E251</f>
        <v>130128</v>
      </c>
      <c r="F255" s="23" t="str">
        <f>四川!F251</f>
        <v>国家税务总局四川省税务局</v>
      </c>
      <c r="G255" s="6" t="str">
        <f>四川!G251</f>
        <v>一级行政执法员（一）</v>
      </c>
      <c r="H255" s="15">
        <f>四川!H251</f>
        <v>300110101001</v>
      </c>
      <c r="I255" s="6">
        <f>四川!I251</f>
        <v>1</v>
      </c>
      <c r="J255" s="6">
        <f>四川!J251</f>
        <v>3</v>
      </c>
      <c r="K255" s="6">
        <f>四川!K251</f>
        <v>38</v>
      </c>
      <c r="L255" s="8">
        <f>四川!L251</f>
        <v>41</v>
      </c>
    </row>
    <row r="256" spans="1:12" ht="14.45" customHeight="1" x14ac:dyDescent="0.25">
      <c r="A256" s="4">
        <f>四川!A252</f>
        <v>0</v>
      </c>
      <c r="B256" s="5" t="str">
        <f>四川!B252</f>
        <v>四川</v>
      </c>
      <c r="C256" s="5" t="str">
        <f>四川!C252</f>
        <v>南充市</v>
      </c>
      <c r="D256" s="6" t="str">
        <f>四川!D252</f>
        <v>国家税务总局四川省税务局</v>
      </c>
      <c r="E256" s="6">
        <f>四川!E252</f>
        <v>130128</v>
      </c>
      <c r="F256" s="23" t="str">
        <f>四川!F252</f>
        <v>国家税务总局四川省税务局</v>
      </c>
      <c r="G256" s="6" t="str">
        <f>四川!G252</f>
        <v>一级行政执法员（二）</v>
      </c>
      <c r="H256" s="15">
        <f>四川!H252</f>
        <v>300110101002</v>
      </c>
      <c r="I256" s="6">
        <f>四川!I252</f>
        <v>1</v>
      </c>
      <c r="J256" s="6">
        <f>四川!J252</f>
        <v>7</v>
      </c>
      <c r="K256" s="6">
        <f>四川!K252</f>
        <v>53</v>
      </c>
      <c r="L256" s="8">
        <f>四川!L252</f>
        <v>60</v>
      </c>
    </row>
    <row r="257" spans="1:12" ht="14.45" customHeight="1" x14ac:dyDescent="0.25">
      <c r="A257" s="4">
        <f>四川!A253</f>
        <v>0</v>
      </c>
      <c r="B257" s="5" t="str">
        <f>四川!B253</f>
        <v>四川</v>
      </c>
      <c r="C257" s="5" t="str">
        <f>四川!C253</f>
        <v>南充市</v>
      </c>
      <c r="D257" s="6" t="str">
        <f>四川!D253</f>
        <v>国家税务总局四川省税务局</v>
      </c>
      <c r="E257" s="6">
        <f>四川!E253</f>
        <v>130128</v>
      </c>
      <c r="F257" s="23" t="str">
        <f>四川!F253</f>
        <v>国家税务总局四川省税务局</v>
      </c>
      <c r="G257" s="6" t="str">
        <f>四川!G253</f>
        <v>一级行政执法员（二）</v>
      </c>
      <c r="H257" s="15">
        <f>四川!H253</f>
        <v>300110098002</v>
      </c>
      <c r="I257" s="6">
        <f>四川!I253</f>
        <v>1</v>
      </c>
      <c r="J257" s="6">
        <f>四川!J253</f>
        <v>4</v>
      </c>
      <c r="K257" s="6">
        <f>四川!K253</f>
        <v>38</v>
      </c>
      <c r="L257" s="8">
        <f>四川!L253</f>
        <v>42</v>
      </c>
    </row>
    <row r="258" spans="1:12" ht="14.45" customHeight="1" x14ac:dyDescent="0.25">
      <c r="A258" s="4">
        <f>四川!A254</f>
        <v>0</v>
      </c>
      <c r="B258" s="5" t="str">
        <f>四川!B254</f>
        <v>四川</v>
      </c>
      <c r="C258" s="5" t="str">
        <f>四川!C254</f>
        <v>南充市</v>
      </c>
      <c r="D258" s="6" t="str">
        <f>四川!D254</f>
        <v>国家税务总局四川省税务局</v>
      </c>
      <c r="E258" s="6">
        <f>四川!E254</f>
        <v>130128</v>
      </c>
      <c r="F258" s="23" t="str">
        <f>四川!F254</f>
        <v>国家税务总局四川省税务局</v>
      </c>
      <c r="G258" s="6" t="str">
        <f>四川!G254</f>
        <v>一级行政执法员（一）</v>
      </c>
      <c r="H258" s="15">
        <f>四川!H254</f>
        <v>300110100001</v>
      </c>
      <c r="I258" s="6">
        <f>四川!I254</f>
        <v>1</v>
      </c>
      <c r="J258" s="6">
        <f>四川!J254</f>
        <v>16</v>
      </c>
      <c r="K258" s="6">
        <f>四川!K254</f>
        <v>63</v>
      </c>
      <c r="L258" s="8">
        <f>四川!L254</f>
        <v>79</v>
      </c>
    </row>
    <row r="259" spans="1:12" ht="14.45" customHeight="1" x14ac:dyDescent="0.25">
      <c r="A259" s="4">
        <f>四川!A255</f>
        <v>0</v>
      </c>
      <c r="B259" s="5" t="str">
        <f>四川!B255</f>
        <v>四川</v>
      </c>
      <c r="C259" s="5" t="str">
        <f>四川!C255</f>
        <v>南充市</v>
      </c>
      <c r="D259" s="6" t="str">
        <f>四川!D255</f>
        <v>国家税务总局四川省税务局</v>
      </c>
      <c r="E259" s="6">
        <f>四川!E255</f>
        <v>130128</v>
      </c>
      <c r="F259" s="23" t="str">
        <f>四川!F255</f>
        <v>国家税务总局四川省税务局</v>
      </c>
      <c r="G259" s="6" t="str">
        <f>四川!G255</f>
        <v>一级行政执法员（二）</v>
      </c>
      <c r="H259" s="15">
        <f>四川!H255</f>
        <v>300110100002</v>
      </c>
      <c r="I259" s="6">
        <f>四川!I255</f>
        <v>1</v>
      </c>
      <c r="J259" s="6">
        <f>四川!J255</f>
        <v>13</v>
      </c>
      <c r="K259" s="6">
        <f>四川!K255</f>
        <v>47</v>
      </c>
      <c r="L259" s="8">
        <f>四川!L255</f>
        <v>60</v>
      </c>
    </row>
    <row r="260" spans="1:12" ht="14.45" customHeight="1" x14ac:dyDescent="0.25">
      <c r="A260" s="4">
        <f>四川!A256</f>
        <v>0</v>
      </c>
      <c r="B260" s="5" t="str">
        <f>四川!B256</f>
        <v>四川</v>
      </c>
      <c r="C260" s="5" t="str">
        <f>四川!C256</f>
        <v>南充市</v>
      </c>
      <c r="D260" s="6" t="str">
        <f>四川!D256</f>
        <v>国家税务总局四川省税务局</v>
      </c>
      <c r="E260" s="6">
        <f>四川!E256</f>
        <v>130128</v>
      </c>
      <c r="F260" s="23" t="str">
        <f>四川!F256</f>
        <v>国家税务总局四川省税务局</v>
      </c>
      <c r="G260" s="6" t="str">
        <f>四川!G256</f>
        <v>一级行政执法员（二）</v>
      </c>
      <c r="H260" s="15">
        <f>四川!H256</f>
        <v>300110097002</v>
      </c>
      <c r="I260" s="6">
        <f>四川!I256</f>
        <v>1</v>
      </c>
      <c r="J260" s="6">
        <f>四川!J256</f>
        <v>1</v>
      </c>
      <c r="K260" s="6">
        <f>四川!K256</f>
        <v>13</v>
      </c>
      <c r="L260" s="8">
        <f>四川!L256</f>
        <v>14</v>
      </c>
    </row>
    <row r="261" spans="1:12" ht="14.45" customHeight="1" x14ac:dyDescent="0.25">
      <c r="A261" s="4">
        <f>四川!A257</f>
        <v>0</v>
      </c>
      <c r="B261" s="5" t="str">
        <f>四川!B257</f>
        <v>四川</v>
      </c>
      <c r="C261" s="5" t="str">
        <f>四川!C257</f>
        <v>南充市</v>
      </c>
      <c r="D261" s="6" t="str">
        <f>四川!D257</f>
        <v>国家税务总局四川省税务局</v>
      </c>
      <c r="E261" s="6">
        <f>四川!E257</f>
        <v>130128</v>
      </c>
      <c r="F261" s="23" t="str">
        <f>四川!F257</f>
        <v>国家税务总局四川省税务局</v>
      </c>
      <c r="G261" s="6" t="str">
        <f>四川!G257</f>
        <v>一级行政执法员（一）</v>
      </c>
      <c r="H261" s="15">
        <f>四川!H257</f>
        <v>300110098001</v>
      </c>
      <c r="I261" s="6">
        <f>四川!I257</f>
        <v>1</v>
      </c>
      <c r="J261" s="6">
        <f>四川!J257</f>
        <v>1</v>
      </c>
      <c r="K261" s="6">
        <f>四川!K257</f>
        <v>17</v>
      </c>
      <c r="L261" s="8">
        <f>四川!L257</f>
        <v>18</v>
      </c>
    </row>
    <row r="262" spans="1:12" ht="14.45" customHeight="1" x14ac:dyDescent="0.25">
      <c r="A262" s="4">
        <f>四川!A258</f>
        <v>0</v>
      </c>
      <c r="B262" s="5" t="str">
        <f>四川!B258</f>
        <v>四川</v>
      </c>
      <c r="C262" s="5" t="str">
        <f>四川!C258</f>
        <v>乐山市</v>
      </c>
      <c r="D262" s="6" t="str">
        <f>四川!D258</f>
        <v>国家税务总局四川省税务局</v>
      </c>
      <c r="E262" s="6">
        <f>四川!E258</f>
        <v>130128</v>
      </c>
      <c r="F262" s="23" t="str">
        <f>四川!F258</f>
        <v>国家税务总局四川省税务局</v>
      </c>
      <c r="G262" s="6" t="str">
        <f>四川!G258</f>
        <v>一级行政执法员（三）</v>
      </c>
      <c r="H262" s="15">
        <f>四川!H258</f>
        <v>300110092003</v>
      </c>
      <c r="I262" s="6">
        <f>四川!I258</f>
        <v>6</v>
      </c>
      <c r="J262" s="6">
        <f>四川!J258</f>
        <v>6</v>
      </c>
      <c r="K262" s="6">
        <f>四川!K258</f>
        <v>20</v>
      </c>
      <c r="L262" s="8">
        <f>四川!L258</f>
        <v>26</v>
      </c>
    </row>
    <row r="263" spans="1:12" ht="14.45" customHeight="1" x14ac:dyDescent="0.25">
      <c r="A263" s="4">
        <f>四川!A259</f>
        <v>0</v>
      </c>
      <c r="B263" s="5" t="str">
        <f>四川!B259</f>
        <v>四川</v>
      </c>
      <c r="C263" s="5" t="str">
        <f>四川!C259</f>
        <v>南充市</v>
      </c>
      <c r="D263" s="6" t="str">
        <f>四川!D259</f>
        <v>国家税务总局四川省税务局</v>
      </c>
      <c r="E263" s="6">
        <f>四川!E259</f>
        <v>130128</v>
      </c>
      <c r="F263" s="23" t="str">
        <f>四川!F259</f>
        <v>国家税务总局四川省税务局</v>
      </c>
      <c r="G263" s="6" t="str">
        <f>四川!G259</f>
        <v>一级行政执法员（一）</v>
      </c>
      <c r="H263" s="15">
        <f>四川!H259</f>
        <v>300110097001</v>
      </c>
      <c r="I263" s="6">
        <f>四川!I259</f>
        <v>1</v>
      </c>
      <c r="J263" s="6">
        <f>四川!J259</f>
        <v>5</v>
      </c>
      <c r="K263" s="6">
        <f>四川!K259</f>
        <v>19</v>
      </c>
      <c r="L263" s="8">
        <f>四川!L259</f>
        <v>24</v>
      </c>
    </row>
    <row r="264" spans="1:12" ht="14.45" customHeight="1" x14ac:dyDescent="0.25">
      <c r="A264" s="4">
        <f>四川!A260</f>
        <v>0</v>
      </c>
      <c r="B264" s="5" t="str">
        <f>四川!B260</f>
        <v>四川</v>
      </c>
      <c r="C264" s="5" t="str">
        <f>四川!C260</f>
        <v>乐山市</v>
      </c>
      <c r="D264" s="6" t="str">
        <f>四川!D260</f>
        <v>国家税务总局四川省税务局</v>
      </c>
      <c r="E264" s="6">
        <f>四川!E260</f>
        <v>130128</v>
      </c>
      <c r="F264" s="23" t="str">
        <f>四川!F260</f>
        <v>国家税务总局四川省税务局</v>
      </c>
      <c r="G264" s="6" t="str">
        <f>四川!G260</f>
        <v>一级行政执法员（一）</v>
      </c>
      <c r="H264" s="15">
        <f>四川!H260</f>
        <v>300110092001</v>
      </c>
      <c r="I264" s="6">
        <f>四川!I260</f>
        <v>1</v>
      </c>
      <c r="J264" s="6">
        <f>四川!J260</f>
        <v>4</v>
      </c>
      <c r="K264" s="6">
        <f>四川!K260</f>
        <v>4</v>
      </c>
      <c r="L264" s="8">
        <f>四川!L260</f>
        <v>8</v>
      </c>
    </row>
    <row r="265" spans="1:12" ht="14.45" customHeight="1" x14ac:dyDescent="0.25">
      <c r="A265" s="4">
        <f>四川!A261</f>
        <v>0</v>
      </c>
      <c r="B265" s="5" t="str">
        <f>四川!B261</f>
        <v>四川</v>
      </c>
      <c r="C265" s="5" t="str">
        <f>四川!C261</f>
        <v>乐山市</v>
      </c>
      <c r="D265" s="6" t="str">
        <f>四川!D261</f>
        <v>国家税务总局四川省税务局</v>
      </c>
      <c r="E265" s="6">
        <f>四川!E261</f>
        <v>130128</v>
      </c>
      <c r="F265" s="23" t="str">
        <f>四川!F261</f>
        <v>国家税务总局四川省税务局</v>
      </c>
      <c r="G265" s="6" t="str">
        <f>四川!G261</f>
        <v>一级行政执法员（二）</v>
      </c>
      <c r="H265" s="15">
        <f>四川!H261</f>
        <v>300110092002</v>
      </c>
      <c r="I265" s="6">
        <f>四川!I261</f>
        <v>1</v>
      </c>
      <c r="J265" s="6">
        <f>四川!J261</f>
        <v>4</v>
      </c>
      <c r="K265" s="6">
        <f>四川!K261</f>
        <v>1</v>
      </c>
      <c r="L265" s="8">
        <f>四川!L261</f>
        <v>5</v>
      </c>
    </row>
    <row r="266" spans="1:12" ht="14.45" customHeight="1" x14ac:dyDescent="0.25">
      <c r="A266" s="4">
        <f>四川!A262</f>
        <v>0</v>
      </c>
      <c r="B266" s="5" t="str">
        <f>四川!B262</f>
        <v>四川</v>
      </c>
      <c r="C266" s="5" t="str">
        <f>四川!C262</f>
        <v>乐山市</v>
      </c>
      <c r="D266" s="6" t="str">
        <f>四川!D262</f>
        <v>国家税务总局四川省税务局</v>
      </c>
      <c r="E266" s="6">
        <f>四川!E262</f>
        <v>130128</v>
      </c>
      <c r="F266" s="23" t="str">
        <f>四川!F262</f>
        <v>国家税务总局四川省税务局</v>
      </c>
      <c r="G266" s="6" t="str">
        <f>四川!G262</f>
        <v>一级行政执法员（四）</v>
      </c>
      <c r="H266" s="15">
        <f>四川!H262</f>
        <v>300110091004</v>
      </c>
      <c r="I266" s="6">
        <f>四川!I262</f>
        <v>4</v>
      </c>
      <c r="J266" s="6">
        <f>四川!J262</f>
        <v>15</v>
      </c>
      <c r="K266" s="6">
        <f>四川!K262</f>
        <v>5</v>
      </c>
      <c r="L266" s="8">
        <f>四川!L262</f>
        <v>20</v>
      </c>
    </row>
    <row r="267" spans="1:12" ht="14.45" customHeight="1" x14ac:dyDescent="0.25">
      <c r="A267" s="4">
        <f>四川!A263</f>
        <v>0</v>
      </c>
      <c r="B267" s="5" t="str">
        <f>四川!B263</f>
        <v>四川</v>
      </c>
      <c r="C267" s="5" t="str">
        <f>四川!C263</f>
        <v>乐山市</v>
      </c>
      <c r="D267" s="6" t="str">
        <f>四川!D263</f>
        <v>国家税务总局四川省税务局</v>
      </c>
      <c r="E267" s="6">
        <f>四川!E263</f>
        <v>130128</v>
      </c>
      <c r="F267" s="23" t="str">
        <f>四川!F263</f>
        <v>国家税务总局四川省税务局</v>
      </c>
      <c r="G267" s="6" t="str">
        <f>四川!G263</f>
        <v>一级行政执法员（五）</v>
      </c>
      <c r="H267" s="15">
        <f>四川!H263</f>
        <v>300110091005</v>
      </c>
      <c r="I267" s="6">
        <f>四川!I263</f>
        <v>2</v>
      </c>
      <c r="J267" s="6">
        <f>四川!J263</f>
        <v>19</v>
      </c>
      <c r="K267" s="6">
        <f>四川!K263</f>
        <v>6</v>
      </c>
      <c r="L267" s="8">
        <f>四川!L263</f>
        <v>25</v>
      </c>
    </row>
    <row r="268" spans="1:12" ht="14.45" customHeight="1" x14ac:dyDescent="0.25">
      <c r="A268" s="4">
        <f>四川!A264</f>
        <v>0</v>
      </c>
      <c r="B268" s="5" t="str">
        <f>四川!B264</f>
        <v>四川</v>
      </c>
      <c r="C268" s="5" t="str">
        <f>四川!C264</f>
        <v>乐山市</v>
      </c>
      <c r="D268" s="6" t="str">
        <f>四川!D264</f>
        <v>国家税务总局四川省税务局</v>
      </c>
      <c r="E268" s="6">
        <f>四川!E264</f>
        <v>130128</v>
      </c>
      <c r="F268" s="23" t="str">
        <f>四川!F264</f>
        <v>国家税务总局四川省税务局</v>
      </c>
      <c r="G268" s="6" t="str">
        <f>四川!G264</f>
        <v>一级行政执法员（二）</v>
      </c>
      <c r="H268" s="15">
        <f>四川!H264</f>
        <v>300110091002</v>
      </c>
      <c r="I268" s="6">
        <f>四川!I264</f>
        <v>1</v>
      </c>
      <c r="J268" s="6">
        <f>四川!J264</f>
        <v>21</v>
      </c>
      <c r="K268" s="6">
        <f>四川!K264</f>
        <v>16</v>
      </c>
      <c r="L268" s="8">
        <f>四川!L264</f>
        <v>37</v>
      </c>
    </row>
    <row r="269" spans="1:12" ht="14.45" customHeight="1" x14ac:dyDescent="0.25">
      <c r="A269" s="4">
        <f>四川!A265</f>
        <v>0</v>
      </c>
      <c r="B269" s="5" t="str">
        <f>四川!B265</f>
        <v>四川</v>
      </c>
      <c r="C269" s="5" t="str">
        <f>四川!C265</f>
        <v>乐山市</v>
      </c>
      <c r="D269" s="6" t="str">
        <f>四川!D265</f>
        <v>国家税务总局四川省税务局</v>
      </c>
      <c r="E269" s="6">
        <f>四川!E265</f>
        <v>130128</v>
      </c>
      <c r="F269" s="23" t="str">
        <f>四川!F265</f>
        <v>国家税务总局四川省税务局</v>
      </c>
      <c r="G269" s="6" t="str">
        <f>四川!G265</f>
        <v>一级行政执法员（三）</v>
      </c>
      <c r="H269" s="15">
        <f>四川!H265</f>
        <v>300110091003</v>
      </c>
      <c r="I269" s="6">
        <f>四川!I265</f>
        <v>2</v>
      </c>
      <c r="J269" s="6">
        <f>四川!J265</f>
        <v>8</v>
      </c>
      <c r="K269" s="6">
        <f>四川!K265</f>
        <v>4</v>
      </c>
      <c r="L269" s="8">
        <f>四川!L265</f>
        <v>12</v>
      </c>
    </row>
    <row r="270" spans="1:12" ht="14.45" customHeight="1" x14ac:dyDescent="0.25">
      <c r="A270" s="4">
        <f>四川!A266</f>
        <v>0</v>
      </c>
      <c r="B270" s="5" t="str">
        <f>四川!B266</f>
        <v>四川</v>
      </c>
      <c r="C270" s="5" t="str">
        <f>四川!C266</f>
        <v>乐山市</v>
      </c>
      <c r="D270" s="6" t="str">
        <f>四川!D266</f>
        <v>国家税务总局四川省税务局</v>
      </c>
      <c r="E270" s="6">
        <f>四川!E266</f>
        <v>130128</v>
      </c>
      <c r="F270" s="23" t="str">
        <f>四川!F266</f>
        <v>国家税务总局四川省税务局</v>
      </c>
      <c r="G270" s="6" t="str">
        <f>四川!G266</f>
        <v>一级行政执法员（五）</v>
      </c>
      <c r="H270" s="15">
        <f>四川!H266</f>
        <v>300110090005</v>
      </c>
      <c r="I270" s="6">
        <f>四川!I266</f>
        <v>1</v>
      </c>
      <c r="J270" s="6">
        <f>四川!J266</f>
        <v>4</v>
      </c>
      <c r="K270" s="6">
        <f>四川!K266</f>
        <v>5</v>
      </c>
      <c r="L270" s="8">
        <f>四川!L266</f>
        <v>9</v>
      </c>
    </row>
    <row r="271" spans="1:12" ht="14.45" customHeight="1" x14ac:dyDescent="0.25">
      <c r="A271" s="4">
        <f>四川!A267</f>
        <v>0</v>
      </c>
      <c r="B271" s="5" t="str">
        <f>四川!B267</f>
        <v>四川</v>
      </c>
      <c r="C271" s="5" t="str">
        <f>四川!C267</f>
        <v>乐山市</v>
      </c>
      <c r="D271" s="6" t="str">
        <f>四川!D267</f>
        <v>国家税务总局四川省税务局</v>
      </c>
      <c r="E271" s="6">
        <f>四川!E267</f>
        <v>130128</v>
      </c>
      <c r="F271" s="23" t="str">
        <f>四川!F267</f>
        <v>国家税务总局四川省税务局</v>
      </c>
      <c r="G271" s="6" t="str">
        <f>四川!G267</f>
        <v>一级行政执法员（一）</v>
      </c>
      <c r="H271" s="15">
        <f>四川!H267</f>
        <v>300110091001</v>
      </c>
      <c r="I271" s="6">
        <f>四川!I267</f>
        <v>1</v>
      </c>
      <c r="J271" s="6">
        <f>四川!J267</f>
        <v>5</v>
      </c>
      <c r="K271" s="6">
        <f>四川!K267</f>
        <v>9</v>
      </c>
      <c r="L271" s="8">
        <f>四川!L267</f>
        <v>14</v>
      </c>
    </row>
    <row r="272" spans="1:12" ht="14.45" customHeight="1" x14ac:dyDescent="0.25">
      <c r="A272" s="4">
        <f>四川!A268</f>
        <v>0</v>
      </c>
      <c r="B272" s="5" t="str">
        <f>四川!B268</f>
        <v>四川</v>
      </c>
      <c r="C272" s="5" t="str">
        <f>四川!C268</f>
        <v>乐山市</v>
      </c>
      <c r="D272" s="6" t="str">
        <f>四川!D268</f>
        <v>国家税务总局四川省税务局</v>
      </c>
      <c r="E272" s="6">
        <f>四川!E268</f>
        <v>130128</v>
      </c>
      <c r="F272" s="23" t="str">
        <f>四川!F268</f>
        <v>国家税务总局四川省税务局</v>
      </c>
      <c r="G272" s="6" t="str">
        <f>四川!G268</f>
        <v>一级行政执法员（三）</v>
      </c>
      <c r="H272" s="15">
        <f>四川!H268</f>
        <v>300110090003</v>
      </c>
      <c r="I272" s="6">
        <f>四川!I268</f>
        <v>2</v>
      </c>
      <c r="J272" s="6">
        <f>四川!J268</f>
        <v>71</v>
      </c>
      <c r="K272" s="6">
        <f>四川!K268</f>
        <v>139</v>
      </c>
      <c r="L272" s="8">
        <f>四川!L268</f>
        <v>210</v>
      </c>
    </row>
    <row r="273" spans="1:12" ht="14.45" customHeight="1" x14ac:dyDescent="0.25">
      <c r="A273" s="4">
        <f>四川!A269</f>
        <v>0</v>
      </c>
      <c r="B273" s="5" t="str">
        <f>四川!B269</f>
        <v>四川</v>
      </c>
      <c r="C273" s="5" t="str">
        <f>四川!C269</f>
        <v>乐山市</v>
      </c>
      <c r="D273" s="6" t="str">
        <f>四川!D269</f>
        <v>国家税务总局四川省税务局</v>
      </c>
      <c r="E273" s="6">
        <f>四川!E269</f>
        <v>130128</v>
      </c>
      <c r="F273" s="23" t="str">
        <f>四川!F269</f>
        <v>国家税务总局四川省税务局</v>
      </c>
      <c r="G273" s="6" t="str">
        <f>四川!G269</f>
        <v>一级行政执法员（四）</v>
      </c>
      <c r="H273" s="15">
        <f>四川!H269</f>
        <v>300110090004</v>
      </c>
      <c r="I273" s="6">
        <f>四川!I269</f>
        <v>1</v>
      </c>
      <c r="J273" s="6">
        <f>四川!J269</f>
        <v>6</v>
      </c>
      <c r="K273" s="6">
        <f>四川!K269</f>
        <v>3</v>
      </c>
      <c r="L273" s="8">
        <f>四川!L269</f>
        <v>9</v>
      </c>
    </row>
    <row r="274" spans="1:12" ht="14.45" customHeight="1" x14ac:dyDescent="0.25">
      <c r="A274" s="4">
        <f>四川!A270</f>
        <v>0</v>
      </c>
      <c r="B274" s="5" t="str">
        <f>四川!B270</f>
        <v>四川</v>
      </c>
      <c r="C274" s="5" t="str">
        <f>四川!C270</f>
        <v>乐山市</v>
      </c>
      <c r="D274" s="6" t="str">
        <f>四川!D270</f>
        <v>国家税务总局四川省税务局</v>
      </c>
      <c r="E274" s="6">
        <f>四川!E270</f>
        <v>130128</v>
      </c>
      <c r="F274" s="23" t="str">
        <f>四川!F270</f>
        <v>国家税务总局四川省税务局</v>
      </c>
      <c r="G274" s="6" t="str">
        <f>四川!G270</f>
        <v>一级行政执法员（一）</v>
      </c>
      <c r="H274" s="15">
        <f>四川!H270</f>
        <v>300110090001</v>
      </c>
      <c r="I274" s="6">
        <f>四川!I270</f>
        <v>2</v>
      </c>
      <c r="J274" s="6">
        <f>四川!J270</f>
        <v>0</v>
      </c>
      <c r="K274" s="6">
        <f>四川!K270</f>
        <v>9</v>
      </c>
      <c r="L274" s="8">
        <f>四川!L270</f>
        <v>9</v>
      </c>
    </row>
    <row r="275" spans="1:12" ht="14.45" customHeight="1" x14ac:dyDescent="0.25">
      <c r="A275" s="4">
        <f>四川!A271</f>
        <v>0</v>
      </c>
      <c r="B275" s="5" t="str">
        <f>四川!B271</f>
        <v>四川</v>
      </c>
      <c r="C275" s="5" t="str">
        <f>四川!C271</f>
        <v>乐山市</v>
      </c>
      <c r="D275" s="6" t="str">
        <f>四川!D271</f>
        <v>国家税务总局四川省税务局</v>
      </c>
      <c r="E275" s="6">
        <f>四川!E271</f>
        <v>130128</v>
      </c>
      <c r="F275" s="23" t="str">
        <f>四川!F271</f>
        <v>国家税务总局四川省税务局</v>
      </c>
      <c r="G275" s="6" t="str">
        <f>四川!G271</f>
        <v>一级行政执法员（二）</v>
      </c>
      <c r="H275" s="15">
        <f>四川!H271</f>
        <v>300110090002</v>
      </c>
      <c r="I275" s="6">
        <f>四川!I271</f>
        <v>2</v>
      </c>
      <c r="J275" s="6">
        <f>四川!J271</f>
        <v>0</v>
      </c>
      <c r="K275" s="6">
        <f>四川!K271</f>
        <v>17</v>
      </c>
      <c r="L275" s="8">
        <f>四川!L271</f>
        <v>17</v>
      </c>
    </row>
    <row r="276" spans="1:12" ht="14.45" customHeight="1" x14ac:dyDescent="0.25">
      <c r="A276" s="4">
        <f>四川!A272</f>
        <v>0</v>
      </c>
      <c r="B276" s="5" t="str">
        <f>四川!B272</f>
        <v>四川</v>
      </c>
      <c r="C276" s="5" t="str">
        <f>四川!C272</f>
        <v>乐山市</v>
      </c>
      <c r="D276" s="6" t="str">
        <f>四川!D272</f>
        <v>国家税务总局四川省税务局</v>
      </c>
      <c r="E276" s="6">
        <f>四川!E272</f>
        <v>130128</v>
      </c>
      <c r="F276" s="23" t="str">
        <f>四川!F272</f>
        <v>国家税务总局四川省税务局</v>
      </c>
      <c r="G276" s="6" t="str">
        <f>四川!G272</f>
        <v>一级行政执法员（二）</v>
      </c>
      <c r="H276" s="15">
        <f>四川!H272</f>
        <v>300110088002</v>
      </c>
      <c r="I276" s="6">
        <f>四川!I272</f>
        <v>1</v>
      </c>
      <c r="J276" s="6">
        <f>四川!J272</f>
        <v>0</v>
      </c>
      <c r="K276" s="6">
        <f>四川!K272</f>
        <v>15</v>
      </c>
      <c r="L276" s="8">
        <f>四川!L272</f>
        <v>15</v>
      </c>
    </row>
    <row r="277" spans="1:12" ht="14.45" customHeight="1" x14ac:dyDescent="0.25">
      <c r="A277" s="4">
        <f>四川!A273</f>
        <v>0</v>
      </c>
      <c r="B277" s="5" t="str">
        <f>四川!B273</f>
        <v>四川</v>
      </c>
      <c r="C277" s="5" t="str">
        <f>四川!C273</f>
        <v>乐山市</v>
      </c>
      <c r="D277" s="6" t="str">
        <f>四川!D273</f>
        <v>国家税务总局四川省税务局</v>
      </c>
      <c r="E277" s="6">
        <f>四川!E273</f>
        <v>130128</v>
      </c>
      <c r="F277" s="23" t="str">
        <f>四川!F273</f>
        <v>国家税务总局四川省税务局</v>
      </c>
      <c r="G277" s="6" t="str">
        <f>四川!G273</f>
        <v>一级行政执法员（一）</v>
      </c>
      <c r="H277" s="15">
        <f>四川!H273</f>
        <v>300110089001</v>
      </c>
      <c r="I277" s="6">
        <f>四川!I273</f>
        <v>1</v>
      </c>
      <c r="J277" s="6">
        <f>四川!J273</f>
        <v>3</v>
      </c>
      <c r="K277" s="6">
        <f>四川!K273</f>
        <v>198</v>
      </c>
      <c r="L277" s="8">
        <f>四川!L273</f>
        <v>201</v>
      </c>
    </row>
    <row r="278" spans="1:12" ht="14.45" customHeight="1" x14ac:dyDescent="0.25">
      <c r="A278" s="4">
        <f>四川!A274</f>
        <v>0</v>
      </c>
      <c r="B278" s="5" t="str">
        <f>四川!B274</f>
        <v>四川</v>
      </c>
      <c r="C278" s="5" t="str">
        <f>四川!C274</f>
        <v>乐山市</v>
      </c>
      <c r="D278" s="6" t="str">
        <f>四川!D274</f>
        <v>国家税务总局四川省税务局</v>
      </c>
      <c r="E278" s="6">
        <f>四川!E274</f>
        <v>130128</v>
      </c>
      <c r="F278" s="23" t="str">
        <f>四川!F274</f>
        <v>国家税务总局四川省税务局</v>
      </c>
      <c r="G278" s="6" t="str">
        <f>四川!G274</f>
        <v>一级行政执法员（二）</v>
      </c>
      <c r="H278" s="15">
        <f>四川!H274</f>
        <v>300110089002</v>
      </c>
      <c r="I278" s="6">
        <f>四川!I274</f>
        <v>1</v>
      </c>
      <c r="J278" s="6">
        <f>四川!J274</f>
        <v>0</v>
      </c>
      <c r="K278" s="6">
        <f>四川!K274</f>
        <v>92</v>
      </c>
      <c r="L278" s="8">
        <f>四川!L274</f>
        <v>92</v>
      </c>
    </row>
    <row r="279" spans="1:12" ht="14.45" customHeight="1" x14ac:dyDescent="0.25">
      <c r="A279" s="4">
        <f>四川!A275</f>
        <v>0</v>
      </c>
      <c r="B279" s="5" t="str">
        <f>四川!B275</f>
        <v>四川</v>
      </c>
      <c r="C279" s="5" t="str">
        <f>四川!C275</f>
        <v>乐山市</v>
      </c>
      <c r="D279" s="6" t="str">
        <f>四川!D275</f>
        <v>国家税务总局四川省税务局</v>
      </c>
      <c r="E279" s="6">
        <f>四川!E275</f>
        <v>130128</v>
      </c>
      <c r="F279" s="23" t="str">
        <f>四川!F275</f>
        <v>国家税务总局四川省税务局</v>
      </c>
      <c r="G279" s="6" t="str">
        <f>四川!G275</f>
        <v>一级行政执法员（二）</v>
      </c>
      <c r="H279" s="15">
        <f>四川!H275</f>
        <v>300110087002</v>
      </c>
      <c r="I279" s="6">
        <f>四川!I275</f>
        <v>1</v>
      </c>
      <c r="J279" s="6">
        <f>四川!J275</f>
        <v>0</v>
      </c>
      <c r="K279" s="6">
        <f>四川!K275</f>
        <v>44</v>
      </c>
      <c r="L279" s="8">
        <f>四川!L275</f>
        <v>44</v>
      </c>
    </row>
    <row r="280" spans="1:12" ht="14.45" customHeight="1" x14ac:dyDescent="0.25">
      <c r="A280" s="4">
        <f>四川!A276</f>
        <v>0</v>
      </c>
      <c r="B280" s="5" t="str">
        <f>四川!B276</f>
        <v>四川</v>
      </c>
      <c r="C280" s="5" t="str">
        <f>四川!C276</f>
        <v>乐山市</v>
      </c>
      <c r="D280" s="6" t="str">
        <f>四川!D276</f>
        <v>国家税务总局四川省税务局</v>
      </c>
      <c r="E280" s="6">
        <f>四川!E276</f>
        <v>130128</v>
      </c>
      <c r="F280" s="23" t="str">
        <f>四川!F276</f>
        <v>国家税务总局四川省税务局</v>
      </c>
      <c r="G280" s="6" t="str">
        <f>四川!G276</f>
        <v>一级行政执法员（一）</v>
      </c>
      <c r="H280" s="15">
        <f>四川!H276</f>
        <v>300110088001</v>
      </c>
      <c r="I280" s="6">
        <f>四川!I276</f>
        <v>1</v>
      </c>
      <c r="J280" s="6">
        <f>四川!J276</f>
        <v>0</v>
      </c>
      <c r="K280" s="6">
        <f>四川!K276</f>
        <v>7</v>
      </c>
      <c r="L280" s="8">
        <f>四川!L276</f>
        <v>7</v>
      </c>
    </row>
    <row r="281" spans="1:12" ht="14.45" customHeight="1" x14ac:dyDescent="0.25">
      <c r="A281" s="4">
        <f>四川!A277</f>
        <v>0</v>
      </c>
      <c r="B281" s="5" t="str">
        <f>四川!B277</f>
        <v>四川</v>
      </c>
      <c r="C281" s="5" t="str">
        <f>四川!C277</f>
        <v>乐山市</v>
      </c>
      <c r="D281" s="6" t="str">
        <f>四川!D277</f>
        <v>国家税务总局四川省税务局</v>
      </c>
      <c r="E281" s="6">
        <f>四川!E277</f>
        <v>130128</v>
      </c>
      <c r="F281" s="23" t="str">
        <f>四川!F277</f>
        <v>国家税务总局四川省税务局</v>
      </c>
      <c r="G281" s="6" t="str">
        <f>四川!G277</f>
        <v>一级行政执法员（四）</v>
      </c>
      <c r="H281" s="15">
        <f>四川!H277</f>
        <v>300110085004</v>
      </c>
      <c r="I281" s="6">
        <f>四川!I277</f>
        <v>2</v>
      </c>
      <c r="J281" s="6">
        <f>四川!J277</f>
        <v>14</v>
      </c>
      <c r="K281" s="6">
        <f>四川!K277</f>
        <v>7</v>
      </c>
      <c r="L281" s="8">
        <f>四川!L277</f>
        <v>21</v>
      </c>
    </row>
    <row r="282" spans="1:12" ht="14.45" customHeight="1" x14ac:dyDescent="0.25">
      <c r="A282" s="4">
        <f>四川!A278</f>
        <v>0</v>
      </c>
      <c r="B282" s="5" t="str">
        <f>四川!B278</f>
        <v>四川</v>
      </c>
      <c r="C282" s="5" t="str">
        <f>四川!C278</f>
        <v>乐山市</v>
      </c>
      <c r="D282" s="6" t="str">
        <f>四川!D278</f>
        <v>国家税务总局四川省税务局</v>
      </c>
      <c r="E282" s="6">
        <f>四川!E278</f>
        <v>130128</v>
      </c>
      <c r="F282" s="23" t="str">
        <f>四川!F278</f>
        <v>国家税务总局四川省税务局</v>
      </c>
      <c r="G282" s="6" t="str">
        <f>四川!G278</f>
        <v>一级行政执法员（一）</v>
      </c>
      <c r="H282" s="15">
        <f>四川!H278</f>
        <v>300110087001</v>
      </c>
      <c r="I282" s="6">
        <f>四川!I278</f>
        <v>1</v>
      </c>
      <c r="J282" s="6">
        <f>四川!J278</f>
        <v>1</v>
      </c>
      <c r="K282" s="6">
        <f>四川!K278</f>
        <v>64</v>
      </c>
      <c r="L282" s="8">
        <f>四川!L278</f>
        <v>65</v>
      </c>
    </row>
    <row r="283" spans="1:12" ht="14.45" customHeight="1" x14ac:dyDescent="0.25">
      <c r="A283" s="4">
        <f>四川!A279</f>
        <v>0</v>
      </c>
      <c r="B283" s="5" t="str">
        <f>四川!B279</f>
        <v>四川</v>
      </c>
      <c r="C283" s="5" t="str">
        <f>四川!C279</f>
        <v>乐山市</v>
      </c>
      <c r="D283" s="6" t="str">
        <f>四川!D279</f>
        <v>国家税务总局四川省税务局</v>
      </c>
      <c r="E283" s="6">
        <f>四川!E279</f>
        <v>130128</v>
      </c>
      <c r="F283" s="23" t="str">
        <f>四川!F279</f>
        <v>国家税务总局四川省税务局</v>
      </c>
      <c r="G283" s="6" t="str">
        <f>四川!G279</f>
        <v>一级行政执法员（二）</v>
      </c>
      <c r="H283" s="15">
        <f>四川!H279</f>
        <v>300110085002</v>
      </c>
      <c r="I283" s="6">
        <f>四川!I279</f>
        <v>2</v>
      </c>
      <c r="J283" s="6">
        <f>四川!J279</f>
        <v>0</v>
      </c>
      <c r="K283" s="6">
        <f>四川!K279</f>
        <v>14</v>
      </c>
      <c r="L283" s="8">
        <f>四川!L279</f>
        <v>14</v>
      </c>
    </row>
    <row r="284" spans="1:12" ht="14.45" customHeight="1" x14ac:dyDescent="0.25">
      <c r="A284" s="4">
        <f>四川!A280</f>
        <v>0</v>
      </c>
      <c r="B284" s="5" t="str">
        <f>四川!B280</f>
        <v>四川</v>
      </c>
      <c r="C284" s="5" t="str">
        <f>四川!C280</f>
        <v>乐山市</v>
      </c>
      <c r="D284" s="6" t="str">
        <f>四川!D280</f>
        <v>国家税务总局四川省税务局</v>
      </c>
      <c r="E284" s="6">
        <f>四川!E280</f>
        <v>130128</v>
      </c>
      <c r="F284" s="23" t="str">
        <f>四川!F280</f>
        <v>国家税务总局四川省税务局</v>
      </c>
      <c r="G284" s="6" t="str">
        <f>四川!G280</f>
        <v>一级行政执法员（三）</v>
      </c>
      <c r="H284" s="15">
        <f>四川!H280</f>
        <v>300110085003</v>
      </c>
      <c r="I284" s="6">
        <f>四川!I280</f>
        <v>2</v>
      </c>
      <c r="J284" s="6">
        <f>四川!J280</f>
        <v>1</v>
      </c>
      <c r="K284" s="6">
        <f>四川!K280</f>
        <v>56</v>
      </c>
      <c r="L284" s="8">
        <f>四川!L280</f>
        <v>57</v>
      </c>
    </row>
    <row r="285" spans="1:12" ht="14.45" customHeight="1" x14ac:dyDescent="0.25">
      <c r="A285" s="4">
        <f>四川!A281</f>
        <v>0</v>
      </c>
      <c r="B285" s="5" t="str">
        <f>四川!B281</f>
        <v>四川</v>
      </c>
      <c r="C285" s="5" t="str">
        <f>四川!C281</f>
        <v>内江市</v>
      </c>
      <c r="D285" s="6" t="str">
        <f>四川!D281</f>
        <v>国家税务总局四川省税务局</v>
      </c>
      <c r="E285" s="6">
        <f>四川!E281</f>
        <v>130128</v>
      </c>
      <c r="F285" s="23" t="str">
        <f>四川!F281</f>
        <v>国家税务总局四川省税务局</v>
      </c>
      <c r="G285" s="6" t="str">
        <f>四川!G281</f>
        <v>一级行政执法员</v>
      </c>
      <c r="H285" s="15">
        <f>四川!H281</f>
        <v>300110081001</v>
      </c>
      <c r="I285" s="6">
        <f>四川!I281</f>
        <v>1</v>
      </c>
      <c r="J285" s="6">
        <f>四川!J281</f>
        <v>11</v>
      </c>
      <c r="K285" s="6">
        <f>四川!K281</f>
        <v>7</v>
      </c>
      <c r="L285" s="8">
        <f>四川!L281</f>
        <v>18</v>
      </c>
    </row>
    <row r="286" spans="1:12" ht="14.45" customHeight="1" x14ac:dyDescent="0.25">
      <c r="A286" s="4">
        <f>四川!A282</f>
        <v>0</v>
      </c>
      <c r="B286" s="5" t="str">
        <f>四川!B282</f>
        <v>四川</v>
      </c>
      <c r="C286" s="5" t="str">
        <f>四川!C282</f>
        <v>乐山市</v>
      </c>
      <c r="D286" s="6" t="str">
        <f>四川!D282</f>
        <v>国家税务总局四川省税务局</v>
      </c>
      <c r="E286" s="6">
        <f>四川!E282</f>
        <v>130128</v>
      </c>
      <c r="F286" s="23" t="str">
        <f>四川!F282</f>
        <v>国家税务总局四川省税务局</v>
      </c>
      <c r="G286" s="6" t="str">
        <f>四川!G282</f>
        <v>一级行政执法员（一）</v>
      </c>
      <c r="H286" s="15">
        <f>四川!H282</f>
        <v>300110085001</v>
      </c>
      <c r="I286" s="6">
        <f>四川!I282</f>
        <v>2</v>
      </c>
      <c r="J286" s="6">
        <f>四川!J282</f>
        <v>0</v>
      </c>
      <c r="K286" s="6">
        <f>四川!K282</f>
        <v>8</v>
      </c>
      <c r="L286" s="8">
        <f>四川!L282</f>
        <v>8</v>
      </c>
    </row>
    <row r="287" spans="1:12" ht="14.45" customHeight="1" x14ac:dyDescent="0.25">
      <c r="A287" s="4">
        <f>四川!A283</f>
        <v>0</v>
      </c>
      <c r="B287" s="5" t="str">
        <f>四川!B283</f>
        <v>四川</v>
      </c>
      <c r="C287" s="5" t="str">
        <f>四川!C283</f>
        <v>内江市</v>
      </c>
      <c r="D287" s="6" t="str">
        <f>四川!D283</f>
        <v>国家税务总局四川省税务局</v>
      </c>
      <c r="E287" s="6">
        <f>四川!E283</f>
        <v>130128</v>
      </c>
      <c r="F287" s="23" t="str">
        <f>四川!F283</f>
        <v>国家税务总局四川省税务局</v>
      </c>
      <c r="G287" s="6" t="str">
        <f>四川!G283</f>
        <v>一级行政执法员</v>
      </c>
      <c r="H287" s="15">
        <f>四川!H283</f>
        <v>300110078001</v>
      </c>
      <c r="I287" s="6">
        <f>四川!I283</f>
        <v>1</v>
      </c>
      <c r="J287" s="6">
        <f>四川!J283</f>
        <v>40</v>
      </c>
      <c r="K287" s="6">
        <f>四川!K283</f>
        <v>191</v>
      </c>
      <c r="L287" s="8">
        <f>四川!L283</f>
        <v>231</v>
      </c>
    </row>
    <row r="288" spans="1:12" ht="14.45" customHeight="1" x14ac:dyDescent="0.25">
      <c r="A288" s="4">
        <f>四川!A284</f>
        <v>0</v>
      </c>
      <c r="B288" s="5" t="str">
        <f>四川!B284</f>
        <v>四川</v>
      </c>
      <c r="C288" s="5" t="str">
        <f>四川!C284</f>
        <v>内江市</v>
      </c>
      <c r="D288" s="6" t="str">
        <f>四川!D284</f>
        <v>国家税务总局四川省税务局</v>
      </c>
      <c r="E288" s="6">
        <f>四川!E284</f>
        <v>130128</v>
      </c>
      <c r="F288" s="23" t="str">
        <f>四川!F284</f>
        <v>国家税务总局四川省税务局</v>
      </c>
      <c r="G288" s="6" t="str">
        <f>四川!G284</f>
        <v>一级行政执法员</v>
      </c>
      <c r="H288" s="15">
        <f>四川!H284</f>
        <v>300110079001</v>
      </c>
      <c r="I288" s="6">
        <f>四川!I284</f>
        <v>1</v>
      </c>
      <c r="J288" s="6">
        <f>四川!J284</f>
        <v>28</v>
      </c>
      <c r="K288" s="6">
        <f>四川!K284</f>
        <v>82</v>
      </c>
      <c r="L288" s="8">
        <f>四川!L284</f>
        <v>110</v>
      </c>
    </row>
    <row r="289" spans="1:12" ht="14.45" customHeight="1" x14ac:dyDescent="0.25">
      <c r="A289" s="4">
        <f>四川!A285</f>
        <v>0</v>
      </c>
      <c r="B289" s="5" t="str">
        <f>四川!B285</f>
        <v>四川</v>
      </c>
      <c r="C289" s="5" t="str">
        <f>四川!C285</f>
        <v>内江市</v>
      </c>
      <c r="D289" s="6" t="str">
        <f>四川!D285</f>
        <v>国家税务总局四川省税务局</v>
      </c>
      <c r="E289" s="6">
        <f>四川!E285</f>
        <v>130128</v>
      </c>
      <c r="F289" s="23" t="str">
        <f>四川!F285</f>
        <v>国家税务总局四川省税务局</v>
      </c>
      <c r="G289" s="6" t="str">
        <f>四川!G285</f>
        <v>一级行政执法员</v>
      </c>
      <c r="H289" s="15">
        <f>四川!H285</f>
        <v>300110080001</v>
      </c>
      <c r="I289" s="6">
        <f>四川!I285</f>
        <v>1</v>
      </c>
      <c r="J289" s="6">
        <f>四川!J285</f>
        <v>22</v>
      </c>
      <c r="K289" s="6">
        <f>四川!K285</f>
        <v>102</v>
      </c>
      <c r="L289" s="8">
        <f>四川!L285</f>
        <v>124</v>
      </c>
    </row>
    <row r="290" spans="1:12" ht="14.45" customHeight="1" x14ac:dyDescent="0.25">
      <c r="A290" s="4">
        <f>四川!A286</f>
        <v>0</v>
      </c>
      <c r="B290" s="5" t="str">
        <f>四川!B286</f>
        <v>四川</v>
      </c>
      <c r="C290" s="5" t="str">
        <f>四川!C286</f>
        <v>内江市</v>
      </c>
      <c r="D290" s="6" t="str">
        <f>四川!D286</f>
        <v>国家税务总局四川省税务局</v>
      </c>
      <c r="E290" s="6">
        <f>四川!E286</f>
        <v>130128</v>
      </c>
      <c r="F290" s="23" t="str">
        <f>四川!F286</f>
        <v>国家税务总局四川省税务局</v>
      </c>
      <c r="G290" s="6" t="str">
        <f>四川!G286</f>
        <v>一级行政执法员</v>
      </c>
      <c r="H290" s="15">
        <f>四川!H286</f>
        <v>300110076001</v>
      </c>
      <c r="I290" s="6">
        <f>四川!I286</f>
        <v>1</v>
      </c>
      <c r="J290" s="6">
        <f>四川!J286</f>
        <v>1</v>
      </c>
      <c r="K290" s="6">
        <f>四川!K286</f>
        <v>20</v>
      </c>
      <c r="L290" s="8">
        <f>四川!L286</f>
        <v>21</v>
      </c>
    </row>
    <row r="291" spans="1:12" ht="14.45" customHeight="1" x14ac:dyDescent="0.25">
      <c r="A291" s="4">
        <f>四川!A287</f>
        <v>0</v>
      </c>
      <c r="B291" s="5" t="str">
        <f>四川!B287</f>
        <v>四川</v>
      </c>
      <c r="C291" s="5" t="str">
        <f>四川!C287</f>
        <v>内江市</v>
      </c>
      <c r="D291" s="6" t="str">
        <f>四川!D287</f>
        <v>国家税务总局四川省税务局</v>
      </c>
      <c r="E291" s="6">
        <f>四川!E287</f>
        <v>130128</v>
      </c>
      <c r="F291" s="23" t="str">
        <f>四川!F287</f>
        <v>国家税务总局四川省税务局</v>
      </c>
      <c r="G291" s="6" t="str">
        <f>四川!G287</f>
        <v>一级行政执法员</v>
      </c>
      <c r="H291" s="15">
        <f>四川!H287</f>
        <v>300110077001</v>
      </c>
      <c r="I291" s="6">
        <f>四川!I287</f>
        <v>1</v>
      </c>
      <c r="J291" s="6">
        <f>四川!J287</f>
        <v>6</v>
      </c>
      <c r="K291" s="6">
        <f>四川!K287</f>
        <v>23</v>
      </c>
      <c r="L291" s="8">
        <f>四川!L287</f>
        <v>29</v>
      </c>
    </row>
    <row r="292" spans="1:12" ht="14.45" customHeight="1" x14ac:dyDescent="0.25">
      <c r="A292" s="4">
        <f>四川!A288</f>
        <v>0</v>
      </c>
      <c r="B292" s="5" t="str">
        <f>四川!B288</f>
        <v>四川</v>
      </c>
      <c r="C292" s="5" t="str">
        <f>四川!C288</f>
        <v>遂宁市</v>
      </c>
      <c r="D292" s="6" t="str">
        <f>四川!D288</f>
        <v>国家税务总局四川省税务局</v>
      </c>
      <c r="E292" s="6">
        <f>四川!E288</f>
        <v>130128</v>
      </c>
      <c r="F292" s="23" t="str">
        <f>四川!F288</f>
        <v>国家税务总局四川省税务局</v>
      </c>
      <c r="G292" s="6" t="str">
        <f>四川!G288</f>
        <v>一级行政执法员（一）</v>
      </c>
      <c r="H292" s="15">
        <f>四川!H288</f>
        <v>300110074001</v>
      </c>
      <c r="I292" s="6">
        <f>四川!I288</f>
        <v>1</v>
      </c>
      <c r="J292" s="6">
        <f>四川!J288</f>
        <v>5</v>
      </c>
      <c r="K292" s="6">
        <f>四川!K288</f>
        <v>58</v>
      </c>
      <c r="L292" s="8">
        <f>四川!L288</f>
        <v>63</v>
      </c>
    </row>
    <row r="293" spans="1:12" ht="14.45" customHeight="1" x14ac:dyDescent="0.25">
      <c r="A293" s="4">
        <f>四川!A289</f>
        <v>0</v>
      </c>
      <c r="B293" s="5" t="str">
        <f>四川!B289</f>
        <v>四川</v>
      </c>
      <c r="C293" s="5" t="str">
        <f>四川!C289</f>
        <v>遂宁市</v>
      </c>
      <c r="D293" s="6" t="str">
        <f>四川!D289</f>
        <v>国家税务总局四川省税务局</v>
      </c>
      <c r="E293" s="6">
        <f>四川!E289</f>
        <v>130128</v>
      </c>
      <c r="F293" s="23" t="str">
        <f>四川!F289</f>
        <v>国家税务总局四川省税务局</v>
      </c>
      <c r="G293" s="6" t="str">
        <f>四川!G289</f>
        <v>一级行政执法员（二）</v>
      </c>
      <c r="H293" s="15">
        <f>四川!H289</f>
        <v>300110074002</v>
      </c>
      <c r="I293" s="6">
        <f>四川!I289</f>
        <v>1</v>
      </c>
      <c r="J293" s="6">
        <f>四川!J289</f>
        <v>22</v>
      </c>
      <c r="K293" s="6">
        <f>四川!K289</f>
        <v>127</v>
      </c>
      <c r="L293" s="8">
        <f>四川!L289</f>
        <v>149</v>
      </c>
    </row>
    <row r="294" spans="1:12" ht="14.45" customHeight="1" x14ac:dyDescent="0.25">
      <c r="A294" s="4">
        <f>四川!A290</f>
        <v>0</v>
      </c>
      <c r="B294" s="5" t="str">
        <f>四川!B290</f>
        <v>四川</v>
      </c>
      <c r="C294" s="5" t="str">
        <f>四川!C290</f>
        <v>遂宁市</v>
      </c>
      <c r="D294" s="6" t="str">
        <f>四川!D290</f>
        <v>国家税务总局四川省税务局</v>
      </c>
      <c r="E294" s="6">
        <f>四川!E290</f>
        <v>130128</v>
      </c>
      <c r="F294" s="23" t="str">
        <f>四川!F290</f>
        <v>国家税务总局四川省税务局</v>
      </c>
      <c r="G294" s="6" t="str">
        <f>四川!G290</f>
        <v>一级行政执法员（二）</v>
      </c>
      <c r="H294" s="15">
        <f>四川!H290</f>
        <v>300110072002</v>
      </c>
      <c r="I294" s="6">
        <f>四川!I290</f>
        <v>1</v>
      </c>
      <c r="J294" s="6">
        <f>四川!J290</f>
        <v>14</v>
      </c>
      <c r="K294" s="6">
        <f>四川!K290</f>
        <v>124</v>
      </c>
      <c r="L294" s="8">
        <f>四川!L290</f>
        <v>138</v>
      </c>
    </row>
    <row r="295" spans="1:12" ht="14.45" customHeight="1" x14ac:dyDescent="0.25">
      <c r="A295" s="4">
        <f>四川!A291</f>
        <v>0</v>
      </c>
      <c r="B295" s="5" t="str">
        <f>四川!B291</f>
        <v>四川</v>
      </c>
      <c r="C295" s="5" t="str">
        <f>四川!C291</f>
        <v>遂宁市</v>
      </c>
      <c r="D295" s="6" t="str">
        <f>四川!D291</f>
        <v>国家税务总局四川省税务局</v>
      </c>
      <c r="E295" s="6">
        <f>四川!E291</f>
        <v>130128</v>
      </c>
      <c r="F295" s="23" t="str">
        <f>四川!F291</f>
        <v>国家税务总局四川省税务局</v>
      </c>
      <c r="G295" s="6" t="str">
        <f>四川!G291</f>
        <v>一级行政执法员</v>
      </c>
      <c r="H295" s="15">
        <f>四川!H291</f>
        <v>300110073001</v>
      </c>
      <c r="I295" s="6">
        <f>四川!I291</f>
        <v>1</v>
      </c>
      <c r="J295" s="6">
        <f>四川!J291</f>
        <v>10</v>
      </c>
      <c r="K295" s="6">
        <f>四川!K291</f>
        <v>2</v>
      </c>
      <c r="L295" s="8">
        <f>四川!L291</f>
        <v>12</v>
      </c>
    </row>
    <row r="296" spans="1:12" ht="14.45" customHeight="1" x14ac:dyDescent="0.25">
      <c r="A296" s="4">
        <f>四川!A292</f>
        <v>0</v>
      </c>
      <c r="B296" s="5" t="str">
        <f>四川!B292</f>
        <v>四川</v>
      </c>
      <c r="C296" s="5" t="str">
        <f>四川!C292</f>
        <v>遂宁市</v>
      </c>
      <c r="D296" s="6" t="str">
        <f>四川!D292</f>
        <v>国家税务总局四川省税务局</v>
      </c>
      <c r="E296" s="6">
        <f>四川!E292</f>
        <v>130128</v>
      </c>
      <c r="F296" s="23" t="str">
        <f>四川!F292</f>
        <v>国家税务总局四川省税务局</v>
      </c>
      <c r="G296" s="6" t="str">
        <f>四川!G292</f>
        <v>一级行政执法员</v>
      </c>
      <c r="H296" s="15">
        <f>四川!H292</f>
        <v>300110071001</v>
      </c>
      <c r="I296" s="6">
        <f>四川!I292</f>
        <v>1</v>
      </c>
      <c r="J296" s="6">
        <f>四川!J292</f>
        <v>66</v>
      </c>
      <c r="K296" s="6">
        <f>四川!K292</f>
        <v>588</v>
      </c>
      <c r="L296" s="8">
        <f>四川!L292</f>
        <v>654</v>
      </c>
    </row>
    <row r="297" spans="1:12" ht="14.45" customHeight="1" x14ac:dyDescent="0.25">
      <c r="A297" s="4">
        <f>四川!A293</f>
        <v>0</v>
      </c>
      <c r="B297" s="5" t="str">
        <f>四川!B293</f>
        <v>四川</v>
      </c>
      <c r="C297" s="5" t="str">
        <f>四川!C293</f>
        <v>遂宁市</v>
      </c>
      <c r="D297" s="6" t="str">
        <f>四川!D293</f>
        <v>国家税务总局四川省税务局</v>
      </c>
      <c r="E297" s="6">
        <f>四川!E293</f>
        <v>130128</v>
      </c>
      <c r="F297" s="23" t="str">
        <f>四川!F293</f>
        <v>国家税务总局四川省税务局</v>
      </c>
      <c r="G297" s="6" t="str">
        <f>四川!G293</f>
        <v>一级行政执法员（一）</v>
      </c>
      <c r="H297" s="15">
        <f>四川!H293</f>
        <v>300110072001</v>
      </c>
      <c r="I297" s="6">
        <f>四川!I293</f>
        <v>1</v>
      </c>
      <c r="J297" s="6">
        <f>四川!J293</f>
        <v>12</v>
      </c>
      <c r="K297" s="6">
        <f>四川!K293</f>
        <v>121</v>
      </c>
      <c r="L297" s="8">
        <f>四川!L293</f>
        <v>133</v>
      </c>
    </row>
    <row r="298" spans="1:12" ht="14.45" customHeight="1" x14ac:dyDescent="0.25">
      <c r="A298" s="4">
        <f>四川!A294</f>
        <v>0</v>
      </c>
      <c r="B298" s="5" t="str">
        <f>四川!B294</f>
        <v>四川</v>
      </c>
      <c r="C298" s="5" t="str">
        <f>四川!C294</f>
        <v>广元市</v>
      </c>
      <c r="D298" s="6" t="str">
        <f>四川!D294</f>
        <v>国家税务总局四川省税务局</v>
      </c>
      <c r="E298" s="6">
        <f>四川!E294</f>
        <v>130128</v>
      </c>
      <c r="F298" s="23" t="str">
        <f>四川!F294</f>
        <v>国家税务总局四川省税务局</v>
      </c>
      <c r="G298" s="6" t="str">
        <f>四川!G294</f>
        <v>一级行政执法员</v>
      </c>
      <c r="H298" s="15">
        <f>四川!H294</f>
        <v>300110068001</v>
      </c>
      <c r="I298" s="6">
        <f>四川!I294</f>
        <v>1</v>
      </c>
      <c r="J298" s="6">
        <f>四川!J294</f>
        <v>6</v>
      </c>
      <c r="K298" s="6">
        <f>四川!K294</f>
        <v>6</v>
      </c>
      <c r="L298" s="8">
        <f>四川!L294</f>
        <v>12</v>
      </c>
    </row>
    <row r="299" spans="1:12" ht="14.45" customHeight="1" x14ac:dyDescent="0.25">
      <c r="A299" s="4">
        <f>四川!A295</f>
        <v>0</v>
      </c>
      <c r="B299" s="5" t="str">
        <f>四川!B295</f>
        <v>四川</v>
      </c>
      <c r="C299" s="5" t="str">
        <f>四川!C295</f>
        <v>广元市</v>
      </c>
      <c r="D299" s="6" t="str">
        <f>四川!D295</f>
        <v>国家税务总局四川省税务局</v>
      </c>
      <c r="E299" s="6">
        <f>四川!E295</f>
        <v>130128</v>
      </c>
      <c r="F299" s="23" t="str">
        <f>四川!F295</f>
        <v>国家税务总局四川省税务局</v>
      </c>
      <c r="G299" s="6" t="str">
        <f>四川!G295</f>
        <v>一级行政执法员</v>
      </c>
      <c r="H299" s="15">
        <f>四川!H295</f>
        <v>300110069001</v>
      </c>
      <c r="I299" s="6">
        <f>四川!I295</f>
        <v>1</v>
      </c>
      <c r="J299" s="6">
        <f>四川!J295</f>
        <v>7</v>
      </c>
      <c r="K299" s="6">
        <f>四川!K295</f>
        <v>4</v>
      </c>
      <c r="L299" s="8">
        <f>四川!L295</f>
        <v>11</v>
      </c>
    </row>
    <row r="300" spans="1:12" ht="14.45" customHeight="1" x14ac:dyDescent="0.25">
      <c r="A300" s="4">
        <f>四川!A296</f>
        <v>0</v>
      </c>
      <c r="B300" s="5" t="str">
        <f>四川!B296</f>
        <v>四川</v>
      </c>
      <c r="C300" s="5" t="str">
        <f>四川!C296</f>
        <v>广元市</v>
      </c>
      <c r="D300" s="6" t="str">
        <f>四川!D296</f>
        <v>国家税务总局四川省税务局</v>
      </c>
      <c r="E300" s="6">
        <f>四川!E296</f>
        <v>130128</v>
      </c>
      <c r="F300" s="23" t="str">
        <f>四川!F296</f>
        <v>国家税务总局四川省税务局</v>
      </c>
      <c r="G300" s="6" t="str">
        <f>四川!G296</f>
        <v>一级行政执法员</v>
      </c>
      <c r="H300" s="15">
        <f>四川!H296</f>
        <v>300110066001</v>
      </c>
      <c r="I300" s="6">
        <f>四川!I296</f>
        <v>1</v>
      </c>
      <c r="J300" s="6">
        <f>四川!J296</f>
        <v>15</v>
      </c>
      <c r="K300" s="6">
        <f>四川!K296</f>
        <v>3</v>
      </c>
      <c r="L300" s="8">
        <f>四川!L296</f>
        <v>18</v>
      </c>
    </row>
    <row r="301" spans="1:12" ht="14.45" customHeight="1" x14ac:dyDescent="0.25">
      <c r="A301" s="4">
        <f>四川!A297</f>
        <v>0</v>
      </c>
      <c r="B301" s="5" t="str">
        <f>四川!B297</f>
        <v>四川</v>
      </c>
      <c r="C301" s="5" t="str">
        <f>四川!C297</f>
        <v>广元市</v>
      </c>
      <c r="D301" s="6" t="str">
        <f>四川!D297</f>
        <v>国家税务总局四川省税务局</v>
      </c>
      <c r="E301" s="6">
        <f>四川!E297</f>
        <v>130128</v>
      </c>
      <c r="F301" s="23" t="str">
        <f>四川!F297</f>
        <v>国家税务总局四川省税务局</v>
      </c>
      <c r="G301" s="6" t="str">
        <f>四川!G297</f>
        <v>一级行政执法员</v>
      </c>
      <c r="H301" s="15">
        <f>四川!H297</f>
        <v>300110067001</v>
      </c>
      <c r="I301" s="6">
        <f>四川!I297</f>
        <v>1</v>
      </c>
      <c r="J301" s="6">
        <f>四川!J297</f>
        <v>25</v>
      </c>
      <c r="K301" s="6">
        <f>四川!K297</f>
        <v>31</v>
      </c>
      <c r="L301" s="8">
        <f>四川!L297</f>
        <v>56</v>
      </c>
    </row>
    <row r="302" spans="1:12" ht="14.45" customHeight="1" x14ac:dyDescent="0.25">
      <c r="A302" s="4">
        <f>四川!A298</f>
        <v>0</v>
      </c>
      <c r="B302" s="5" t="str">
        <f>四川!B298</f>
        <v>四川</v>
      </c>
      <c r="C302" s="5" t="str">
        <f>四川!C298</f>
        <v>广元市</v>
      </c>
      <c r="D302" s="6" t="str">
        <f>四川!D298</f>
        <v>国家税务总局四川省税务局</v>
      </c>
      <c r="E302" s="6">
        <f>四川!E298</f>
        <v>130128</v>
      </c>
      <c r="F302" s="23" t="str">
        <f>四川!F298</f>
        <v>国家税务总局四川省税务局</v>
      </c>
      <c r="G302" s="6" t="str">
        <f>四川!G298</f>
        <v>一级行政执法员</v>
      </c>
      <c r="H302" s="15">
        <f>四川!H298</f>
        <v>300110063001</v>
      </c>
      <c r="I302" s="6">
        <f>四川!I298</f>
        <v>1</v>
      </c>
      <c r="J302" s="6">
        <f>四川!J298</f>
        <v>0</v>
      </c>
      <c r="K302" s="6">
        <f>四川!K298</f>
        <v>59</v>
      </c>
      <c r="L302" s="8">
        <f>四川!L298</f>
        <v>59</v>
      </c>
    </row>
    <row r="303" spans="1:12" ht="14.45" customHeight="1" x14ac:dyDescent="0.25">
      <c r="A303" s="4">
        <f>四川!A299</f>
        <v>0</v>
      </c>
      <c r="B303" s="5" t="str">
        <f>四川!B299</f>
        <v>四川</v>
      </c>
      <c r="C303" s="5" t="str">
        <f>四川!C299</f>
        <v>广元市</v>
      </c>
      <c r="D303" s="6" t="str">
        <f>四川!D299</f>
        <v>国家税务总局四川省税务局</v>
      </c>
      <c r="E303" s="6">
        <f>四川!E299</f>
        <v>130128</v>
      </c>
      <c r="F303" s="23" t="str">
        <f>四川!F299</f>
        <v>国家税务总局四川省税务局</v>
      </c>
      <c r="G303" s="6" t="str">
        <f>四川!G299</f>
        <v>一级行政执法员</v>
      </c>
      <c r="H303" s="15">
        <f>四川!H299</f>
        <v>300110064001</v>
      </c>
      <c r="I303" s="6">
        <f>四川!I299</f>
        <v>1</v>
      </c>
      <c r="J303" s="6">
        <f>四川!J299</f>
        <v>2</v>
      </c>
      <c r="K303" s="6">
        <f>四川!K299</f>
        <v>139</v>
      </c>
      <c r="L303" s="8">
        <f>四川!L299</f>
        <v>141</v>
      </c>
    </row>
    <row r="304" spans="1:12" ht="14.45" customHeight="1" x14ac:dyDescent="0.25">
      <c r="A304" s="4">
        <f>四川!A300</f>
        <v>0</v>
      </c>
      <c r="B304" s="5" t="str">
        <f>四川!B300</f>
        <v>四川</v>
      </c>
      <c r="C304" s="5" t="str">
        <f>四川!C300</f>
        <v>广元市</v>
      </c>
      <c r="D304" s="6" t="str">
        <f>四川!D300</f>
        <v>国家税务总局四川省税务局</v>
      </c>
      <c r="E304" s="6">
        <f>四川!E300</f>
        <v>130128</v>
      </c>
      <c r="F304" s="23" t="str">
        <f>四川!F300</f>
        <v>国家税务总局四川省税务局</v>
      </c>
      <c r="G304" s="6" t="str">
        <f>四川!G300</f>
        <v>一级行政执法员</v>
      </c>
      <c r="H304" s="15">
        <f>四川!H300</f>
        <v>300110065001</v>
      </c>
      <c r="I304" s="6">
        <f>四川!I300</f>
        <v>1</v>
      </c>
      <c r="J304" s="6">
        <f>四川!J300</f>
        <v>72</v>
      </c>
      <c r="K304" s="6">
        <f>四川!K300</f>
        <v>71</v>
      </c>
      <c r="L304" s="8">
        <f>四川!L300</f>
        <v>143</v>
      </c>
    </row>
    <row r="305" spans="1:12" ht="14.45" customHeight="1" x14ac:dyDescent="0.25">
      <c r="A305" s="4">
        <f>四川!A301</f>
        <v>0</v>
      </c>
      <c r="B305" s="5" t="str">
        <f>四川!B301</f>
        <v>四川</v>
      </c>
      <c r="C305" s="5" t="str">
        <f>四川!C301</f>
        <v>绵阳市</v>
      </c>
      <c r="D305" s="6" t="str">
        <f>四川!D301</f>
        <v>国家税务总局四川省税务局</v>
      </c>
      <c r="E305" s="6">
        <f>四川!E301</f>
        <v>130128</v>
      </c>
      <c r="F305" s="23" t="str">
        <f>四川!F301</f>
        <v>国家税务总局四川省税务局</v>
      </c>
      <c r="G305" s="6" t="str">
        <f>四川!G301</f>
        <v>一级行政执法员（二）</v>
      </c>
      <c r="H305" s="15">
        <f>四川!H301</f>
        <v>300110061002</v>
      </c>
      <c r="I305" s="6">
        <f>四川!I301</f>
        <v>1</v>
      </c>
      <c r="J305" s="6">
        <f>四川!J301</f>
        <v>2</v>
      </c>
      <c r="K305" s="6">
        <f>四川!K301</f>
        <v>7</v>
      </c>
      <c r="L305" s="8">
        <f>四川!L301</f>
        <v>9</v>
      </c>
    </row>
    <row r="306" spans="1:12" ht="14.45" customHeight="1" x14ac:dyDescent="0.25">
      <c r="A306" s="4">
        <f>四川!A302</f>
        <v>0</v>
      </c>
      <c r="B306" s="5" t="str">
        <f>四川!B302</f>
        <v>四川</v>
      </c>
      <c r="C306" s="5" t="str">
        <f>四川!C302</f>
        <v>广元市</v>
      </c>
      <c r="D306" s="6" t="str">
        <f>四川!D302</f>
        <v>国家税务总局四川省税务局</v>
      </c>
      <c r="E306" s="6">
        <f>四川!E302</f>
        <v>130128</v>
      </c>
      <c r="F306" s="23" t="str">
        <f>四川!F302</f>
        <v>国家税务总局四川省税务局</v>
      </c>
      <c r="G306" s="6" t="str">
        <f>四川!G302</f>
        <v>一级行政执法员</v>
      </c>
      <c r="H306" s="15">
        <f>四川!H302</f>
        <v>300110062001</v>
      </c>
      <c r="I306" s="6">
        <f>四川!I302</f>
        <v>1</v>
      </c>
      <c r="J306" s="6">
        <f>四川!J302</f>
        <v>0</v>
      </c>
      <c r="K306" s="6">
        <f>四川!K302</f>
        <v>29</v>
      </c>
      <c r="L306" s="8">
        <f>四川!L302</f>
        <v>29</v>
      </c>
    </row>
    <row r="307" spans="1:12" ht="14.45" customHeight="1" x14ac:dyDescent="0.25">
      <c r="A307" s="4">
        <f>四川!A303</f>
        <v>0</v>
      </c>
      <c r="B307" s="5" t="str">
        <f>四川!B303</f>
        <v>四川</v>
      </c>
      <c r="C307" s="5" t="str">
        <f>四川!C303</f>
        <v>绵阳市</v>
      </c>
      <c r="D307" s="6" t="str">
        <f>四川!D303</f>
        <v>国家税务总局四川省税务局</v>
      </c>
      <c r="E307" s="6">
        <f>四川!E303</f>
        <v>130128</v>
      </c>
      <c r="F307" s="23" t="str">
        <f>四川!F303</f>
        <v>国家税务总局四川省税务局</v>
      </c>
      <c r="G307" s="6" t="str">
        <f>四川!G303</f>
        <v>一级行政执法员（二）</v>
      </c>
      <c r="H307" s="15">
        <f>四川!H303</f>
        <v>300110060002</v>
      </c>
      <c r="I307" s="6">
        <f>四川!I303</f>
        <v>1</v>
      </c>
      <c r="J307" s="6">
        <f>四川!J303</f>
        <v>1</v>
      </c>
      <c r="K307" s="6">
        <f>四川!K303</f>
        <v>7</v>
      </c>
      <c r="L307" s="8">
        <f>四川!L303</f>
        <v>8</v>
      </c>
    </row>
    <row r="308" spans="1:12" ht="14.45" customHeight="1" x14ac:dyDescent="0.25">
      <c r="A308" s="4">
        <f>四川!A304</f>
        <v>0</v>
      </c>
      <c r="B308" s="5" t="str">
        <f>四川!B304</f>
        <v>四川</v>
      </c>
      <c r="C308" s="5" t="str">
        <f>四川!C304</f>
        <v>绵阳市</v>
      </c>
      <c r="D308" s="6" t="str">
        <f>四川!D304</f>
        <v>国家税务总局四川省税务局</v>
      </c>
      <c r="E308" s="6">
        <f>四川!E304</f>
        <v>130128</v>
      </c>
      <c r="F308" s="23" t="str">
        <f>四川!F304</f>
        <v>国家税务总局四川省税务局</v>
      </c>
      <c r="G308" s="6" t="str">
        <f>四川!G304</f>
        <v>一级行政执法员（一）</v>
      </c>
      <c r="H308" s="15">
        <f>四川!H304</f>
        <v>300110061001</v>
      </c>
      <c r="I308" s="6">
        <f>四川!I304</f>
        <v>1</v>
      </c>
      <c r="J308" s="6">
        <f>四川!J304</f>
        <v>0</v>
      </c>
      <c r="K308" s="6">
        <f>四川!K304</f>
        <v>10</v>
      </c>
      <c r="L308" s="8">
        <f>四川!L304</f>
        <v>10</v>
      </c>
    </row>
    <row r="309" spans="1:12" ht="14.45" customHeight="1" x14ac:dyDescent="0.25">
      <c r="A309" s="4">
        <f>四川!A305</f>
        <v>0</v>
      </c>
      <c r="B309" s="5" t="str">
        <f>四川!B305</f>
        <v>四川</v>
      </c>
      <c r="C309" s="5" t="str">
        <f>四川!C305</f>
        <v>绵阳市</v>
      </c>
      <c r="D309" s="6" t="str">
        <f>四川!D305</f>
        <v>国家税务总局四川省税务局</v>
      </c>
      <c r="E309" s="6">
        <f>四川!E305</f>
        <v>130128</v>
      </c>
      <c r="F309" s="23" t="str">
        <f>四川!F305</f>
        <v>国家税务总局四川省税务局</v>
      </c>
      <c r="G309" s="6" t="str">
        <f>四川!G305</f>
        <v>一级行政执法员（四）</v>
      </c>
      <c r="H309" s="15">
        <f>四川!H305</f>
        <v>300110059004</v>
      </c>
      <c r="I309" s="6">
        <f>四川!I305</f>
        <v>2</v>
      </c>
      <c r="J309" s="6">
        <f>四川!J305</f>
        <v>17</v>
      </c>
      <c r="K309" s="6">
        <f>四川!K305</f>
        <v>2</v>
      </c>
      <c r="L309" s="8">
        <f>四川!L305</f>
        <v>19</v>
      </c>
    </row>
    <row r="310" spans="1:12" ht="14.45" customHeight="1" x14ac:dyDescent="0.25">
      <c r="A310" s="4">
        <f>四川!A306</f>
        <v>0</v>
      </c>
      <c r="B310" s="5" t="str">
        <f>四川!B306</f>
        <v>四川</v>
      </c>
      <c r="C310" s="5" t="str">
        <f>四川!C306</f>
        <v>绵阳市</v>
      </c>
      <c r="D310" s="6" t="str">
        <f>四川!D306</f>
        <v>国家税务总局四川省税务局</v>
      </c>
      <c r="E310" s="6">
        <f>四川!E306</f>
        <v>130128</v>
      </c>
      <c r="F310" s="23" t="str">
        <f>四川!F306</f>
        <v>国家税务总局四川省税务局</v>
      </c>
      <c r="G310" s="6" t="str">
        <f>四川!G306</f>
        <v>一级行政执法员（一）</v>
      </c>
      <c r="H310" s="15">
        <f>四川!H306</f>
        <v>300110060001</v>
      </c>
      <c r="I310" s="6">
        <f>四川!I306</f>
        <v>1</v>
      </c>
      <c r="J310" s="6">
        <f>四川!J306</f>
        <v>1</v>
      </c>
      <c r="K310" s="6">
        <f>四川!K306</f>
        <v>11</v>
      </c>
      <c r="L310" s="8">
        <f>四川!L306</f>
        <v>12</v>
      </c>
    </row>
    <row r="311" spans="1:12" ht="14.45" customHeight="1" x14ac:dyDescent="0.25">
      <c r="A311" s="4">
        <f>四川!A307</f>
        <v>0</v>
      </c>
      <c r="B311" s="5" t="str">
        <f>四川!B307</f>
        <v>四川</v>
      </c>
      <c r="C311" s="5" t="str">
        <f>四川!C307</f>
        <v>绵阳市</v>
      </c>
      <c r="D311" s="6" t="str">
        <f>四川!D307</f>
        <v>国家税务总局四川省税务局</v>
      </c>
      <c r="E311" s="6">
        <f>四川!E307</f>
        <v>130128</v>
      </c>
      <c r="F311" s="23" t="str">
        <f>四川!F307</f>
        <v>国家税务总局四川省税务局</v>
      </c>
      <c r="G311" s="6" t="str">
        <f>四川!G307</f>
        <v>一级行政执法员（一）</v>
      </c>
      <c r="H311" s="15">
        <f>四川!H307</f>
        <v>300110059001</v>
      </c>
      <c r="I311" s="6">
        <f>四川!I307</f>
        <v>3</v>
      </c>
      <c r="J311" s="6">
        <f>四川!J307</f>
        <v>5</v>
      </c>
      <c r="K311" s="6">
        <f>四川!K307</f>
        <v>30</v>
      </c>
      <c r="L311" s="8">
        <f>四川!L307</f>
        <v>35</v>
      </c>
    </row>
    <row r="312" spans="1:12" ht="14.45" customHeight="1" x14ac:dyDescent="0.25">
      <c r="A312" s="4">
        <f>四川!A308</f>
        <v>0</v>
      </c>
      <c r="B312" s="5" t="str">
        <f>四川!B308</f>
        <v>四川</v>
      </c>
      <c r="C312" s="5" t="str">
        <f>四川!C308</f>
        <v>绵阳市</v>
      </c>
      <c r="D312" s="6" t="str">
        <f>四川!D308</f>
        <v>国家税务总局四川省税务局</v>
      </c>
      <c r="E312" s="6">
        <f>四川!E308</f>
        <v>130128</v>
      </c>
      <c r="F312" s="23" t="str">
        <f>四川!F308</f>
        <v>国家税务总局四川省税务局</v>
      </c>
      <c r="G312" s="6" t="str">
        <f>四川!G308</f>
        <v>一级行政执法员（二）</v>
      </c>
      <c r="H312" s="15">
        <f>四川!H308</f>
        <v>300110059002</v>
      </c>
      <c r="I312" s="6">
        <f>四川!I308</f>
        <v>5</v>
      </c>
      <c r="J312" s="6">
        <f>四川!J308</f>
        <v>8</v>
      </c>
      <c r="K312" s="6">
        <f>四川!K308</f>
        <v>16</v>
      </c>
      <c r="L312" s="8">
        <f>四川!L308</f>
        <v>24</v>
      </c>
    </row>
    <row r="313" spans="1:12" ht="14.45" customHeight="1" x14ac:dyDescent="0.25">
      <c r="A313" s="4">
        <f>四川!A309</f>
        <v>0</v>
      </c>
      <c r="B313" s="5" t="str">
        <f>四川!B309</f>
        <v>四川</v>
      </c>
      <c r="C313" s="5" t="str">
        <f>四川!C309</f>
        <v>绵阳市</v>
      </c>
      <c r="D313" s="6" t="str">
        <f>四川!D309</f>
        <v>国家税务总局四川省税务局</v>
      </c>
      <c r="E313" s="6">
        <f>四川!E309</f>
        <v>130128</v>
      </c>
      <c r="F313" s="23" t="str">
        <f>四川!F309</f>
        <v>国家税务总局四川省税务局</v>
      </c>
      <c r="G313" s="6" t="str">
        <f>四川!G309</f>
        <v>一级行政执法员（三）</v>
      </c>
      <c r="H313" s="15">
        <f>四川!H309</f>
        <v>300110059003</v>
      </c>
      <c r="I313" s="6">
        <f>四川!I309</f>
        <v>5</v>
      </c>
      <c r="J313" s="6">
        <f>四川!J309</f>
        <v>6</v>
      </c>
      <c r="K313" s="6">
        <f>四川!K309</f>
        <v>43</v>
      </c>
      <c r="L313" s="8">
        <f>四川!L309</f>
        <v>49</v>
      </c>
    </row>
    <row r="314" spans="1:12" ht="14.45" customHeight="1" x14ac:dyDescent="0.25">
      <c r="A314" s="4">
        <f>四川!A310</f>
        <v>0</v>
      </c>
      <c r="B314" s="5" t="str">
        <f>四川!B310</f>
        <v>四川</v>
      </c>
      <c r="C314" s="5" t="str">
        <f>四川!C310</f>
        <v>绵阳市</v>
      </c>
      <c r="D314" s="6" t="str">
        <f>四川!D310</f>
        <v>国家税务总局四川省税务局</v>
      </c>
      <c r="E314" s="6">
        <f>四川!E310</f>
        <v>130128</v>
      </c>
      <c r="F314" s="23" t="str">
        <f>四川!F310</f>
        <v>国家税务总局四川省税务局</v>
      </c>
      <c r="G314" s="6" t="str">
        <f>四川!G310</f>
        <v>一级行政执法员（三）</v>
      </c>
      <c r="H314" s="15">
        <f>四川!H310</f>
        <v>300110058003</v>
      </c>
      <c r="I314" s="6">
        <f>四川!I310</f>
        <v>2</v>
      </c>
      <c r="J314" s="6">
        <f>四川!J310</f>
        <v>7</v>
      </c>
      <c r="K314" s="6">
        <f>四川!K310</f>
        <v>8</v>
      </c>
      <c r="L314" s="8">
        <f>四川!L310</f>
        <v>15</v>
      </c>
    </row>
    <row r="315" spans="1:12" ht="14.45" customHeight="1" x14ac:dyDescent="0.25">
      <c r="A315" s="4">
        <f>四川!A311</f>
        <v>0</v>
      </c>
      <c r="B315" s="5" t="str">
        <f>四川!B311</f>
        <v>四川</v>
      </c>
      <c r="C315" s="5" t="str">
        <f>四川!C311</f>
        <v>绵阳市</v>
      </c>
      <c r="D315" s="6" t="str">
        <f>四川!D311</f>
        <v>国家税务总局四川省税务局</v>
      </c>
      <c r="E315" s="6">
        <f>四川!E311</f>
        <v>130128</v>
      </c>
      <c r="F315" s="23" t="str">
        <f>四川!F311</f>
        <v>国家税务总局四川省税务局</v>
      </c>
      <c r="G315" s="6" t="str">
        <f>四川!G311</f>
        <v>一级行政执法员（四）</v>
      </c>
      <c r="H315" s="15">
        <f>四川!H311</f>
        <v>300110058004</v>
      </c>
      <c r="I315" s="6">
        <f>四川!I311</f>
        <v>1</v>
      </c>
      <c r="J315" s="6">
        <f>四川!J311</f>
        <v>4</v>
      </c>
      <c r="K315" s="6">
        <f>四川!K311</f>
        <v>2</v>
      </c>
      <c r="L315" s="8">
        <f>四川!L311</f>
        <v>6</v>
      </c>
    </row>
    <row r="316" spans="1:12" ht="14.45" customHeight="1" x14ac:dyDescent="0.25">
      <c r="A316" s="4">
        <f>四川!A312</f>
        <v>0</v>
      </c>
      <c r="B316" s="5" t="str">
        <f>四川!B312</f>
        <v>四川</v>
      </c>
      <c r="C316" s="5" t="str">
        <f>四川!C312</f>
        <v>绵阳市</v>
      </c>
      <c r="D316" s="6" t="str">
        <f>四川!D312</f>
        <v>国家税务总局四川省税务局</v>
      </c>
      <c r="E316" s="6">
        <f>四川!E312</f>
        <v>130128</v>
      </c>
      <c r="F316" s="23" t="str">
        <f>四川!F312</f>
        <v>国家税务总局四川省税务局</v>
      </c>
      <c r="G316" s="6" t="str">
        <f>四川!G312</f>
        <v>一级行政执法员（一）</v>
      </c>
      <c r="H316" s="15">
        <f>四川!H312</f>
        <v>300110058001</v>
      </c>
      <c r="I316" s="6">
        <f>四川!I312</f>
        <v>3</v>
      </c>
      <c r="J316" s="6">
        <f>四川!J312</f>
        <v>12</v>
      </c>
      <c r="K316" s="6">
        <f>四川!K312</f>
        <v>129</v>
      </c>
      <c r="L316" s="8">
        <f>四川!L312</f>
        <v>141</v>
      </c>
    </row>
    <row r="317" spans="1:12" ht="14.45" customHeight="1" x14ac:dyDescent="0.25">
      <c r="A317" s="4">
        <f>四川!A313</f>
        <v>0</v>
      </c>
      <c r="B317" s="5" t="str">
        <f>四川!B313</f>
        <v>四川</v>
      </c>
      <c r="C317" s="5" t="str">
        <f>四川!C313</f>
        <v>绵阳市</v>
      </c>
      <c r="D317" s="6" t="str">
        <f>四川!D313</f>
        <v>国家税务总局四川省税务局</v>
      </c>
      <c r="E317" s="6">
        <f>四川!E313</f>
        <v>130128</v>
      </c>
      <c r="F317" s="23" t="str">
        <f>四川!F313</f>
        <v>国家税务总局四川省税务局</v>
      </c>
      <c r="G317" s="6" t="str">
        <f>四川!G313</f>
        <v>一级行政执法员（二）</v>
      </c>
      <c r="H317" s="15">
        <f>四川!H313</f>
        <v>300110058002</v>
      </c>
      <c r="I317" s="6">
        <f>四川!I313</f>
        <v>2</v>
      </c>
      <c r="J317" s="6">
        <f>四川!J313</f>
        <v>0</v>
      </c>
      <c r="K317" s="6">
        <f>四川!K313</f>
        <v>5</v>
      </c>
      <c r="L317" s="8">
        <f>四川!L313</f>
        <v>5</v>
      </c>
    </row>
    <row r="318" spans="1:12" ht="14.45" customHeight="1" x14ac:dyDescent="0.25">
      <c r="A318" s="4">
        <f>四川!A314</f>
        <v>0</v>
      </c>
      <c r="B318" s="5" t="str">
        <f>四川!B314</f>
        <v>四川</v>
      </c>
      <c r="C318" s="5" t="str">
        <f>四川!C314</f>
        <v>绵阳市</v>
      </c>
      <c r="D318" s="6" t="str">
        <f>四川!D314</f>
        <v>国家税务总局四川省税务局</v>
      </c>
      <c r="E318" s="6">
        <f>四川!E314</f>
        <v>130128</v>
      </c>
      <c r="F318" s="23" t="str">
        <f>四川!F314</f>
        <v>国家税务总局四川省税务局</v>
      </c>
      <c r="G318" s="6" t="str">
        <f>四川!G314</f>
        <v>一级行政执法员（三）</v>
      </c>
      <c r="H318" s="15">
        <f>四川!H314</f>
        <v>300110057003</v>
      </c>
      <c r="I318" s="6">
        <f>四川!I314</f>
        <v>3</v>
      </c>
      <c r="J318" s="6">
        <f>四川!J314</f>
        <v>0</v>
      </c>
      <c r="K318" s="6">
        <f>四川!K314</f>
        <v>17</v>
      </c>
      <c r="L318" s="8">
        <f>四川!L314</f>
        <v>17</v>
      </c>
    </row>
    <row r="319" spans="1:12" ht="14.45" customHeight="1" x14ac:dyDescent="0.25">
      <c r="A319" s="4">
        <f>四川!A315</f>
        <v>0</v>
      </c>
      <c r="B319" s="5" t="str">
        <f>四川!B315</f>
        <v>四川</v>
      </c>
      <c r="C319" s="5" t="str">
        <f>四川!C315</f>
        <v>绵阳市</v>
      </c>
      <c r="D319" s="6" t="str">
        <f>四川!D315</f>
        <v>国家税务总局四川省税务局</v>
      </c>
      <c r="E319" s="6">
        <f>四川!E315</f>
        <v>130128</v>
      </c>
      <c r="F319" s="23" t="str">
        <f>四川!F315</f>
        <v>国家税务总局四川省税务局</v>
      </c>
      <c r="G319" s="6" t="str">
        <f>四川!G315</f>
        <v>一级行政执法员（四）</v>
      </c>
      <c r="H319" s="15">
        <f>四川!H315</f>
        <v>300110057004</v>
      </c>
      <c r="I319" s="6">
        <f>四川!I315</f>
        <v>1</v>
      </c>
      <c r="J319" s="6">
        <f>四川!J315</f>
        <v>5</v>
      </c>
      <c r="K319" s="6">
        <f>四川!K315</f>
        <v>0</v>
      </c>
      <c r="L319" s="8">
        <f>四川!L315</f>
        <v>5</v>
      </c>
    </row>
    <row r="320" spans="1:12" ht="14.45" customHeight="1" x14ac:dyDescent="0.25">
      <c r="A320" s="4">
        <f>四川!A316</f>
        <v>0</v>
      </c>
      <c r="B320" s="5" t="str">
        <f>四川!B316</f>
        <v>四川</v>
      </c>
      <c r="C320" s="5" t="str">
        <f>四川!C316</f>
        <v>绵阳市</v>
      </c>
      <c r="D320" s="6" t="str">
        <f>四川!D316</f>
        <v>国家税务总局四川省税务局</v>
      </c>
      <c r="E320" s="6">
        <f>四川!E316</f>
        <v>130128</v>
      </c>
      <c r="F320" s="23" t="str">
        <f>四川!F316</f>
        <v>国家税务总局四川省税务局</v>
      </c>
      <c r="G320" s="6" t="str">
        <f>四川!G316</f>
        <v>一级行政执法员（一）</v>
      </c>
      <c r="H320" s="15">
        <f>四川!H316</f>
        <v>300110057001</v>
      </c>
      <c r="I320" s="6">
        <f>四川!I316</f>
        <v>3</v>
      </c>
      <c r="J320" s="6">
        <f>四川!J316</f>
        <v>0</v>
      </c>
      <c r="K320" s="6">
        <f>四川!K316</f>
        <v>26</v>
      </c>
      <c r="L320" s="8">
        <f>四川!L316</f>
        <v>26</v>
      </c>
    </row>
    <row r="321" spans="1:12" ht="14.45" customHeight="1" x14ac:dyDescent="0.25">
      <c r="A321" s="4">
        <f>四川!A317</f>
        <v>0</v>
      </c>
      <c r="B321" s="5" t="str">
        <f>四川!B317</f>
        <v>四川</v>
      </c>
      <c r="C321" s="5" t="str">
        <f>四川!C317</f>
        <v>绵阳市</v>
      </c>
      <c r="D321" s="6" t="str">
        <f>四川!D317</f>
        <v>国家税务总局四川省税务局</v>
      </c>
      <c r="E321" s="6">
        <f>四川!E317</f>
        <v>130128</v>
      </c>
      <c r="F321" s="23" t="str">
        <f>四川!F317</f>
        <v>国家税务总局四川省税务局</v>
      </c>
      <c r="G321" s="6" t="str">
        <f>四川!G317</f>
        <v>一级行政执法员（二）</v>
      </c>
      <c r="H321" s="15">
        <f>四川!H317</f>
        <v>300110057002</v>
      </c>
      <c r="I321" s="6">
        <f>四川!I317</f>
        <v>3</v>
      </c>
      <c r="J321" s="6">
        <f>四川!J317</f>
        <v>0</v>
      </c>
      <c r="K321" s="6">
        <f>四川!K317</f>
        <v>4</v>
      </c>
      <c r="L321" s="8">
        <f>四川!L317</f>
        <v>4</v>
      </c>
    </row>
    <row r="322" spans="1:12" ht="14.45" customHeight="1" x14ac:dyDescent="0.25">
      <c r="A322" s="4">
        <f>四川!A318</f>
        <v>0</v>
      </c>
      <c r="B322" s="5" t="str">
        <f>四川!B318</f>
        <v>四川</v>
      </c>
      <c r="C322" s="5" t="str">
        <f>四川!C318</f>
        <v>绵阳市</v>
      </c>
      <c r="D322" s="6" t="str">
        <f>四川!D318</f>
        <v>国家税务总局四川省税务局</v>
      </c>
      <c r="E322" s="6">
        <f>四川!E318</f>
        <v>130128</v>
      </c>
      <c r="F322" s="23" t="str">
        <f>四川!F318</f>
        <v>国家税务总局四川省税务局</v>
      </c>
      <c r="G322" s="6" t="str">
        <f>四川!G318</f>
        <v>一级行政执法员（三）</v>
      </c>
      <c r="H322" s="15">
        <f>四川!H318</f>
        <v>300110056003</v>
      </c>
      <c r="I322" s="6">
        <f>四川!I318</f>
        <v>3</v>
      </c>
      <c r="J322" s="6">
        <f>四川!J318</f>
        <v>0</v>
      </c>
      <c r="K322" s="6">
        <f>四川!K318</f>
        <v>18</v>
      </c>
      <c r="L322" s="8">
        <f>四川!L318</f>
        <v>18</v>
      </c>
    </row>
    <row r="323" spans="1:12" ht="14.45" customHeight="1" x14ac:dyDescent="0.25">
      <c r="A323" s="4">
        <f>四川!A319</f>
        <v>0</v>
      </c>
      <c r="B323" s="5" t="str">
        <f>四川!B319</f>
        <v>四川</v>
      </c>
      <c r="C323" s="5" t="str">
        <f>四川!C319</f>
        <v>绵阳市</v>
      </c>
      <c r="D323" s="6" t="str">
        <f>四川!D319</f>
        <v>国家税务总局四川省税务局</v>
      </c>
      <c r="E323" s="6">
        <f>四川!E319</f>
        <v>130128</v>
      </c>
      <c r="F323" s="23" t="str">
        <f>四川!F319</f>
        <v>国家税务总局四川省税务局</v>
      </c>
      <c r="G323" s="6" t="str">
        <f>四川!G319</f>
        <v>一级行政执法员（四）</v>
      </c>
      <c r="H323" s="15">
        <f>四川!H319</f>
        <v>300110056004</v>
      </c>
      <c r="I323" s="6">
        <f>四川!I319</f>
        <v>1</v>
      </c>
      <c r="J323" s="6">
        <f>四川!J319</f>
        <v>5</v>
      </c>
      <c r="K323" s="6">
        <f>四川!K319</f>
        <v>2</v>
      </c>
      <c r="L323" s="8">
        <f>四川!L319</f>
        <v>7</v>
      </c>
    </row>
    <row r="324" spans="1:12" ht="14.45" customHeight="1" x14ac:dyDescent="0.25">
      <c r="A324" s="4">
        <f>四川!A320</f>
        <v>0</v>
      </c>
      <c r="B324" s="5" t="str">
        <f>四川!B320</f>
        <v>四川</v>
      </c>
      <c r="C324" s="5" t="str">
        <f>四川!C320</f>
        <v>绵阳市</v>
      </c>
      <c r="D324" s="6" t="str">
        <f>四川!D320</f>
        <v>国家税务总局四川省税务局</v>
      </c>
      <c r="E324" s="6">
        <f>四川!E320</f>
        <v>130128</v>
      </c>
      <c r="F324" s="23" t="str">
        <f>四川!F320</f>
        <v>国家税务总局四川省税务局</v>
      </c>
      <c r="G324" s="6" t="str">
        <f>四川!G320</f>
        <v>一级行政执法员（三）</v>
      </c>
      <c r="H324" s="15">
        <f>四川!H320</f>
        <v>300110055003</v>
      </c>
      <c r="I324" s="6">
        <f>四川!I320</f>
        <v>4</v>
      </c>
      <c r="J324" s="6">
        <f>四川!J320</f>
        <v>1</v>
      </c>
      <c r="K324" s="6">
        <f>四川!K320</f>
        <v>17</v>
      </c>
      <c r="L324" s="8">
        <f>四川!L320</f>
        <v>18</v>
      </c>
    </row>
    <row r="325" spans="1:12" ht="14.45" customHeight="1" x14ac:dyDescent="0.25">
      <c r="A325" s="4">
        <f>四川!A321</f>
        <v>0</v>
      </c>
      <c r="B325" s="5" t="str">
        <f>四川!B321</f>
        <v>四川</v>
      </c>
      <c r="C325" s="5" t="str">
        <f>四川!C321</f>
        <v>绵阳市</v>
      </c>
      <c r="D325" s="6" t="str">
        <f>四川!D321</f>
        <v>国家税务总局四川省税务局</v>
      </c>
      <c r="E325" s="6">
        <f>四川!E321</f>
        <v>130128</v>
      </c>
      <c r="F325" s="23" t="str">
        <f>四川!F321</f>
        <v>国家税务总局四川省税务局</v>
      </c>
      <c r="G325" s="6" t="str">
        <f>四川!G321</f>
        <v>一级行政执法员（一）</v>
      </c>
      <c r="H325" s="15">
        <f>四川!H321</f>
        <v>300110056001</v>
      </c>
      <c r="I325" s="6">
        <f>四川!I321</f>
        <v>3</v>
      </c>
      <c r="J325" s="6">
        <f>四川!J321</f>
        <v>0</v>
      </c>
      <c r="K325" s="6">
        <f>四川!K321</f>
        <v>179</v>
      </c>
      <c r="L325" s="8">
        <f>四川!L321</f>
        <v>179</v>
      </c>
    </row>
    <row r="326" spans="1:12" ht="14.45" customHeight="1" x14ac:dyDescent="0.25">
      <c r="A326" s="4">
        <f>四川!A322</f>
        <v>0</v>
      </c>
      <c r="B326" s="5" t="str">
        <f>四川!B322</f>
        <v>四川</v>
      </c>
      <c r="C326" s="5" t="str">
        <f>四川!C322</f>
        <v>绵阳市</v>
      </c>
      <c r="D326" s="6" t="str">
        <f>四川!D322</f>
        <v>国家税务总局四川省税务局</v>
      </c>
      <c r="E326" s="6">
        <f>四川!E322</f>
        <v>130128</v>
      </c>
      <c r="F326" s="23" t="str">
        <f>四川!F322</f>
        <v>国家税务总局四川省税务局</v>
      </c>
      <c r="G326" s="6" t="str">
        <f>四川!G322</f>
        <v>一级行政执法员（二）</v>
      </c>
      <c r="H326" s="15">
        <f>四川!H322</f>
        <v>300110056002</v>
      </c>
      <c r="I326" s="6">
        <f>四川!I322</f>
        <v>3</v>
      </c>
      <c r="J326" s="6">
        <f>四川!J322</f>
        <v>1</v>
      </c>
      <c r="K326" s="6">
        <f>四川!K322</f>
        <v>4</v>
      </c>
      <c r="L326" s="8">
        <f>四川!L322</f>
        <v>5</v>
      </c>
    </row>
    <row r="327" spans="1:12" ht="14.45" customHeight="1" x14ac:dyDescent="0.25">
      <c r="A327" s="4">
        <f>四川!A323</f>
        <v>0</v>
      </c>
      <c r="B327" s="5" t="str">
        <f>四川!B323</f>
        <v>四川</v>
      </c>
      <c r="C327" s="5" t="str">
        <f>四川!C323</f>
        <v>绵阳市</v>
      </c>
      <c r="D327" s="6" t="str">
        <f>四川!D323</f>
        <v>国家税务总局四川省税务局</v>
      </c>
      <c r="E327" s="6">
        <f>四川!E323</f>
        <v>130128</v>
      </c>
      <c r="F327" s="23" t="str">
        <f>四川!F323</f>
        <v>国家税务总局四川省税务局</v>
      </c>
      <c r="G327" s="6" t="str">
        <f>四川!G323</f>
        <v>一级行政执法员（一）</v>
      </c>
      <c r="H327" s="15">
        <f>四川!H323</f>
        <v>300110055001</v>
      </c>
      <c r="I327" s="6">
        <f>四川!I323</f>
        <v>2</v>
      </c>
      <c r="J327" s="6">
        <f>四川!J323</f>
        <v>1</v>
      </c>
      <c r="K327" s="6">
        <f>四川!K323</f>
        <v>90</v>
      </c>
      <c r="L327" s="8">
        <f>四川!L323</f>
        <v>91</v>
      </c>
    </row>
    <row r="328" spans="1:12" ht="14.45" customHeight="1" x14ac:dyDescent="0.25">
      <c r="A328" s="4">
        <f>四川!A324</f>
        <v>0</v>
      </c>
      <c r="B328" s="5" t="str">
        <f>四川!B324</f>
        <v>四川</v>
      </c>
      <c r="C328" s="5" t="str">
        <f>四川!C324</f>
        <v>绵阳市</v>
      </c>
      <c r="D328" s="6" t="str">
        <f>四川!D324</f>
        <v>国家税务总局四川省税务局</v>
      </c>
      <c r="E328" s="6">
        <f>四川!E324</f>
        <v>130128</v>
      </c>
      <c r="F328" s="23" t="str">
        <f>四川!F324</f>
        <v>国家税务总局四川省税务局</v>
      </c>
      <c r="G328" s="6" t="str">
        <f>四川!G324</f>
        <v>一级行政执法员（二）</v>
      </c>
      <c r="H328" s="15">
        <f>四川!H324</f>
        <v>300110055002</v>
      </c>
      <c r="I328" s="6">
        <f>四川!I324</f>
        <v>4</v>
      </c>
      <c r="J328" s="6">
        <f>四川!J324</f>
        <v>0</v>
      </c>
      <c r="K328" s="6">
        <f>四川!K324</f>
        <v>6</v>
      </c>
      <c r="L328" s="8">
        <f>四川!L324</f>
        <v>6</v>
      </c>
    </row>
    <row r="329" spans="1:12" ht="14.45" customHeight="1" x14ac:dyDescent="0.25">
      <c r="A329" s="4">
        <f>四川!A325</f>
        <v>0</v>
      </c>
      <c r="B329" s="5" t="str">
        <f>四川!B325</f>
        <v>四川</v>
      </c>
      <c r="C329" s="5" t="str">
        <f>四川!C325</f>
        <v>绵阳市</v>
      </c>
      <c r="D329" s="6" t="str">
        <f>四川!D325</f>
        <v>国家税务总局四川省税务局</v>
      </c>
      <c r="E329" s="6">
        <f>四川!E325</f>
        <v>130128</v>
      </c>
      <c r="F329" s="23" t="str">
        <f>四川!F325</f>
        <v>国家税务总局四川省税务局</v>
      </c>
      <c r="G329" s="6" t="str">
        <f>四川!G325</f>
        <v>一级行政执法员（三）</v>
      </c>
      <c r="H329" s="15">
        <f>四川!H325</f>
        <v>300110054003</v>
      </c>
      <c r="I329" s="6">
        <f>四川!I325</f>
        <v>4</v>
      </c>
      <c r="J329" s="6">
        <f>四川!J325</f>
        <v>6</v>
      </c>
      <c r="K329" s="6">
        <f>四川!K325</f>
        <v>44</v>
      </c>
      <c r="L329" s="8">
        <f>四川!L325</f>
        <v>50</v>
      </c>
    </row>
    <row r="330" spans="1:12" ht="14.45" customHeight="1" x14ac:dyDescent="0.25">
      <c r="A330" s="4">
        <f>四川!A326</f>
        <v>0</v>
      </c>
      <c r="B330" s="5" t="str">
        <f>四川!B326</f>
        <v>四川</v>
      </c>
      <c r="C330" s="5" t="str">
        <f>四川!C326</f>
        <v>绵阳市</v>
      </c>
      <c r="D330" s="6" t="str">
        <f>四川!D326</f>
        <v>国家税务总局四川省税务局</v>
      </c>
      <c r="E330" s="6">
        <f>四川!E326</f>
        <v>130128</v>
      </c>
      <c r="F330" s="23" t="str">
        <f>四川!F326</f>
        <v>国家税务总局四川省税务局</v>
      </c>
      <c r="G330" s="6" t="str">
        <f>四川!G326</f>
        <v>一级行政执法员（四）</v>
      </c>
      <c r="H330" s="15">
        <f>四川!H326</f>
        <v>300110054004</v>
      </c>
      <c r="I330" s="6">
        <f>四川!I326</f>
        <v>2</v>
      </c>
      <c r="J330" s="6">
        <f>四川!J326</f>
        <v>18</v>
      </c>
      <c r="K330" s="6">
        <f>四川!K326</f>
        <v>8</v>
      </c>
      <c r="L330" s="8">
        <f>四川!L326</f>
        <v>26</v>
      </c>
    </row>
    <row r="331" spans="1:12" ht="14.45" customHeight="1" x14ac:dyDescent="0.25">
      <c r="A331" s="4">
        <f>四川!A327</f>
        <v>0</v>
      </c>
      <c r="B331" s="5" t="str">
        <f>四川!B327</f>
        <v>四川</v>
      </c>
      <c r="C331" s="5" t="str">
        <f>四川!C327</f>
        <v>绵阳市</v>
      </c>
      <c r="D331" s="6" t="str">
        <f>四川!D327</f>
        <v>国家税务总局四川省税务局</v>
      </c>
      <c r="E331" s="6">
        <f>四川!E327</f>
        <v>130128</v>
      </c>
      <c r="F331" s="23" t="str">
        <f>四川!F327</f>
        <v>国家税务总局四川省税务局</v>
      </c>
      <c r="G331" s="6" t="str">
        <f>四川!G327</f>
        <v>一级行政执法员（一）</v>
      </c>
      <c r="H331" s="15">
        <f>四川!H327</f>
        <v>300110054001</v>
      </c>
      <c r="I331" s="6">
        <f>四川!I327</f>
        <v>3</v>
      </c>
      <c r="J331" s="6">
        <f>四川!J327</f>
        <v>13</v>
      </c>
      <c r="K331" s="6">
        <f>四川!K327</f>
        <v>47</v>
      </c>
      <c r="L331" s="8">
        <f>四川!L327</f>
        <v>60</v>
      </c>
    </row>
    <row r="332" spans="1:12" ht="14.45" customHeight="1" x14ac:dyDescent="0.25">
      <c r="A332" s="4">
        <f>四川!A328</f>
        <v>0</v>
      </c>
      <c r="B332" s="5" t="str">
        <f>四川!B328</f>
        <v>四川</v>
      </c>
      <c r="C332" s="5" t="str">
        <f>四川!C328</f>
        <v>绵阳市</v>
      </c>
      <c r="D332" s="6" t="str">
        <f>四川!D328</f>
        <v>国家税务总局四川省税务局</v>
      </c>
      <c r="E332" s="6">
        <f>四川!E328</f>
        <v>130128</v>
      </c>
      <c r="F332" s="23" t="str">
        <f>四川!F328</f>
        <v>国家税务总局四川省税务局</v>
      </c>
      <c r="G332" s="6" t="str">
        <f>四川!G328</f>
        <v>一级行政执法员（二）</v>
      </c>
      <c r="H332" s="15">
        <f>四川!H328</f>
        <v>300110054002</v>
      </c>
      <c r="I332" s="6">
        <f>四川!I328</f>
        <v>4</v>
      </c>
      <c r="J332" s="6">
        <f>四川!J328</f>
        <v>1</v>
      </c>
      <c r="K332" s="6">
        <f>四川!K328</f>
        <v>16</v>
      </c>
      <c r="L332" s="8">
        <f>四川!L328</f>
        <v>17</v>
      </c>
    </row>
    <row r="333" spans="1:12" ht="14.45" customHeight="1" x14ac:dyDescent="0.25">
      <c r="A333" s="4">
        <f>四川!A329</f>
        <v>0</v>
      </c>
      <c r="B333" s="5" t="str">
        <f>四川!B329</f>
        <v>四川</v>
      </c>
      <c r="C333" s="5" t="str">
        <f>四川!C329</f>
        <v>绵阳市</v>
      </c>
      <c r="D333" s="6" t="str">
        <f>四川!D329</f>
        <v>国家税务总局四川省税务局</v>
      </c>
      <c r="E333" s="6">
        <f>四川!E329</f>
        <v>130128</v>
      </c>
      <c r="F333" s="23" t="str">
        <f>四川!F329</f>
        <v>国家税务总局四川省税务局</v>
      </c>
      <c r="G333" s="6" t="str">
        <f>四川!G329</f>
        <v>一级行政执法员（三）</v>
      </c>
      <c r="H333" s="15">
        <f>四川!H329</f>
        <v>300110053003</v>
      </c>
      <c r="I333" s="6">
        <f>四川!I329</f>
        <v>2</v>
      </c>
      <c r="J333" s="6">
        <f>四川!J329</f>
        <v>4</v>
      </c>
      <c r="K333" s="6">
        <f>四川!K329</f>
        <v>29</v>
      </c>
      <c r="L333" s="8">
        <f>四川!L329</f>
        <v>33</v>
      </c>
    </row>
    <row r="334" spans="1:12" ht="14.45" customHeight="1" x14ac:dyDescent="0.25">
      <c r="A334" s="4">
        <f>四川!A330</f>
        <v>0</v>
      </c>
      <c r="B334" s="5" t="str">
        <f>四川!B330</f>
        <v>四川</v>
      </c>
      <c r="C334" s="5" t="str">
        <f>四川!C330</f>
        <v>绵阳市</v>
      </c>
      <c r="D334" s="6" t="str">
        <f>四川!D330</f>
        <v>国家税务总局四川省税务局</v>
      </c>
      <c r="E334" s="6">
        <f>四川!E330</f>
        <v>130128</v>
      </c>
      <c r="F334" s="23" t="str">
        <f>四川!F330</f>
        <v>国家税务总局四川省税务局</v>
      </c>
      <c r="G334" s="6" t="str">
        <f>四川!G330</f>
        <v>一级行政执法员（四）</v>
      </c>
      <c r="H334" s="15">
        <f>四川!H330</f>
        <v>300110053004</v>
      </c>
      <c r="I334" s="6">
        <f>四川!I330</f>
        <v>1</v>
      </c>
      <c r="J334" s="6">
        <f>四川!J330</f>
        <v>8</v>
      </c>
      <c r="K334" s="6">
        <f>四川!K330</f>
        <v>4</v>
      </c>
      <c r="L334" s="8">
        <f>四川!L330</f>
        <v>12</v>
      </c>
    </row>
    <row r="335" spans="1:12" ht="14.45" customHeight="1" x14ac:dyDescent="0.25">
      <c r="A335" s="4">
        <f>四川!A331</f>
        <v>0</v>
      </c>
      <c r="B335" s="5" t="str">
        <f>四川!B331</f>
        <v>四川</v>
      </c>
      <c r="C335" s="5" t="str">
        <f>四川!C331</f>
        <v>绵阳市</v>
      </c>
      <c r="D335" s="6" t="str">
        <f>四川!D331</f>
        <v>国家税务总局四川省税务局</v>
      </c>
      <c r="E335" s="6">
        <f>四川!E331</f>
        <v>130128</v>
      </c>
      <c r="F335" s="23" t="str">
        <f>四川!F331</f>
        <v>国家税务总局四川省税务局</v>
      </c>
      <c r="G335" s="6" t="str">
        <f>四川!G331</f>
        <v>一级行政执法员（二）</v>
      </c>
      <c r="H335" s="15">
        <f>四川!H331</f>
        <v>300110052002</v>
      </c>
      <c r="I335" s="6">
        <f>四川!I331</f>
        <v>1</v>
      </c>
      <c r="J335" s="6">
        <f>四川!J331</f>
        <v>6</v>
      </c>
      <c r="K335" s="6">
        <f>四川!K331</f>
        <v>0</v>
      </c>
      <c r="L335" s="8">
        <f>四川!L331</f>
        <v>6</v>
      </c>
    </row>
    <row r="336" spans="1:12" ht="14.45" customHeight="1" x14ac:dyDescent="0.25">
      <c r="A336" s="4">
        <f>四川!A332</f>
        <v>0</v>
      </c>
      <c r="B336" s="5" t="str">
        <f>四川!B332</f>
        <v>四川</v>
      </c>
      <c r="C336" s="5" t="str">
        <f>四川!C332</f>
        <v>绵阳市</v>
      </c>
      <c r="D336" s="6" t="str">
        <f>四川!D332</f>
        <v>国家税务总局四川省税务局</v>
      </c>
      <c r="E336" s="6">
        <f>四川!E332</f>
        <v>130128</v>
      </c>
      <c r="F336" s="23" t="str">
        <f>四川!F332</f>
        <v>国家税务总局四川省税务局</v>
      </c>
      <c r="G336" s="6" t="str">
        <f>四川!G332</f>
        <v>一级行政执法员（一）</v>
      </c>
      <c r="H336" s="15">
        <f>四川!H332</f>
        <v>300110053001</v>
      </c>
      <c r="I336" s="6">
        <f>四川!I332</f>
        <v>3</v>
      </c>
      <c r="J336" s="6">
        <f>四川!J332</f>
        <v>15</v>
      </c>
      <c r="K336" s="6">
        <f>四川!K332</f>
        <v>48</v>
      </c>
      <c r="L336" s="8">
        <f>四川!L332</f>
        <v>63</v>
      </c>
    </row>
    <row r="337" spans="1:12" ht="14.45" customHeight="1" x14ac:dyDescent="0.25">
      <c r="A337" s="4">
        <f>四川!A333</f>
        <v>0</v>
      </c>
      <c r="B337" s="5" t="str">
        <f>四川!B333</f>
        <v>四川</v>
      </c>
      <c r="C337" s="5" t="str">
        <f>四川!C333</f>
        <v>绵阳市</v>
      </c>
      <c r="D337" s="6" t="str">
        <f>四川!D333</f>
        <v>国家税务总局四川省税务局</v>
      </c>
      <c r="E337" s="6">
        <f>四川!E333</f>
        <v>130128</v>
      </c>
      <c r="F337" s="23" t="str">
        <f>四川!F333</f>
        <v>国家税务总局四川省税务局</v>
      </c>
      <c r="G337" s="6" t="str">
        <f>四川!G333</f>
        <v>一级行政执法员（二）</v>
      </c>
      <c r="H337" s="15">
        <f>四川!H333</f>
        <v>300110053002</v>
      </c>
      <c r="I337" s="6">
        <f>四川!I333</f>
        <v>2</v>
      </c>
      <c r="J337" s="6">
        <f>四川!J333</f>
        <v>0</v>
      </c>
      <c r="K337" s="6">
        <f>四川!K333</f>
        <v>6</v>
      </c>
      <c r="L337" s="8">
        <f>四川!L333</f>
        <v>6</v>
      </c>
    </row>
    <row r="338" spans="1:12" ht="14.45" customHeight="1" x14ac:dyDescent="0.25">
      <c r="A338" s="4">
        <f>四川!A334</f>
        <v>0</v>
      </c>
      <c r="B338" s="5" t="str">
        <f>四川!B334</f>
        <v>四川</v>
      </c>
      <c r="C338" s="5" t="str">
        <f>四川!C334</f>
        <v>绵阳市</v>
      </c>
      <c r="D338" s="6" t="str">
        <f>四川!D334</f>
        <v>国家税务总局四川省税务局</v>
      </c>
      <c r="E338" s="6">
        <f>四川!E334</f>
        <v>130128</v>
      </c>
      <c r="F338" s="23" t="str">
        <f>四川!F334</f>
        <v>国家税务总局四川省税务局</v>
      </c>
      <c r="G338" s="6" t="str">
        <f>四川!G334</f>
        <v>一级行政执法员（二）</v>
      </c>
      <c r="H338" s="15">
        <f>四川!H334</f>
        <v>300110051002</v>
      </c>
      <c r="I338" s="6">
        <f>四川!I334</f>
        <v>1</v>
      </c>
      <c r="J338" s="6">
        <f>四川!J334</f>
        <v>2</v>
      </c>
      <c r="K338" s="6">
        <f>四川!K334</f>
        <v>7</v>
      </c>
      <c r="L338" s="8">
        <f>四川!L334</f>
        <v>9</v>
      </c>
    </row>
    <row r="339" spans="1:12" ht="14.45" customHeight="1" x14ac:dyDescent="0.25">
      <c r="A339" s="4">
        <f>四川!A335</f>
        <v>0</v>
      </c>
      <c r="B339" s="5" t="str">
        <f>四川!B335</f>
        <v>四川</v>
      </c>
      <c r="C339" s="5" t="str">
        <f>四川!C335</f>
        <v>绵阳市</v>
      </c>
      <c r="D339" s="6" t="str">
        <f>四川!D335</f>
        <v>国家税务总局四川省税务局</v>
      </c>
      <c r="E339" s="6">
        <f>四川!E335</f>
        <v>130128</v>
      </c>
      <c r="F339" s="23" t="str">
        <f>四川!F335</f>
        <v>国家税务总局四川省税务局</v>
      </c>
      <c r="G339" s="6" t="str">
        <f>四川!G335</f>
        <v>一级行政执法员（一）</v>
      </c>
      <c r="H339" s="15">
        <f>四川!H335</f>
        <v>300110052001</v>
      </c>
      <c r="I339" s="6">
        <f>四川!I335</f>
        <v>1</v>
      </c>
      <c r="J339" s="6">
        <f>四川!J335</f>
        <v>9</v>
      </c>
      <c r="K339" s="6">
        <f>四川!K335</f>
        <v>0</v>
      </c>
      <c r="L339" s="8">
        <f>四川!L335</f>
        <v>9</v>
      </c>
    </row>
    <row r="340" spans="1:12" ht="14.45" customHeight="1" x14ac:dyDescent="0.25">
      <c r="A340" s="4">
        <f>四川!A336</f>
        <v>0</v>
      </c>
      <c r="B340" s="5" t="str">
        <f>四川!B336</f>
        <v>四川</v>
      </c>
      <c r="C340" s="5" t="str">
        <f>四川!C336</f>
        <v>德阳市</v>
      </c>
      <c r="D340" s="6" t="str">
        <f>四川!D336</f>
        <v>国家税务总局四川省税务局</v>
      </c>
      <c r="E340" s="6">
        <f>四川!E336</f>
        <v>130128</v>
      </c>
      <c r="F340" s="23" t="str">
        <f>四川!F336</f>
        <v>国家税务总局四川省税务局</v>
      </c>
      <c r="G340" s="6" t="str">
        <f>四川!G336</f>
        <v>一级行政执法员（三）</v>
      </c>
      <c r="H340" s="15">
        <f>四川!H336</f>
        <v>300110050003</v>
      </c>
      <c r="I340" s="6">
        <f>四川!I336</f>
        <v>2</v>
      </c>
      <c r="J340" s="6">
        <f>四川!J336</f>
        <v>5</v>
      </c>
      <c r="K340" s="6">
        <f>四川!K336</f>
        <v>11</v>
      </c>
      <c r="L340" s="8">
        <f>四川!L336</f>
        <v>16</v>
      </c>
    </row>
    <row r="341" spans="1:12" ht="14.45" customHeight="1" x14ac:dyDescent="0.25">
      <c r="A341" s="4">
        <f>四川!A337</f>
        <v>0</v>
      </c>
      <c r="B341" s="5" t="str">
        <f>四川!B337</f>
        <v>四川</v>
      </c>
      <c r="C341" s="5" t="str">
        <f>四川!C337</f>
        <v>绵阳市</v>
      </c>
      <c r="D341" s="6" t="str">
        <f>四川!D337</f>
        <v>国家税务总局四川省税务局</v>
      </c>
      <c r="E341" s="6">
        <f>四川!E337</f>
        <v>130128</v>
      </c>
      <c r="F341" s="23" t="str">
        <f>四川!F337</f>
        <v>国家税务总局四川省税务局</v>
      </c>
      <c r="G341" s="6" t="str">
        <f>四川!G337</f>
        <v>一级行政执法员（一）</v>
      </c>
      <c r="H341" s="15">
        <f>四川!H337</f>
        <v>300110051001</v>
      </c>
      <c r="I341" s="6">
        <f>四川!I337</f>
        <v>1</v>
      </c>
      <c r="J341" s="6">
        <f>四川!J337</f>
        <v>2</v>
      </c>
      <c r="K341" s="6">
        <f>四川!K337</f>
        <v>9</v>
      </c>
      <c r="L341" s="8">
        <f>四川!L337</f>
        <v>11</v>
      </c>
    </row>
    <row r="342" spans="1:12" ht="14.45" customHeight="1" x14ac:dyDescent="0.25">
      <c r="A342" s="4">
        <f>四川!A338</f>
        <v>0</v>
      </c>
      <c r="B342" s="5" t="str">
        <f>四川!B338</f>
        <v>四川</v>
      </c>
      <c r="C342" s="5" t="str">
        <f>四川!C338</f>
        <v>德阳市</v>
      </c>
      <c r="D342" s="6" t="str">
        <f>四川!D338</f>
        <v>国家税务总局四川省税务局</v>
      </c>
      <c r="E342" s="6">
        <f>四川!E338</f>
        <v>130128</v>
      </c>
      <c r="F342" s="23" t="str">
        <f>四川!F338</f>
        <v>国家税务总局四川省税务局</v>
      </c>
      <c r="G342" s="6" t="str">
        <f>四川!G338</f>
        <v>一级行政执法员（一）</v>
      </c>
      <c r="H342" s="15">
        <f>四川!H338</f>
        <v>300110050001</v>
      </c>
      <c r="I342" s="6">
        <f>四川!I338</f>
        <v>1</v>
      </c>
      <c r="J342" s="6">
        <f>四川!J338</f>
        <v>11</v>
      </c>
      <c r="K342" s="6">
        <f>四川!K338</f>
        <v>1</v>
      </c>
      <c r="L342" s="8">
        <f>四川!L338</f>
        <v>12</v>
      </c>
    </row>
    <row r="343" spans="1:12" ht="14.45" customHeight="1" x14ac:dyDescent="0.25">
      <c r="A343" s="4">
        <f>四川!A339</f>
        <v>0</v>
      </c>
      <c r="B343" s="5" t="str">
        <f>四川!B339</f>
        <v>四川</v>
      </c>
      <c r="C343" s="5" t="str">
        <f>四川!C339</f>
        <v>德阳市</v>
      </c>
      <c r="D343" s="6" t="str">
        <f>四川!D339</f>
        <v>国家税务总局四川省税务局</v>
      </c>
      <c r="E343" s="6">
        <f>四川!E339</f>
        <v>130128</v>
      </c>
      <c r="F343" s="23" t="str">
        <f>四川!F339</f>
        <v>国家税务总局四川省税务局</v>
      </c>
      <c r="G343" s="6" t="str">
        <f>四川!G339</f>
        <v>一级行政执法员（二）</v>
      </c>
      <c r="H343" s="15">
        <f>四川!H339</f>
        <v>300110050002</v>
      </c>
      <c r="I343" s="6">
        <f>四川!I339</f>
        <v>2</v>
      </c>
      <c r="J343" s="6">
        <f>四川!J339</f>
        <v>1</v>
      </c>
      <c r="K343" s="6">
        <f>四川!K339</f>
        <v>1</v>
      </c>
      <c r="L343" s="8">
        <f>四川!L339</f>
        <v>2</v>
      </c>
    </row>
    <row r="344" spans="1:12" ht="14.45" customHeight="1" x14ac:dyDescent="0.25">
      <c r="A344" s="4">
        <f>四川!A340</f>
        <v>0</v>
      </c>
      <c r="B344" s="5" t="str">
        <f>四川!B340</f>
        <v>四川</v>
      </c>
      <c r="C344" s="5" t="str">
        <f>四川!C340</f>
        <v>德阳市</v>
      </c>
      <c r="D344" s="6" t="str">
        <f>四川!D340</f>
        <v>国家税务总局四川省税务局</v>
      </c>
      <c r="E344" s="6">
        <f>四川!E340</f>
        <v>130128</v>
      </c>
      <c r="F344" s="23" t="str">
        <f>四川!F340</f>
        <v>国家税务总局四川省税务局</v>
      </c>
      <c r="G344" s="6" t="str">
        <f>四川!G340</f>
        <v>一级行政执法员（四）</v>
      </c>
      <c r="H344" s="15">
        <f>四川!H340</f>
        <v>300110049004</v>
      </c>
      <c r="I344" s="6">
        <f>四川!I340</f>
        <v>4</v>
      </c>
      <c r="J344" s="6">
        <f>四川!J340</f>
        <v>11</v>
      </c>
      <c r="K344" s="6">
        <f>四川!K340</f>
        <v>11</v>
      </c>
      <c r="L344" s="8">
        <f>四川!L340</f>
        <v>22</v>
      </c>
    </row>
    <row r="345" spans="1:12" ht="14.45" customHeight="1" x14ac:dyDescent="0.25">
      <c r="A345" s="4">
        <f>四川!A341</f>
        <v>0</v>
      </c>
      <c r="B345" s="5" t="str">
        <f>四川!B341</f>
        <v>四川</v>
      </c>
      <c r="C345" s="5" t="str">
        <f>四川!C341</f>
        <v>德阳市</v>
      </c>
      <c r="D345" s="6" t="str">
        <f>四川!D341</f>
        <v>国家税务总局四川省税务局</v>
      </c>
      <c r="E345" s="6">
        <f>四川!E341</f>
        <v>130128</v>
      </c>
      <c r="F345" s="23" t="str">
        <f>四川!F341</f>
        <v>国家税务总局四川省税务局</v>
      </c>
      <c r="G345" s="6" t="str">
        <f>四川!G341</f>
        <v>一级行政执法员（五）</v>
      </c>
      <c r="H345" s="15">
        <f>四川!H341</f>
        <v>300110049005</v>
      </c>
      <c r="I345" s="6">
        <f>四川!I341</f>
        <v>4</v>
      </c>
      <c r="J345" s="6">
        <f>四川!J341</f>
        <v>8</v>
      </c>
      <c r="K345" s="6">
        <f>四川!K341</f>
        <v>10</v>
      </c>
      <c r="L345" s="8">
        <f>四川!L341</f>
        <v>18</v>
      </c>
    </row>
    <row r="346" spans="1:12" ht="14.45" customHeight="1" x14ac:dyDescent="0.25">
      <c r="A346" s="4">
        <f>四川!A342</f>
        <v>0</v>
      </c>
      <c r="B346" s="5" t="str">
        <f>四川!B342</f>
        <v>四川</v>
      </c>
      <c r="C346" s="5" t="str">
        <f>四川!C342</f>
        <v>德阳市</v>
      </c>
      <c r="D346" s="6" t="str">
        <f>四川!D342</f>
        <v>国家税务总局四川省税务局</v>
      </c>
      <c r="E346" s="6">
        <f>四川!E342</f>
        <v>130128</v>
      </c>
      <c r="F346" s="23" t="str">
        <f>四川!F342</f>
        <v>国家税务总局四川省税务局</v>
      </c>
      <c r="G346" s="6" t="str">
        <f>四川!G342</f>
        <v>一级行政执法员（六）</v>
      </c>
      <c r="H346" s="15">
        <f>四川!H342</f>
        <v>300110049006</v>
      </c>
      <c r="I346" s="6">
        <f>四川!I342</f>
        <v>1</v>
      </c>
      <c r="J346" s="6">
        <f>四川!J342</f>
        <v>0</v>
      </c>
      <c r="K346" s="6">
        <f>四川!K342</f>
        <v>5</v>
      </c>
      <c r="L346" s="8">
        <f>四川!L342</f>
        <v>5</v>
      </c>
    </row>
    <row r="347" spans="1:12" ht="14.45" customHeight="1" x14ac:dyDescent="0.25">
      <c r="A347" s="4">
        <f>四川!A343</f>
        <v>0</v>
      </c>
      <c r="B347" s="5" t="str">
        <f>四川!B343</f>
        <v>四川</v>
      </c>
      <c r="C347" s="5" t="str">
        <f>四川!C343</f>
        <v>德阳市</v>
      </c>
      <c r="D347" s="6" t="str">
        <f>四川!D343</f>
        <v>国家税务总局四川省税务局</v>
      </c>
      <c r="E347" s="6">
        <f>四川!E343</f>
        <v>130128</v>
      </c>
      <c r="F347" s="23" t="str">
        <f>四川!F343</f>
        <v>国家税务总局四川省税务局</v>
      </c>
      <c r="G347" s="6" t="str">
        <f>四川!G343</f>
        <v>一级行政执法员（二）</v>
      </c>
      <c r="H347" s="15">
        <f>四川!H343</f>
        <v>300110049002</v>
      </c>
      <c r="I347" s="6">
        <f>四川!I343</f>
        <v>4</v>
      </c>
      <c r="J347" s="6">
        <f>四川!J343</f>
        <v>4</v>
      </c>
      <c r="K347" s="6">
        <f>四川!K343</f>
        <v>11</v>
      </c>
      <c r="L347" s="8">
        <f>四川!L343</f>
        <v>15</v>
      </c>
    </row>
    <row r="348" spans="1:12" ht="14.45" customHeight="1" x14ac:dyDescent="0.25">
      <c r="A348" s="4">
        <f>四川!A344</f>
        <v>0</v>
      </c>
      <c r="B348" s="5" t="str">
        <f>四川!B344</f>
        <v>四川</v>
      </c>
      <c r="C348" s="5" t="str">
        <f>四川!C344</f>
        <v>德阳市</v>
      </c>
      <c r="D348" s="6" t="str">
        <f>四川!D344</f>
        <v>国家税务总局四川省税务局</v>
      </c>
      <c r="E348" s="6">
        <f>四川!E344</f>
        <v>130128</v>
      </c>
      <c r="F348" s="23" t="str">
        <f>四川!F344</f>
        <v>国家税务总局四川省税务局</v>
      </c>
      <c r="G348" s="6" t="str">
        <f>四川!G344</f>
        <v>一级行政执法员（三）</v>
      </c>
      <c r="H348" s="15">
        <f>四川!H344</f>
        <v>300110049003</v>
      </c>
      <c r="I348" s="6">
        <f>四川!I344</f>
        <v>4</v>
      </c>
      <c r="J348" s="6">
        <f>四川!J344</f>
        <v>13</v>
      </c>
      <c r="K348" s="6">
        <f>四川!K344</f>
        <v>23</v>
      </c>
      <c r="L348" s="8">
        <f>四川!L344</f>
        <v>36</v>
      </c>
    </row>
    <row r="349" spans="1:12" ht="14.45" customHeight="1" x14ac:dyDescent="0.25">
      <c r="A349" s="4">
        <f>四川!A345</f>
        <v>0</v>
      </c>
      <c r="B349" s="5" t="str">
        <f>四川!B345</f>
        <v>四川</v>
      </c>
      <c r="C349" s="5" t="str">
        <f>四川!C345</f>
        <v>德阳市</v>
      </c>
      <c r="D349" s="6" t="str">
        <f>四川!D345</f>
        <v>国家税务总局四川省税务局</v>
      </c>
      <c r="E349" s="6">
        <f>四川!E345</f>
        <v>130128</v>
      </c>
      <c r="F349" s="23" t="str">
        <f>四川!F345</f>
        <v>国家税务总局四川省税务局</v>
      </c>
      <c r="G349" s="6" t="str">
        <f>四川!G345</f>
        <v>一级行政执法员（五）</v>
      </c>
      <c r="H349" s="15">
        <f>四川!H345</f>
        <v>300110048005</v>
      </c>
      <c r="I349" s="6">
        <f>四川!I345</f>
        <v>4</v>
      </c>
      <c r="J349" s="6">
        <f>四川!J345</f>
        <v>5</v>
      </c>
      <c r="K349" s="6">
        <f>四川!K345</f>
        <v>15</v>
      </c>
      <c r="L349" s="8">
        <f>四川!L345</f>
        <v>20</v>
      </c>
    </row>
    <row r="350" spans="1:12" ht="14.45" customHeight="1" x14ac:dyDescent="0.25">
      <c r="A350" s="4">
        <f>四川!A346</f>
        <v>0</v>
      </c>
      <c r="B350" s="5" t="str">
        <f>四川!B346</f>
        <v>四川</v>
      </c>
      <c r="C350" s="5" t="str">
        <f>四川!C346</f>
        <v>德阳市</v>
      </c>
      <c r="D350" s="6" t="str">
        <f>四川!D346</f>
        <v>国家税务总局四川省税务局</v>
      </c>
      <c r="E350" s="6">
        <f>四川!E346</f>
        <v>130128</v>
      </c>
      <c r="F350" s="23" t="str">
        <f>四川!F346</f>
        <v>国家税务总局四川省税务局</v>
      </c>
      <c r="G350" s="6" t="str">
        <f>四川!G346</f>
        <v>一级行政执法员（一）</v>
      </c>
      <c r="H350" s="15">
        <f>四川!H346</f>
        <v>300110049001</v>
      </c>
      <c r="I350" s="6">
        <f>四川!I346</f>
        <v>2</v>
      </c>
      <c r="J350" s="6">
        <f>四川!J346</f>
        <v>14</v>
      </c>
      <c r="K350" s="6">
        <f>四川!K346</f>
        <v>6</v>
      </c>
      <c r="L350" s="8">
        <f>四川!L346</f>
        <v>20</v>
      </c>
    </row>
    <row r="351" spans="1:12" ht="14.45" customHeight="1" x14ac:dyDescent="0.25">
      <c r="A351" s="4">
        <f>四川!A347</f>
        <v>0</v>
      </c>
      <c r="B351" s="5" t="str">
        <f>四川!B347</f>
        <v>四川</v>
      </c>
      <c r="C351" s="5" t="str">
        <f>四川!C347</f>
        <v>德阳市</v>
      </c>
      <c r="D351" s="6" t="str">
        <f>四川!D347</f>
        <v>国家税务总局四川省税务局</v>
      </c>
      <c r="E351" s="6">
        <f>四川!E347</f>
        <v>130128</v>
      </c>
      <c r="F351" s="23" t="str">
        <f>四川!F347</f>
        <v>国家税务总局四川省税务局</v>
      </c>
      <c r="G351" s="6" t="str">
        <f>四川!G347</f>
        <v>一级行政执法员（三）</v>
      </c>
      <c r="H351" s="15">
        <f>四川!H347</f>
        <v>300110048003</v>
      </c>
      <c r="I351" s="6">
        <f>四川!I347</f>
        <v>4</v>
      </c>
      <c r="J351" s="6">
        <f>四川!J347</f>
        <v>7</v>
      </c>
      <c r="K351" s="6">
        <f>四川!K347</f>
        <v>32</v>
      </c>
      <c r="L351" s="8">
        <f>四川!L347</f>
        <v>39</v>
      </c>
    </row>
    <row r="352" spans="1:12" ht="14.45" customHeight="1" x14ac:dyDescent="0.25">
      <c r="A352" s="4">
        <f>四川!A348</f>
        <v>0</v>
      </c>
      <c r="B352" s="5" t="str">
        <f>四川!B348</f>
        <v>四川</v>
      </c>
      <c r="C352" s="5" t="str">
        <f>四川!C348</f>
        <v>德阳市</v>
      </c>
      <c r="D352" s="6" t="str">
        <f>四川!D348</f>
        <v>国家税务总局四川省税务局</v>
      </c>
      <c r="E352" s="6">
        <f>四川!E348</f>
        <v>130128</v>
      </c>
      <c r="F352" s="23" t="str">
        <f>四川!F348</f>
        <v>国家税务总局四川省税务局</v>
      </c>
      <c r="G352" s="6" t="str">
        <f>四川!G348</f>
        <v>一级行政执法员（四）</v>
      </c>
      <c r="H352" s="15">
        <f>四川!H348</f>
        <v>300110048004</v>
      </c>
      <c r="I352" s="6">
        <f>四川!I348</f>
        <v>4</v>
      </c>
      <c r="J352" s="6">
        <f>四川!J348</f>
        <v>6</v>
      </c>
      <c r="K352" s="6">
        <f>四川!K348</f>
        <v>16</v>
      </c>
      <c r="L352" s="8">
        <f>四川!L348</f>
        <v>22</v>
      </c>
    </row>
    <row r="353" spans="1:12" ht="14.45" customHeight="1" x14ac:dyDescent="0.25">
      <c r="A353" s="4">
        <f>四川!A349</f>
        <v>0</v>
      </c>
      <c r="B353" s="5" t="str">
        <f>四川!B349</f>
        <v>四川</v>
      </c>
      <c r="C353" s="5" t="str">
        <f>四川!C349</f>
        <v>德阳市</v>
      </c>
      <c r="D353" s="6" t="str">
        <f>四川!D349</f>
        <v>国家税务总局四川省税务局</v>
      </c>
      <c r="E353" s="6">
        <f>四川!E349</f>
        <v>130128</v>
      </c>
      <c r="F353" s="23" t="str">
        <f>四川!F349</f>
        <v>国家税务总局四川省税务局</v>
      </c>
      <c r="G353" s="6" t="str">
        <f>四川!G349</f>
        <v>一级行政执法员（五）</v>
      </c>
      <c r="H353" s="15">
        <f>四川!H349</f>
        <v>300110047005</v>
      </c>
      <c r="I353" s="6">
        <f>四川!I349</f>
        <v>4</v>
      </c>
      <c r="J353" s="6">
        <f>四川!J349</f>
        <v>4</v>
      </c>
      <c r="K353" s="6">
        <f>四川!K349</f>
        <v>17</v>
      </c>
      <c r="L353" s="8">
        <f>四川!L349</f>
        <v>21</v>
      </c>
    </row>
    <row r="354" spans="1:12" ht="14.45" customHeight="1" x14ac:dyDescent="0.25">
      <c r="A354" s="4">
        <f>四川!A350</f>
        <v>0</v>
      </c>
      <c r="B354" s="5" t="str">
        <f>四川!B350</f>
        <v>四川</v>
      </c>
      <c r="C354" s="5" t="str">
        <f>四川!C350</f>
        <v>德阳市</v>
      </c>
      <c r="D354" s="6" t="str">
        <f>四川!D350</f>
        <v>国家税务总局四川省税务局</v>
      </c>
      <c r="E354" s="6">
        <f>四川!E350</f>
        <v>130128</v>
      </c>
      <c r="F354" s="23" t="str">
        <f>四川!F350</f>
        <v>国家税务总局四川省税务局</v>
      </c>
      <c r="G354" s="6" t="str">
        <f>四川!G350</f>
        <v>一级行政执法员（一）</v>
      </c>
      <c r="H354" s="15">
        <f>四川!H350</f>
        <v>300110048001</v>
      </c>
      <c r="I354" s="6">
        <f>四川!I350</f>
        <v>2</v>
      </c>
      <c r="J354" s="6">
        <f>四川!J350</f>
        <v>20</v>
      </c>
      <c r="K354" s="6">
        <f>四川!K350</f>
        <v>3</v>
      </c>
      <c r="L354" s="8">
        <f>四川!L350</f>
        <v>23</v>
      </c>
    </row>
    <row r="355" spans="1:12" ht="14.45" customHeight="1" x14ac:dyDescent="0.25">
      <c r="A355" s="4">
        <f>四川!A351</f>
        <v>0</v>
      </c>
      <c r="B355" s="5" t="str">
        <f>四川!B351</f>
        <v>四川</v>
      </c>
      <c r="C355" s="5" t="str">
        <f>四川!C351</f>
        <v>德阳市</v>
      </c>
      <c r="D355" s="6" t="str">
        <f>四川!D351</f>
        <v>国家税务总局四川省税务局</v>
      </c>
      <c r="E355" s="6">
        <f>四川!E351</f>
        <v>130128</v>
      </c>
      <c r="F355" s="23" t="str">
        <f>四川!F351</f>
        <v>国家税务总局四川省税务局</v>
      </c>
      <c r="G355" s="6" t="str">
        <f>四川!G351</f>
        <v>一级行政执法员（二）</v>
      </c>
      <c r="H355" s="15">
        <f>四川!H351</f>
        <v>300110048002</v>
      </c>
      <c r="I355" s="6">
        <f>四川!I351</f>
        <v>4</v>
      </c>
      <c r="J355" s="6">
        <f>四川!J351</f>
        <v>2</v>
      </c>
      <c r="K355" s="6">
        <f>四川!K351</f>
        <v>8</v>
      </c>
      <c r="L355" s="8">
        <f>四川!L351</f>
        <v>10</v>
      </c>
    </row>
    <row r="356" spans="1:12" ht="14.45" customHeight="1" x14ac:dyDescent="0.25">
      <c r="A356" s="4">
        <f>四川!A352</f>
        <v>0</v>
      </c>
      <c r="B356" s="5" t="str">
        <f>四川!B352</f>
        <v>四川</v>
      </c>
      <c r="C356" s="5" t="str">
        <f>四川!C352</f>
        <v>德阳市</v>
      </c>
      <c r="D356" s="6" t="str">
        <f>四川!D352</f>
        <v>国家税务总局四川省税务局</v>
      </c>
      <c r="E356" s="6">
        <f>四川!E352</f>
        <v>130128</v>
      </c>
      <c r="F356" s="23" t="str">
        <f>四川!F352</f>
        <v>国家税务总局四川省税务局</v>
      </c>
      <c r="G356" s="6" t="str">
        <f>四川!G352</f>
        <v>一级行政执法员（三）</v>
      </c>
      <c r="H356" s="15">
        <f>四川!H352</f>
        <v>300110047003</v>
      </c>
      <c r="I356" s="6">
        <f>四川!I352</f>
        <v>4</v>
      </c>
      <c r="J356" s="6">
        <f>四川!J352</f>
        <v>9</v>
      </c>
      <c r="K356" s="6">
        <f>四川!K352</f>
        <v>31</v>
      </c>
      <c r="L356" s="8">
        <f>四川!L352</f>
        <v>40</v>
      </c>
    </row>
    <row r="357" spans="1:12" ht="14.45" customHeight="1" x14ac:dyDescent="0.25">
      <c r="A357" s="4">
        <f>四川!A353</f>
        <v>0</v>
      </c>
      <c r="B357" s="5" t="str">
        <f>四川!B353</f>
        <v>四川</v>
      </c>
      <c r="C357" s="5" t="str">
        <f>四川!C353</f>
        <v>德阳市</v>
      </c>
      <c r="D357" s="6" t="str">
        <f>四川!D353</f>
        <v>国家税务总局四川省税务局</v>
      </c>
      <c r="E357" s="6">
        <f>四川!E353</f>
        <v>130128</v>
      </c>
      <c r="F357" s="23" t="str">
        <f>四川!F353</f>
        <v>国家税务总局四川省税务局</v>
      </c>
      <c r="G357" s="6" t="str">
        <f>四川!G353</f>
        <v>一级行政执法员（四）</v>
      </c>
      <c r="H357" s="15">
        <f>四川!H353</f>
        <v>300110047004</v>
      </c>
      <c r="I357" s="6">
        <f>四川!I353</f>
        <v>4</v>
      </c>
      <c r="J357" s="6">
        <f>四川!J353</f>
        <v>4</v>
      </c>
      <c r="K357" s="6">
        <f>四川!K353</f>
        <v>19</v>
      </c>
      <c r="L357" s="8">
        <f>四川!L353</f>
        <v>23</v>
      </c>
    </row>
    <row r="358" spans="1:12" ht="14.45" customHeight="1" x14ac:dyDescent="0.25">
      <c r="A358" s="4">
        <f>四川!A354</f>
        <v>0</v>
      </c>
      <c r="B358" s="5" t="str">
        <f>四川!B354</f>
        <v>四川</v>
      </c>
      <c r="C358" s="5" t="str">
        <f>四川!C354</f>
        <v>德阳市</v>
      </c>
      <c r="D358" s="6" t="str">
        <f>四川!D354</f>
        <v>国家税务总局四川省税务局</v>
      </c>
      <c r="E358" s="6">
        <f>四川!E354</f>
        <v>130128</v>
      </c>
      <c r="F358" s="23" t="str">
        <f>四川!F354</f>
        <v>国家税务总局四川省税务局</v>
      </c>
      <c r="G358" s="6" t="str">
        <f>四川!G354</f>
        <v>一级行政执法员（一）</v>
      </c>
      <c r="H358" s="15">
        <f>四川!H354</f>
        <v>300110047001</v>
      </c>
      <c r="I358" s="6">
        <f>四川!I354</f>
        <v>1</v>
      </c>
      <c r="J358" s="6">
        <f>四川!J354</f>
        <v>10</v>
      </c>
      <c r="K358" s="6">
        <f>四川!K354</f>
        <v>4</v>
      </c>
      <c r="L358" s="8">
        <f>四川!L354</f>
        <v>14</v>
      </c>
    </row>
    <row r="359" spans="1:12" ht="14.45" customHeight="1" x14ac:dyDescent="0.25">
      <c r="A359" s="4">
        <f>四川!A355</f>
        <v>0</v>
      </c>
      <c r="B359" s="5" t="str">
        <f>四川!B355</f>
        <v>四川</v>
      </c>
      <c r="C359" s="5" t="str">
        <f>四川!C355</f>
        <v>德阳市</v>
      </c>
      <c r="D359" s="6" t="str">
        <f>四川!D355</f>
        <v>国家税务总局四川省税务局</v>
      </c>
      <c r="E359" s="6">
        <f>四川!E355</f>
        <v>130128</v>
      </c>
      <c r="F359" s="23" t="str">
        <f>四川!F355</f>
        <v>国家税务总局四川省税务局</v>
      </c>
      <c r="G359" s="6" t="str">
        <f>四川!G355</f>
        <v>一级行政执法员（二）</v>
      </c>
      <c r="H359" s="15">
        <f>四川!H355</f>
        <v>300110047002</v>
      </c>
      <c r="I359" s="6">
        <f>四川!I355</f>
        <v>4</v>
      </c>
      <c r="J359" s="6">
        <f>四川!J355</f>
        <v>2</v>
      </c>
      <c r="K359" s="6">
        <f>四川!K355</f>
        <v>15</v>
      </c>
      <c r="L359" s="8">
        <f>四川!L355</f>
        <v>17</v>
      </c>
    </row>
    <row r="360" spans="1:12" ht="14.45" customHeight="1" x14ac:dyDescent="0.25">
      <c r="A360" s="4">
        <f>四川!A356</f>
        <v>0</v>
      </c>
      <c r="B360" s="5" t="str">
        <f>四川!B356</f>
        <v>四川</v>
      </c>
      <c r="C360" s="5" t="str">
        <f>四川!C356</f>
        <v>德阳市</v>
      </c>
      <c r="D360" s="6" t="str">
        <f>四川!D356</f>
        <v>国家税务总局四川省税务局</v>
      </c>
      <c r="E360" s="6">
        <f>四川!E356</f>
        <v>130128</v>
      </c>
      <c r="F360" s="23" t="str">
        <f>四川!F356</f>
        <v>国家税务总局四川省税务局</v>
      </c>
      <c r="G360" s="6" t="str">
        <f>四川!G356</f>
        <v>一级行政执法员（四）</v>
      </c>
      <c r="H360" s="15">
        <f>四川!H356</f>
        <v>300110046004</v>
      </c>
      <c r="I360" s="6">
        <f>四川!I356</f>
        <v>4</v>
      </c>
      <c r="J360" s="6">
        <f>四川!J356</f>
        <v>8</v>
      </c>
      <c r="K360" s="6">
        <f>四川!K356</f>
        <v>23</v>
      </c>
      <c r="L360" s="8">
        <f>四川!L356</f>
        <v>31</v>
      </c>
    </row>
    <row r="361" spans="1:12" ht="14.45" customHeight="1" x14ac:dyDescent="0.25">
      <c r="A361" s="4">
        <f>四川!A357</f>
        <v>0</v>
      </c>
      <c r="B361" s="5" t="str">
        <f>四川!B357</f>
        <v>四川</v>
      </c>
      <c r="C361" s="5" t="str">
        <f>四川!C357</f>
        <v>德阳市</v>
      </c>
      <c r="D361" s="6" t="str">
        <f>四川!D357</f>
        <v>国家税务总局四川省税务局</v>
      </c>
      <c r="E361" s="6">
        <f>四川!E357</f>
        <v>130128</v>
      </c>
      <c r="F361" s="23" t="str">
        <f>四川!F357</f>
        <v>国家税务总局四川省税务局</v>
      </c>
      <c r="G361" s="6" t="str">
        <f>四川!G357</f>
        <v>一级行政执法员（五）</v>
      </c>
      <c r="H361" s="15">
        <f>四川!H357</f>
        <v>300110046005</v>
      </c>
      <c r="I361" s="6">
        <f>四川!I357</f>
        <v>4</v>
      </c>
      <c r="J361" s="6">
        <f>四川!J357</f>
        <v>8</v>
      </c>
      <c r="K361" s="6">
        <f>四川!K357</f>
        <v>28</v>
      </c>
      <c r="L361" s="8">
        <f>四川!L357</f>
        <v>36</v>
      </c>
    </row>
    <row r="362" spans="1:12" ht="14.45" customHeight="1" x14ac:dyDescent="0.25">
      <c r="A362" s="4">
        <f>四川!A358</f>
        <v>0</v>
      </c>
      <c r="B362" s="5" t="str">
        <f>四川!B358</f>
        <v>四川</v>
      </c>
      <c r="C362" s="5" t="str">
        <f>四川!C358</f>
        <v>德阳市</v>
      </c>
      <c r="D362" s="6" t="str">
        <f>四川!D358</f>
        <v>国家税务总局四川省税务局</v>
      </c>
      <c r="E362" s="6">
        <f>四川!E358</f>
        <v>130128</v>
      </c>
      <c r="F362" s="23" t="str">
        <f>四川!F358</f>
        <v>国家税务总局四川省税务局</v>
      </c>
      <c r="G362" s="6" t="str">
        <f>四川!G358</f>
        <v>一级行政执法员（二）</v>
      </c>
      <c r="H362" s="15">
        <f>四川!H358</f>
        <v>300110046002</v>
      </c>
      <c r="I362" s="6">
        <f>四川!I358</f>
        <v>4</v>
      </c>
      <c r="J362" s="6">
        <f>四川!J358</f>
        <v>0</v>
      </c>
      <c r="K362" s="6">
        <f>四川!K358</f>
        <v>27</v>
      </c>
      <c r="L362" s="8">
        <f>四川!L358</f>
        <v>27</v>
      </c>
    </row>
    <row r="363" spans="1:12" ht="14.45" customHeight="1" x14ac:dyDescent="0.25">
      <c r="A363" s="4">
        <f>四川!A359</f>
        <v>0</v>
      </c>
      <c r="B363" s="5" t="str">
        <f>四川!B359</f>
        <v>四川</v>
      </c>
      <c r="C363" s="5" t="str">
        <f>四川!C359</f>
        <v>德阳市</v>
      </c>
      <c r="D363" s="6" t="str">
        <f>四川!D359</f>
        <v>国家税务总局四川省税务局</v>
      </c>
      <c r="E363" s="6">
        <f>四川!E359</f>
        <v>130128</v>
      </c>
      <c r="F363" s="23" t="str">
        <f>四川!F359</f>
        <v>国家税务总局四川省税务局</v>
      </c>
      <c r="G363" s="6" t="str">
        <f>四川!G359</f>
        <v>一级行政执法员（三）</v>
      </c>
      <c r="H363" s="15">
        <f>四川!H359</f>
        <v>300110046003</v>
      </c>
      <c r="I363" s="6">
        <f>四川!I359</f>
        <v>4</v>
      </c>
      <c r="J363" s="6">
        <f>四川!J359</f>
        <v>14</v>
      </c>
      <c r="K363" s="6">
        <f>四川!K359</f>
        <v>53</v>
      </c>
      <c r="L363" s="8">
        <f>四川!L359</f>
        <v>67</v>
      </c>
    </row>
    <row r="364" spans="1:12" ht="14.45" customHeight="1" x14ac:dyDescent="0.25">
      <c r="A364" s="4">
        <f>四川!A360</f>
        <v>0</v>
      </c>
      <c r="B364" s="5" t="str">
        <f>四川!B360</f>
        <v>四川</v>
      </c>
      <c r="C364" s="5" t="str">
        <f>四川!C360</f>
        <v>德阳市</v>
      </c>
      <c r="D364" s="6" t="str">
        <f>四川!D360</f>
        <v>国家税务总局四川省税务局</v>
      </c>
      <c r="E364" s="6">
        <f>四川!E360</f>
        <v>130128</v>
      </c>
      <c r="F364" s="23" t="str">
        <f>四川!F360</f>
        <v>国家税务总局四川省税务局</v>
      </c>
      <c r="G364" s="6" t="str">
        <f>四川!G360</f>
        <v>一级行政执法员（三）</v>
      </c>
      <c r="H364" s="15">
        <f>四川!H360</f>
        <v>300110045003</v>
      </c>
      <c r="I364" s="6">
        <f>四川!I360</f>
        <v>1</v>
      </c>
      <c r="J364" s="6">
        <f>四川!J360</f>
        <v>0</v>
      </c>
      <c r="K364" s="6">
        <f>四川!K360</f>
        <v>2</v>
      </c>
      <c r="L364" s="8">
        <f>四川!L360</f>
        <v>2</v>
      </c>
    </row>
    <row r="365" spans="1:12" ht="14.45" customHeight="1" x14ac:dyDescent="0.25">
      <c r="A365" s="4">
        <f>四川!A361</f>
        <v>0</v>
      </c>
      <c r="B365" s="5" t="str">
        <f>四川!B361</f>
        <v>四川</v>
      </c>
      <c r="C365" s="5" t="str">
        <f>四川!C361</f>
        <v>德阳市</v>
      </c>
      <c r="D365" s="6" t="str">
        <f>四川!D361</f>
        <v>国家税务总局四川省税务局</v>
      </c>
      <c r="E365" s="6">
        <f>四川!E361</f>
        <v>130128</v>
      </c>
      <c r="F365" s="23" t="str">
        <f>四川!F361</f>
        <v>国家税务总局四川省税务局</v>
      </c>
      <c r="G365" s="6" t="str">
        <f>四川!G361</f>
        <v>一级行政执法员（一）</v>
      </c>
      <c r="H365" s="15">
        <f>四川!H361</f>
        <v>300110046001</v>
      </c>
      <c r="I365" s="6">
        <f>四川!I361</f>
        <v>1</v>
      </c>
      <c r="J365" s="6">
        <f>四川!J361</f>
        <v>13</v>
      </c>
      <c r="K365" s="6">
        <f>四川!K361</f>
        <v>1</v>
      </c>
      <c r="L365" s="8">
        <f>四川!L361</f>
        <v>14</v>
      </c>
    </row>
    <row r="366" spans="1:12" ht="14.45" customHeight="1" x14ac:dyDescent="0.25">
      <c r="A366" s="4">
        <f>四川!A362</f>
        <v>0</v>
      </c>
      <c r="B366" s="5" t="str">
        <f>四川!B362</f>
        <v>四川</v>
      </c>
      <c r="C366" s="5" t="str">
        <f>四川!C362</f>
        <v>德阳市</v>
      </c>
      <c r="D366" s="6" t="str">
        <f>四川!D362</f>
        <v>国家税务总局四川省税务局</v>
      </c>
      <c r="E366" s="6">
        <f>四川!E362</f>
        <v>130128</v>
      </c>
      <c r="F366" s="23" t="str">
        <f>四川!F362</f>
        <v>国家税务总局四川省税务局</v>
      </c>
      <c r="G366" s="6" t="str">
        <f>四川!G362</f>
        <v>一级行政执法员（一）</v>
      </c>
      <c r="H366" s="15">
        <f>四川!H362</f>
        <v>300110045001</v>
      </c>
      <c r="I366" s="6">
        <f>四川!I362</f>
        <v>1</v>
      </c>
      <c r="J366" s="6">
        <f>四川!J362</f>
        <v>4</v>
      </c>
      <c r="K366" s="6">
        <f>四川!K362</f>
        <v>3</v>
      </c>
      <c r="L366" s="8">
        <f>四川!L362</f>
        <v>7</v>
      </c>
    </row>
    <row r="367" spans="1:12" ht="14.45" customHeight="1" x14ac:dyDescent="0.25">
      <c r="A367" s="4">
        <f>四川!A363</f>
        <v>0</v>
      </c>
      <c r="B367" s="5" t="str">
        <f>四川!B363</f>
        <v>四川</v>
      </c>
      <c r="C367" s="5" t="str">
        <f>四川!C363</f>
        <v>德阳市</v>
      </c>
      <c r="D367" s="6" t="str">
        <f>四川!D363</f>
        <v>国家税务总局四川省税务局</v>
      </c>
      <c r="E367" s="6">
        <f>四川!E363</f>
        <v>130128</v>
      </c>
      <c r="F367" s="23" t="str">
        <f>四川!F363</f>
        <v>国家税务总局四川省税务局</v>
      </c>
      <c r="G367" s="6" t="str">
        <f>四川!G363</f>
        <v>一级行政执法员（二）</v>
      </c>
      <c r="H367" s="15">
        <f>四川!H363</f>
        <v>300110045002</v>
      </c>
      <c r="I367" s="6">
        <f>四川!I363</f>
        <v>1</v>
      </c>
      <c r="J367" s="6">
        <f>四川!J363</f>
        <v>0</v>
      </c>
      <c r="K367" s="6">
        <f>四川!K363</f>
        <v>1</v>
      </c>
      <c r="L367" s="8">
        <f>四川!L363</f>
        <v>1</v>
      </c>
    </row>
    <row r="368" spans="1:12" ht="14.45" customHeight="1" x14ac:dyDescent="0.25">
      <c r="A368" s="4">
        <f>四川!A364</f>
        <v>0</v>
      </c>
      <c r="B368" s="5" t="str">
        <f>四川!B364</f>
        <v>四川</v>
      </c>
      <c r="C368" s="5" t="str">
        <f>四川!C364</f>
        <v>德阳市</v>
      </c>
      <c r="D368" s="6" t="str">
        <f>四川!D364</f>
        <v>国家税务总局四川省税务局</v>
      </c>
      <c r="E368" s="6">
        <f>四川!E364</f>
        <v>130128</v>
      </c>
      <c r="F368" s="23" t="str">
        <f>四川!F364</f>
        <v>国家税务总局四川省税务局</v>
      </c>
      <c r="G368" s="6" t="str">
        <f>四川!G364</f>
        <v>一级行政执法员（四）</v>
      </c>
      <c r="H368" s="15">
        <f>四川!H364</f>
        <v>300110044004</v>
      </c>
      <c r="I368" s="6">
        <f>四川!I364</f>
        <v>2</v>
      </c>
      <c r="J368" s="6">
        <f>四川!J364</f>
        <v>0</v>
      </c>
      <c r="K368" s="6">
        <f>四川!K364</f>
        <v>16</v>
      </c>
      <c r="L368" s="8">
        <f>四川!L364</f>
        <v>16</v>
      </c>
    </row>
    <row r="369" spans="1:12" ht="14.45" customHeight="1" x14ac:dyDescent="0.25">
      <c r="A369" s="4">
        <f>四川!A365</f>
        <v>0</v>
      </c>
      <c r="B369" s="5" t="str">
        <f>四川!B365</f>
        <v>四川</v>
      </c>
      <c r="C369" s="5" t="str">
        <f>四川!C365</f>
        <v>德阳市</v>
      </c>
      <c r="D369" s="6" t="str">
        <f>四川!D365</f>
        <v>国家税务总局四川省税务局</v>
      </c>
      <c r="E369" s="6">
        <f>四川!E365</f>
        <v>130128</v>
      </c>
      <c r="F369" s="23" t="str">
        <f>四川!F365</f>
        <v>国家税务总局四川省税务局</v>
      </c>
      <c r="G369" s="6" t="str">
        <f>四川!G365</f>
        <v>一级行政执法员（五）</v>
      </c>
      <c r="H369" s="15">
        <f>四川!H365</f>
        <v>300110044005</v>
      </c>
      <c r="I369" s="6">
        <f>四川!I365</f>
        <v>2</v>
      </c>
      <c r="J369" s="6">
        <f>四川!J365</f>
        <v>0</v>
      </c>
      <c r="K369" s="6">
        <f>四川!K365</f>
        <v>16</v>
      </c>
      <c r="L369" s="8">
        <f>四川!L365</f>
        <v>16</v>
      </c>
    </row>
    <row r="370" spans="1:12" ht="14.45" customHeight="1" x14ac:dyDescent="0.25">
      <c r="A370" s="4">
        <f>四川!A366</f>
        <v>0</v>
      </c>
      <c r="B370" s="5" t="str">
        <f>四川!B366</f>
        <v>四川</v>
      </c>
      <c r="C370" s="5" t="str">
        <f>四川!C366</f>
        <v>德阳市</v>
      </c>
      <c r="D370" s="6" t="str">
        <f>四川!D366</f>
        <v>国家税务总局四川省税务局</v>
      </c>
      <c r="E370" s="6">
        <f>四川!E366</f>
        <v>130128</v>
      </c>
      <c r="F370" s="23" t="str">
        <f>四川!F366</f>
        <v>国家税务总局四川省税务局</v>
      </c>
      <c r="G370" s="6" t="str">
        <f>四川!G366</f>
        <v>一级行政执法员（二）</v>
      </c>
      <c r="H370" s="15">
        <f>四川!H366</f>
        <v>300110044002</v>
      </c>
      <c r="I370" s="6">
        <f>四川!I366</f>
        <v>2</v>
      </c>
      <c r="J370" s="6">
        <f>四川!J366</f>
        <v>0</v>
      </c>
      <c r="K370" s="6">
        <f>四川!K366</f>
        <v>6</v>
      </c>
      <c r="L370" s="8">
        <f>四川!L366</f>
        <v>6</v>
      </c>
    </row>
    <row r="371" spans="1:12" ht="14.45" customHeight="1" x14ac:dyDescent="0.25">
      <c r="A371" s="4">
        <f>四川!A367</f>
        <v>0</v>
      </c>
      <c r="B371" s="5" t="str">
        <f>四川!B367</f>
        <v>四川</v>
      </c>
      <c r="C371" s="5" t="str">
        <f>四川!C367</f>
        <v>德阳市</v>
      </c>
      <c r="D371" s="6" t="str">
        <f>四川!D367</f>
        <v>国家税务总局四川省税务局</v>
      </c>
      <c r="E371" s="6">
        <f>四川!E367</f>
        <v>130128</v>
      </c>
      <c r="F371" s="23" t="str">
        <f>四川!F367</f>
        <v>国家税务总局四川省税务局</v>
      </c>
      <c r="G371" s="6" t="str">
        <f>四川!G367</f>
        <v>一级行政执法员（三）</v>
      </c>
      <c r="H371" s="15">
        <f>四川!H367</f>
        <v>300110044003</v>
      </c>
      <c r="I371" s="6">
        <f>四川!I367</f>
        <v>2</v>
      </c>
      <c r="J371" s="6">
        <f>四川!J367</f>
        <v>0</v>
      </c>
      <c r="K371" s="6">
        <f>四川!K367</f>
        <v>22</v>
      </c>
      <c r="L371" s="8">
        <f>四川!L367</f>
        <v>22</v>
      </c>
    </row>
    <row r="372" spans="1:12" ht="14.45" customHeight="1" x14ac:dyDescent="0.25">
      <c r="A372" s="4">
        <f>四川!A368</f>
        <v>0</v>
      </c>
      <c r="B372" s="5" t="str">
        <f>四川!B368</f>
        <v>四川</v>
      </c>
      <c r="C372" s="5" t="str">
        <f>四川!C368</f>
        <v>泸州市</v>
      </c>
      <c r="D372" s="6" t="str">
        <f>四川!D368</f>
        <v>国家税务总局四川省税务局</v>
      </c>
      <c r="E372" s="6">
        <f>四川!E368</f>
        <v>130128</v>
      </c>
      <c r="F372" s="23" t="str">
        <f>四川!F368</f>
        <v>国家税务总局四川省税务局</v>
      </c>
      <c r="G372" s="6" t="str">
        <f>四川!G368</f>
        <v>一级行政执法员（三）</v>
      </c>
      <c r="H372" s="15">
        <f>四川!H368</f>
        <v>300110043003</v>
      </c>
      <c r="I372" s="6">
        <f>四川!I368</f>
        <v>1</v>
      </c>
      <c r="J372" s="6">
        <f>四川!J368</f>
        <v>18</v>
      </c>
      <c r="K372" s="6">
        <f>四川!K368</f>
        <v>82</v>
      </c>
      <c r="L372" s="8">
        <f>四川!L368</f>
        <v>100</v>
      </c>
    </row>
    <row r="373" spans="1:12" ht="14.45" customHeight="1" x14ac:dyDescent="0.25">
      <c r="A373" s="4">
        <f>四川!A369</f>
        <v>0</v>
      </c>
      <c r="B373" s="5" t="str">
        <f>四川!B369</f>
        <v>四川</v>
      </c>
      <c r="C373" s="5" t="str">
        <f>四川!C369</f>
        <v>德阳市</v>
      </c>
      <c r="D373" s="6" t="str">
        <f>四川!D369</f>
        <v>国家税务总局四川省税务局</v>
      </c>
      <c r="E373" s="6">
        <f>四川!E369</f>
        <v>130128</v>
      </c>
      <c r="F373" s="23" t="str">
        <f>四川!F369</f>
        <v>国家税务总局四川省税务局</v>
      </c>
      <c r="G373" s="6" t="str">
        <f>四川!G369</f>
        <v>一级行政执法员（一）</v>
      </c>
      <c r="H373" s="15">
        <f>四川!H369</f>
        <v>300110044001</v>
      </c>
      <c r="I373" s="6">
        <f>四川!I369</f>
        <v>1</v>
      </c>
      <c r="J373" s="6">
        <f>四川!J369</f>
        <v>11</v>
      </c>
      <c r="K373" s="6">
        <f>四川!K369</f>
        <v>3</v>
      </c>
      <c r="L373" s="8">
        <f>四川!L369</f>
        <v>14</v>
      </c>
    </row>
    <row r="374" spans="1:12" ht="14.45" customHeight="1" x14ac:dyDescent="0.25">
      <c r="A374" s="4">
        <f>四川!A370</f>
        <v>0</v>
      </c>
      <c r="B374" s="5" t="str">
        <f>四川!B370</f>
        <v>四川</v>
      </c>
      <c r="C374" s="5" t="str">
        <f>四川!C370</f>
        <v>泸州市</v>
      </c>
      <c r="D374" s="6" t="str">
        <f>四川!D370</f>
        <v>国家税务总局四川省税务局</v>
      </c>
      <c r="E374" s="6">
        <f>四川!E370</f>
        <v>130128</v>
      </c>
      <c r="F374" s="23" t="str">
        <f>四川!F370</f>
        <v>国家税务总局四川省税务局</v>
      </c>
      <c r="G374" s="6" t="str">
        <f>四川!G370</f>
        <v>一级行政执法员（一）</v>
      </c>
      <c r="H374" s="15">
        <f>四川!H370</f>
        <v>300110043001</v>
      </c>
      <c r="I374" s="6">
        <f>四川!I370</f>
        <v>1</v>
      </c>
      <c r="J374" s="6">
        <f>四川!J370</f>
        <v>3</v>
      </c>
      <c r="K374" s="6">
        <f>四川!K370</f>
        <v>8</v>
      </c>
      <c r="L374" s="8">
        <f>四川!L370</f>
        <v>11</v>
      </c>
    </row>
    <row r="375" spans="1:12" ht="14.45" customHeight="1" x14ac:dyDescent="0.25">
      <c r="A375" s="4">
        <f>四川!A371</f>
        <v>0</v>
      </c>
      <c r="B375" s="5" t="str">
        <f>四川!B371</f>
        <v>四川</v>
      </c>
      <c r="C375" s="5" t="str">
        <f>四川!C371</f>
        <v>泸州市</v>
      </c>
      <c r="D375" s="6" t="str">
        <f>四川!D371</f>
        <v>国家税务总局四川省税务局</v>
      </c>
      <c r="E375" s="6">
        <f>四川!E371</f>
        <v>130128</v>
      </c>
      <c r="F375" s="23" t="str">
        <f>四川!F371</f>
        <v>国家税务总局四川省税务局</v>
      </c>
      <c r="G375" s="6" t="str">
        <f>四川!G371</f>
        <v>一级行政执法员（二）</v>
      </c>
      <c r="H375" s="15">
        <f>四川!H371</f>
        <v>300110043002</v>
      </c>
      <c r="I375" s="6">
        <f>四川!I371</f>
        <v>1</v>
      </c>
      <c r="J375" s="6">
        <f>四川!J371</f>
        <v>3</v>
      </c>
      <c r="K375" s="6">
        <f>四川!K371</f>
        <v>15</v>
      </c>
      <c r="L375" s="8">
        <f>四川!L371</f>
        <v>18</v>
      </c>
    </row>
    <row r="376" spans="1:12" ht="14.45" customHeight="1" x14ac:dyDescent="0.25">
      <c r="A376" s="4">
        <f>四川!A372</f>
        <v>0</v>
      </c>
      <c r="B376" s="5" t="str">
        <f>四川!B372</f>
        <v>四川</v>
      </c>
      <c r="C376" s="5" t="str">
        <f>四川!C372</f>
        <v>泸州市</v>
      </c>
      <c r="D376" s="6" t="str">
        <f>四川!D372</f>
        <v>国家税务总局四川省税务局</v>
      </c>
      <c r="E376" s="6">
        <f>四川!E372</f>
        <v>130128</v>
      </c>
      <c r="F376" s="23" t="str">
        <f>四川!F372</f>
        <v>国家税务总局四川省税务局</v>
      </c>
      <c r="G376" s="6" t="str">
        <f>四川!G372</f>
        <v>一级行政执法员（四）</v>
      </c>
      <c r="H376" s="15">
        <f>四川!H372</f>
        <v>300110042004</v>
      </c>
      <c r="I376" s="6">
        <f>四川!I372</f>
        <v>4</v>
      </c>
      <c r="J376" s="6">
        <f>四川!J372</f>
        <v>0</v>
      </c>
      <c r="K376" s="6">
        <f>四川!K372</f>
        <v>53</v>
      </c>
      <c r="L376" s="8">
        <f>四川!L372</f>
        <v>53</v>
      </c>
    </row>
    <row r="377" spans="1:12" ht="14.45" customHeight="1" x14ac:dyDescent="0.25">
      <c r="A377" s="4">
        <f>四川!A373</f>
        <v>0</v>
      </c>
      <c r="B377" s="5" t="str">
        <f>四川!B373</f>
        <v>四川</v>
      </c>
      <c r="C377" s="5" t="str">
        <f>四川!C373</f>
        <v>泸州市</v>
      </c>
      <c r="D377" s="6" t="str">
        <f>四川!D373</f>
        <v>国家税务总局四川省税务局</v>
      </c>
      <c r="E377" s="6">
        <f>四川!E373</f>
        <v>130128</v>
      </c>
      <c r="F377" s="23" t="str">
        <f>四川!F373</f>
        <v>国家税务总局四川省税务局</v>
      </c>
      <c r="G377" s="6" t="str">
        <f>四川!G373</f>
        <v>一级行政执法员（五）</v>
      </c>
      <c r="H377" s="15">
        <f>四川!H373</f>
        <v>300110042005</v>
      </c>
      <c r="I377" s="6">
        <f>四川!I373</f>
        <v>3</v>
      </c>
      <c r="J377" s="6">
        <f>四川!J373</f>
        <v>0</v>
      </c>
      <c r="K377" s="6">
        <f>四川!K373</f>
        <v>22</v>
      </c>
      <c r="L377" s="8">
        <f>四川!L373</f>
        <v>22</v>
      </c>
    </row>
    <row r="378" spans="1:12" ht="14.45" customHeight="1" x14ac:dyDescent="0.25">
      <c r="A378" s="4">
        <f>四川!A374</f>
        <v>0</v>
      </c>
      <c r="B378" s="5" t="str">
        <f>四川!B374</f>
        <v>四川</v>
      </c>
      <c r="C378" s="5" t="str">
        <f>四川!C374</f>
        <v>泸州市</v>
      </c>
      <c r="D378" s="6" t="str">
        <f>四川!D374</f>
        <v>国家税务总局四川省税务局</v>
      </c>
      <c r="E378" s="6">
        <f>四川!E374</f>
        <v>130128</v>
      </c>
      <c r="F378" s="23" t="str">
        <f>四川!F374</f>
        <v>国家税务总局四川省税务局</v>
      </c>
      <c r="G378" s="6" t="str">
        <f>四川!G374</f>
        <v>一级行政执法员（六）</v>
      </c>
      <c r="H378" s="15">
        <f>四川!H374</f>
        <v>300110042006</v>
      </c>
      <c r="I378" s="6">
        <f>四川!I374</f>
        <v>3</v>
      </c>
      <c r="J378" s="6">
        <f>四川!J374</f>
        <v>0</v>
      </c>
      <c r="K378" s="6">
        <f>四川!K374</f>
        <v>14</v>
      </c>
      <c r="L378" s="8">
        <f>四川!L374</f>
        <v>14</v>
      </c>
    </row>
    <row r="379" spans="1:12" ht="14.45" customHeight="1" x14ac:dyDescent="0.25">
      <c r="A379" s="4">
        <f>四川!A375</f>
        <v>0</v>
      </c>
      <c r="B379" s="5" t="str">
        <f>四川!B375</f>
        <v>四川</v>
      </c>
      <c r="C379" s="5" t="str">
        <f>四川!C375</f>
        <v>泸州市</v>
      </c>
      <c r="D379" s="6" t="str">
        <f>四川!D375</f>
        <v>国家税务总局四川省税务局</v>
      </c>
      <c r="E379" s="6">
        <f>四川!E375</f>
        <v>130128</v>
      </c>
      <c r="F379" s="23" t="str">
        <f>四川!F375</f>
        <v>国家税务总局四川省税务局</v>
      </c>
      <c r="G379" s="6" t="str">
        <f>四川!G375</f>
        <v>一级行政执法员（二）</v>
      </c>
      <c r="H379" s="15">
        <f>四川!H375</f>
        <v>300110042002</v>
      </c>
      <c r="I379" s="6">
        <f>四川!I375</f>
        <v>1</v>
      </c>
      <c r="J379" s="6">
        <f>四川!J375</f>
        <v>61</v>
      </c>
      <c r="K379" s="6">
        <f>四川!K375</f>
        <v>405</v>
      </c>
      <c r="L379" s="8">
        <f>四川!L375</f>
        <v>466</v>
      </c>
    </row>
    <row r="380" spans="1:12" ht="14.45" customHeight="1" x14ac:dyDescent="0.25">
      <c r="A380" s="4">
        <f>四川!A376</f>
        <v>0</v>
      </c>
      <c r="B380" s="5" t="str">
        <f>四川!B376</f>
        <v>四川</v>
      </c>
      <c r="C380" s="5" t="str">
        <f>四川!C376</f>
        <v>泸州市</v>
      </c>
      <c r="D380" s="6" t="str">
        <f>四川!D376</f>
        <v>国家税务总局四川省税务局</v>
      </c>
      <c r="E380" s="6">
        <f>四川!E376</f>
        <v>130128</v>
      </c>
      <c r="F380" s="23" t="str">
        <f>四川!F376</f>
        <v>国家税务总局四川省税务局</v>
      </c>
      <c r="G380" s="6" t="str">
        <f>四川!G376</f>
        <v>一级行政执法员（三）</v>
      </c>
      <c r="H380" s="15">
        <f>四川!H376</f>
        <v>300110042003</v>
      </c>
      <c r="I380" s="6">
        <f>四川!I376</f>
        <v>2</v>
      </c>
      <c r="J380" s="6">
        <f>四川!J376</f>
        <v>0</v>
      </c>
      <c r="K380" s="6">
        <f>四川!K376</f>
        <v>9</v>
      </c>
      <c r="L380" s="8">
        <f>四川!L376</f>
        <v>9</v>
      </c>
    </row>
    <row r="381" spans="1:12" ht="14.45" customHeight="1" x14ac:dyDescent="0.25">
      <c r="A381" s="4">
        <f>四川!A377</f>
        <v>0</v>
      </c>
      <c r="B381" s="5" t="str">
        <f>四川!B377</f>
        <v>四川</v>
      </c>
      <c r="C381" s="5" t="str">
        <f>四川!C377</f>
        <v>泸州市</v>
      </c>
      <c r="D381" s="6" t="str">
        <f>四川!D377</f>
        <v>国家税务总局四川省税务局</v>
      </c>
      <c r="E381" s="6">
        <f>四川!E377</f>
        <v>130128</v>
      </c>
      <c r="F381" s="23" t="str">
        <f>四川!F377</f>
        <v>国家税务总局四川省税务局</v>
      </c>
      <c r="G381" s="6" t="str">
        <f>四川!G377</f>
        <v>一级行政执法员（一）</v>
      </c>
      <c r="H381" s="15">
        <f>四川!H377</f>
        <v>300110042001</v>
      </c>
      <c r="I381" s="6">
        <f>四川!I377</f>
        <v>2</v>
      </c>
      <c r="J381" s="6">
        <f>四川!J377</f>
        <v>141</v>
      </c>
      <c r="K381" s="6">
        <f>四川!K377</f>
        <v>44</v>
      </c>
      <c r="L381" s="8">
        <f>四川!L377</f>
        <v>185</v>
      </c>
    </row>
    <row r="382" spans="1:12" ht="14.45" customHeight="1" x14ac:dyDescent="0.25">
      <c r="A382" s="4">
        <f>四川!A378</f>
        <v>0</v>
      </c>
      <c r="B382" s="5" t="str">
        <f>四川!B378</f>
        <v>四川</v>
      </c>
      <c r="C382" s="5" t="str">
        <f>四川!C378</f>
        <v>泸州市</v>
      </c>
      <c r="D382" s="6" t="str">
        <f>四川!D378</f>
        <v>国家税务总局四川省税务局</v>
      </c>
      <c r="E382" s="6">
        <f>四川!E378</f>
        <v>130128</v>
      </c>
      <c r="F382" s="23" t="str">
        <f>四川!F378</f>
        <v>国家税务总局四川省税务局</v>
      </c>
      <c r="G382" s="6" t="str">
        <f>四川!G378</f>
        <v>一级行政执法员（六）</v>
      </c>
      <c r="H382" s="15">
        <f>四川!H378</f>
        <v>300110041006</v>
      </c>
      <c r="I382" s="6">
        <f>四川!I378</f>
        <v>1</v>
      </c>
      <c r="J382" s="6">
        <f>四川!J378</f>
        <v>76</v>
      </c>
      <c r="K382" s="6">
        <f>四川!K378</f>
        <v>628</v>
      </c>
      <c r="L382" s="8">
        <f>四川!L378</f>
        <v>704</v>
      </c>
    </row>
    <row r="383" spans="1:12" ht="14.45" customHeight="1" x14ac:dyDescent="0.25">
      <c r="A383" s="4">
        <f>四川!A379</f>
        <v>0</v>
      </c>
      <c r="B383" s="5" t="str">
        <f>四川!B379</f>
        <v>四川</v>
      </c>
      <c r="C383" s="5" t="str">
        <f>四川!C379</f>
        <v>泸州市</v>
      </c>
      <c r="D383" s="6" t="str">
        <f>四川!D379</f>
        <v>国家税务总局四川省税务局</v>
      </c>
      <c r="E383" s="6">
        <f>四川!E379</f>
        <v>130128</v>
      </c>
      <c r="F383" s="23" t="str">
        <f>四川!F379</f>
        <v>国家税务总局四川省税务局</v>
      </c>
      <c r="G383" s="6" t="str">
        <f>四川!G379</f>
        <v>一级行政执法员（七）</v>
      </c>
      <c r="H383" s="15">
        <f>四川!H379</f>
        <v>300110041007</v>
      </c>
      <c r="I383" s="6">
        <f>四川!I379</f>
        <v>2</v>
      </c>
      <c r="J383" s="6">
        <f>四川!J379</f>
        <v>5</v>
      </c>
      <c r="K383" s="6">
        <f>四川!K379</f>
        <v>9</v>
      </c>
      <c r="L383" s="8">
        <f>四川!L379</f>
        <v>14</v>
      </c>
    </row>
    <row r="384" spans="1:12" ht="14.45" customHeight="1" x14ac:dyDescent="0.25">
      <c r="A384" s="4">
        <f>四川!A380</f>
        <v>0</v>
      </c>
      <c r="B384" s="5" t="str">
        <f>四川!B380</f>
        <v>四川</v>
      </c>
      <c r="C384" s="5" t="str">
        <f>四川!C380</f>
        <v>泸州市</v>
      </c>
      <c r="D384" s="6" t="str">
        <f>四川!D380</f>
        <v>国家税务总局四川省税务局</v>
      </c>
      <c r="E384" s="6">
        <f>四川!E380</f>
        <v>130128</v>
      </c>
      <c r="F384" s="23" t="str">
        <f>四川!F380</f>
        <v>国家税务总局四川省税务局</v>
      </c>
      <c r="G384" s="6" t="str">
        <f>四川!G380</f>
        <v>一级行政执法员（四）</v>
      </c>
      <c r="H384" s="15">
        <f>四川!H380</f>
        <v>300110041004</v>
      </c>
      <c r="I384" s="6">
        <f>四川!I380</f>
        <v>3</v>
      </c>
      <c r="J384" s="6">
        <f>四川!J380</f>
        <v>7</v>
      </c>
      <c r="K384" s="6">
        <f>四川!K380</f>
        <v>15</v>
      </c>
      <c r="L384" s="8">
        <f>四川!L380</f>
        <v>22</v>
      </c>
    </row>
    <row r="385" spans="1:12" ht="14.45" customHeight="1" x14ac:dyDescent="0.25">
      <c r="A385" s="4">
        <f>四川!A381</f>
        <v>0</v>
      </c>
      <c r="B385" s="5" t="str">
        <f>四川!B381</f>
        <v>四川</v>
      </c>
      <c r="C385" s="5" t="str">
        <f>四川!C381</f>
        <v>泸州市</v>
      </c>
      <c r="D385" s="6" t="str">
        <f>四川!D381</f>
        <v>国家税务总局四川省税务局</v>
      </c>
      <c r="E385" s="6">
        <f>四川!E381</f>
        <v>130128</v>
      </c>
      <c r="F385" s="23" t="str">
        <f>四川!F381</f>
        <v>国家税务总局四川省税务局</v>
      </c>
      <c r="G385" s="6" t="str">
        <f>四川!G381</f>
        <v>一级行政执法员（五）</v>
      </c>
      <c r="H385" s="15">
        <f>四川!H381</f>
        <v>300110041005</v>
      </c>
      <c r="I385" s="6">
        <f>四川!I381</f>
        <v>2</v>
      </c>
      <c r="J385" s="6">
        <f>四川!J381</f>
        <v>24</v>
      </c>
      <c r="K385" s="6">
        <f>四川!K381</f>
        <v>581</v>
      </c>
      <c r="L385" s="8">
        <f>四川!L381</f>
        <v>605</v>
      </c>
    </row>
    <row r="386" spans="1:12" ht="14.45" customHeight="1" x14ac:dyDescent="0.25">
      <c r="A386" s="4">
        <f>四川!A382</f>
        <v>0</v>
      </c>
      <c r="B386" s="5" t="str">
        <f>四川!B382</f>
        <v>四川</v>
      </c>
      <c r="C386" s="5" t="str">
        <f>四川!C382</f>
        <v>泸州市</v>
      </c>
      <c r="D386" s="6" t="str">
        <f>四川!D382</f>
        <v>国家税务总局四川省税务局</v>
      </c>
      <c r="E386" s="6">
        <f>四川!E382</f>
        <v>130128</v>
      </c>
      <c r="F386" s="23" t="str">
        <f>四川!F382</f>
        <v>国家税务总局四川省税务局</v>
      </c>
      <c r="G386" s="6" t="str">
        <f>四川!G382</f>
        <v>一级行政执法员（二）</v>
      </c>
      <c r="H386" s="15">
        <f>四川!H382</f>
        <v>300110041002</v>
      </c>
      <c r="I386" s="6">
        <f>四川!I382</f>
        <v>1</v>
      </c>
      <c r="J386" s="6">
        <f>四川!J382</f>
        <v>8</v>
      </c>
      <c r="K386" s="6">
        <f>四川!K382</f>
        <v>11</v>
      </c>
      <c r="L386" s="8">
        <f>四川!L382</f>
        <v>19</v>
      </c>
    </row>
    <row r="387" spans="1:12" ht="14.45" customHeight="1" x14ac:dyDescent="0.25">
      <c r="A387" s="4">
        <f>四川!A383</f>
        <v>0</v>
      </c>
      <c r="B387" s="5" t="str">
        <f>四川!B383</f>
        <v>四川</v>
      </c>
      <c r="C387" s="5" t="str">
        <f>四川!C383</f>
        <v>泸州市</v>
      </c>
      <c r="D387" s="6" t="str">
        <f>四川!D383</f>
        <v>国家税务总局四川省税务局</v>
      </c>
      <c r="E387" s="6">
        <f>四川!E383</f>
        <v>130128</v>
      </c>
      <c r="F387" s="23" t="str">
        <f>四川!F383</f>
        <v>国家税务总局四川省税务局</v>
      </c>
      <c r="G387" s="6" t="str">
        <f>四川!G383</f>
        <v>一级行政执法员（三）</v>
      </c>
      <c r="H387" s="15">
        <f>四川!H383</f>
        <v>300110041003</v>
      </c>
      <c r="I387" s="6">
        <f>四川!I383</f>
        <v>2</v>
      </c>
      <c r="J387" s="6">
        <f>四川!J383</f>
        <v>27</v>
      </c>
      <c r="K387" s="6">
        <f>四川!K383</f>
        <v>160</v>
      </c>
      <c r="L387" s="8">
        <f>四川!L383</f>
        <v>187</v>
      </c>
    </row>
    <row r="388" spans="1:12" ht="14.45" customHeight="1" x14ac:dyDescent="0.25">
      <c r="A388" s="4">
        <f>四川!A384</f>
        <v>0</v>
      </c>
      <c r="B388" s="5" t="str">
        <f>四川!B384</f>
        <v>四川</v>
      </c>
      <c r="C388" s="5" t="str">
        <f>四川!C384</f>
        <v>泸州市</v>
      </c>
      <c r="D388" s="6" t="str">
        <f>四川!D384</f>
        <v>国家税务总局四川省税务局</v>
      </c>
      <c r="E388" s="6">
        <f>四川!E384</f>
        <v>130128</v>
      </c>
      <c r="F388" s="23" t="str">
        <f>四川!F384</f>
        <v>国家税务总局四川省税务局</v>
      </c>
      <c r="G388" s="6" t="str">
        <f>四川!G384</f>
        <v>一级行政执法员（三）</v>
      </c>
      <c r="H388" s="15">
        <f>四川!H384</f>
        <v>300110040003</v>
      </c>
      <c r="I388" s="6">
        <f>四川!I384</f>
        <v>2</v>
      </c>
      <c r="J388" s="6">
        <f>四川!J384</f>
        <v>12</v>
      </c>
      <c r="K388" s="6">
        <f>四川!K384</f>
        <v>3</v>
      </c>
      <c r="L388" s="8">
        <f>四川!L384</f>
        <v>15</v>
      </c>
    </row>
    <row r="389" spans="1:12" ht="14.45" customHeight="1" x14ac:dyDescent="0.25">
      <c r="A389" s="4">
        <f>四川!A385</f>
        <v>0</v>
      </c>
      <c r="B389" s="5" t="str">
        <f>四川!B385</f>
        <v>四川</v>
      </c>
      <c r="C389" s="5" t="str">
        <f>四川!C385</f>
        <v>泸州市</v>
      </c>
      <c r="D389" s="6" t="str">
        <f>四川!D385</f>
        <v>国家税务总局四川省税务局</v>
      </c>
      <c r="E389" s="6">
        <f>四川!E385</f>
        <v>130128</v>
      </c>
      <c r="F389" s="23" t="str">
        <f>四川!F385</f>
        <v>国家税务总局四川省税务局</v>
      </c>
      <c r="G389" s="6" t="str">
        <f>四川!G385</f>
        <v>一级行政执法员（四）</v>
      </c>
      <c r="H389" s="15">
        <f>四川!H385</f>
        <v>300110040004</v>
      </c>
      <c r="I389" s="6">
        <f>四川!I385</f>
        <v>2</v>
      </c>
      <c r="J389" s="6">
        <f>四川!J385</f>
        <v>6</v>
      </c>
      <c r="K389" s="6">
        <f>四川!K385</f>
        <v>31</v>
      </c>
      <c r="L389" s="8">
        <f>四川!L385</f>
        <v>37</v>
      </c>
    </row>
    <row r="390" spans="1:12" ht="14.45" customHeight="1" x14ac:dyDescent="0.25">
      <c r="A390" s="4">
        <f>四川!A386</f>
        <v>0</v>
      </c>
      <c r="B390" s="5" t="str">
        <f>四川!B386</f>
        <v>四川</v>
      </c>
      <c r="C390" s="5" t="str">
        <f>四川!C386</f>
        <v>泸州市</v>
      </c>
      <c r="D390" s="6" t="str">
        <f>四川!D386</f>
        <v>国家税务总局四川省税务局</v>
      </c>
      <c r="E390" s="6">
        <f>四川!E386</f>
        <v>130128</v>
      </c>
      <c r="F390" s="23" t="str">
        <f>四川!F386</f>
        <v>国家税务总局四川省税务局</v>
      </c>
      <c r="G390" s="6" t="str">
        <f>四川!G386</f>
        <v>一级行政执法员（一）</v>
      </c>
      <c r="H390" s="15">
        <f>四川!H386</f>
        <v>300110041001</v>
      </c>
      <c r="I390" s="6">
        <f>四川!I386</f>
        <v>4</v>
      </c>
      <c r="J390" s="6">
        <f>四川!J386</f>
        <v>2</v>
      </c>
      <c r="K390" s="6">
        <f>四川!K386</f>
        <v>24</v>
      </c>
      <c r="L390" s="8">
        <f>四川!L386</f>
        <v>26</v>
      </c>
    </row>
    <row r="391" spans="1:12" ht="14.45" customHeight="1" x14ac:dyDescent="0.25">
      <c r="A391" s="4">
        <f>四川!A387</f>
        <v>0</v>
      </c>
      <c r="B391" s="5" t="str">
        <f>四川!B387</f>
        <v>四川</v>
      </c>
      <c r="C391" s="5" t="str">
        <f>四川!C387</f>
        <v>泸州市</v>
      </c>
      <c r="D391" s="6" t="str">
        <f>四川!D387</f>
        <v>国家税务总局四川省税务局</v>
      </c>
      <c r="E391" s="6">
        <f>四川!E387</f>
        <v>130128</v>
      </c>
      <c r="F391" s="23" t="str">
        <f>四川!F387</f>
        <v>国家税务总局四川省税务局</v>
      </c>
      <c r="G391" s="6" t="str">
        <f>四川!G387</f>
        <v>一级行政执法员（二）</v>
      </c>
      <c r="H391" s="15">
        <f>四川!H387</f>
        <v>300110040002</v>
      </c>
      <c r="I391" s="6">
        <f>四川!I387</f>
        <v>3</v>
      </c>
      <c r="J391" s="6">
        <f>四川!J387</f>
        <v>15</v>
      </c>
      <c r="K391" s="6">
        <f>四川!K387</f>
        <v>46</v>
      </c>
      <c r="L391" s="8">
        <f>四川!L387</f>
        <v>61</v>
      </c>
    </row>
    <row r="392" spans="1:12" ht="14.45" customHeight="1" x14ac:dyDescent="0.25">
      <c r="A392" s="4">
        <f>四川!A388</f>
        <v>0</v>
      </c>
      <c r="B392" s="5" t="str">
        <f>四川!B388</f>
        <v>四川</v>
      </c>
      <c r="C392" s="5" t="str">
        <f>四川!C388</f>
        <v>泸州市</v>
      </c>
      <c r="D392" s="6" t="str">
        <f>四川!D388</f>
        <v>国家税务总局四川省税务局</v>
      </c>
      <c r="E392" s="6">
        <f>四川!E388</f>
        <v>130128</v>
      </c>
      <c r="F392" s="23" t="str">
        <f>四川!F388</f>
        <v>国家税务总局四川省税务局</v>
      </c>
      <c r="G392" s="6" t="str">
        <f>四川!G388</f>
        <v>一级行政执法员（三）</v>
      </c>
      <c r="H392" s="15">
        <f>四川!H388</f>
        <v>300110039003</v>
      </c>
      <c r="I392" s="6">
        <f>四川!I388</f>
        <v>1</v>
      </c>
      <c r="J392" s="6">
        <f>四川!J388</f>
        <v>15</v>
      </c>
      <c r="K392" s="6">
        <f>四川!K388</f>
        <v>105</v>
      </c>
      <c r="L392" s="8">
        <f>四川!L388</f>
        <v>120</v>
      </c>
    </row>
    <row r="393" spans="1:12" ht="14.45" customHeight="1" x14ac:dyDescent="0.25">
      <c r="A393" s="4">
        <f>四川!A389</f>
        <v>0</v>
      </c>
      <c r="B393" s="5" t="str">
        <f>四川!B389</f>
        <v>四川</v>
      </c>
      <c r="C393" s="5" t="str">
        <f>四川!C389</f>
        <v>泸州市</v>
      </c>
      <c r="D393" s="6" t="str">
        <f>四川!D389</f>
        <v>国家税务总局四川省税务局</v>
      </c>
      <c r="E393" s="6">
        <f>四川!E389</f>
        <v>130128</v>
      </c>
      <c r="F393" s="23" t="str">
        <f>四川!F389</f>
        <v>国家税务总局四川省税务局</v>
      </c>
      <c r="G393" s="6" t="str">
        <f>四川!G389</f>
        <v>一级行政执法员（四）</v>
      </c>
      <c r="H393" s="15">
        <f>四川!H389</f>
        <v>300110039004</v>
      </c>
      <c r="I393" s="6">
        <f>四川!I389</f>
        <v>1</v>
      </c>
      <c r="J393" s="6">
        <f>四川!J389</f>
        <v>25</v>
      </c>
      <c r="K393" s="6">
        <f>四川!K389</f>
        <v>183</v>
      </c>
      <c r="L393" s="8">
        <f>四川!L389</f>
        <v>208</v>
      </c>
    </row>
    <row r="394" spans="1:12" ht="14.45" customHeight="1" x14ac:dyDescent="0.25">
      <c r="A394" s="4">
        <f>四川!A390</f>
        <v>0</v>
      </c>
      <c r="B394" s="5" t="str">
        <f>四川!B390</f>
        <v>四川</v>
      </c>
      <c r="C394" s="5" t="str">
        <f>四川!C390</f>
        <v>泸州市</v>
      </c>
      <c r="D394" s="6" t="str">
        <f>四川!D390</f>
        <v>国家税务总局四川省税务局</v>
      </c>
      <c r="E394" s="6">
        <f>四川!E390</f>
        <v>130128</v>
      </c>
      <c r="F394" s="23" t="str">
        <f>四川!F390</f>
        <v>国家税务总局四川省税务局</v>
      </c>
      <c r="G394" s="6" t="str">
        <f>四川!G390</f>
        <v>一级行政执法员（一）</v>
      </c>
      <c r="H394" s="15">
        <f>四川!H390</f>
        <v>300110040001</v>
      </c>
      <c r="I394" s="6">
        <f>四川!I390</f>
        <v>2</v>
      </c>
      <c r="J394" s="6">
        <f>四川!J390</f>
        <v>6</v>
      </c>
      <c r="K394" s="6">
        <f>四川!K390</f>
        <v>12</v>
      </c>
      <c r="L394" s="8">
        <f>四川!L390</f>
        <v>18</v>
      </c>
    </row>
    <row r="395" spans="1:12" ht="14.45" customHeight="1" x14ac:dyDescent="0.25">
      <c r="A395" s="4">
        <f>四川!A391</f>
        <v>0</v>
      </c>
      <c r="B395" s="5" t="str">
        <f>四川!B391</f>
        <v>四川</v>
      </c>
      <c r="C395" s="5" t="str">
        <f>四川!C391</f>
        <v>泸州市</v>
      </c>
      <c r="D395" s="6" t="str">
        <f>四川!D391</f>
        <v>国家税务总局四川省税务局</v>
      </c>
      <c r="E395" s="6">
        <f>四川!E391</f>
        <v>130128</v>
      </c>
      <c r="F395" s="23" t="str">
        <f>四川!F391</f>
        <v>国家税务总局四川省税务局</v>
      </c>
      <c r="G395" s="6" t="str">
        <f>四川!G391</f>
        <v>一级行政执法员（二）</v>
      </c>
      <c r="H395" s="15">
        <f>四川!H391</f>
        <v>300110039002</v>
      </c>
      <c r="I395" s="6">
        <f>四川!I391</f>
        <v>2</v>
      </c>
      <c r="J395" s="6">
        <f>四川!J391</f>
        <v>6</v>
      </c>
      <c r="K395" s="6">
        <f>四川!K391</f>
        <v>12</v>
      </c>
      <c r="L395" s="8">
        <f>四川!L391</f>
        <v>18</v>
      </c>
    </row>
    <row r="396" spans="1:12" ht="14.45" customHeight="1" x14ac:dyDescent="0.25">
      <c r="A396" s="4">
        <f>四川!A392</f>
        <v>0</v>
      </c>
      <c r="B396" s="5" t="str">
        <f>四川!B392</f>
        <v>四川</v>
      </c>
      <c r="C396" s="5" t="str">
        <f>四川!C392</f>
        <v>泸州市</v>
      </c>
      <c r="D396" s="6" t="str">
        <f>四川!D392</f>
        <v>国家税务总局四川省税务局</v>
      </c>
      <c r="E396" s="6">
        <f>四川!E392</f>
        <v>130128</v>
      </c>
      <c r="F396" s="23" t="str">
        <f>四川!F392</f>
        <v>国家税务总局四川省税务局</v>
      </c>
      <c r="G396" s="6" t="str">
        <f>四川!G392</f>
        <v>一级行政执法员（三）</v>
      </c>
      <c r="H396" s="15">
        <f>四川!H392</f>
        <v>300110038003</v>
      </c>
      <c r="I396" s="6">
        <f>四川!I392</f>
        <v>1</v>
      </c>
      <c r="J396" s="6">
        <f>四川!J392</f>
        <v>6</v>
      </c>
      <c r="K396" s="6">
        <f>四川!K392</f>
        <v>30</v>
      </c>
      <c r="L396" s="8">
        <f>四川!L392</f>
        <v>36</v>
      </c>
    </row>
    <row r="397" spans="1:12" ht="14.45" customHeight="1" x14ac:dyDescent="0.25">
      <c r="A397" s="4">
        <f>四川!A393</f>
        <v>0</v>
      </c>
      <c r="B397" s="5" t="str">
        <f>四川!B393</f>
        <v>四川</v>
      </c>
      <c r="C397" s="5" t="str">
        <f>四川!C393</f>
        <v>泸州市</v>
      </c>
      <c r="D397" s="6" t="str">
        <f>四川!D393</f>
        <v>国家税务总局四川省税务局</v>
      </c>
      <c r="E397" s="6">
        <f>四川!E393</f>
        <v>130128</v>
      </c>
      <c r="F397" s="23" t="str">
        <f>四川!F393</f>
        <v>国家税务总局四川省税务局</v>
      </c>
      <c r="G397" s="6" t="str">
        <f>四川!G393</f>
        <v>一级行政执法员（四）</v>
      </c>
      <c r="H397" s="15">
        <f>四川!H393</f>
        <v>300110038004</v>
      </c>
      <c r="I397" s="6">
        <f>四川!I393</f>
        <v>2</v>
      </c>
      <c r="J397" s="6">
        <f>四川!J393</f>
        <v>1</v>
      </c>
      <c r="K397" s="6">
        <f>四川!K393</f>
        <v>29</v>
      </c>
      <c r="L397" s="8">
        <f>四川!L393</f>
        <v>30</v>
      </c>
    </row>
    <row r="398" spans="1:12" ht="14.45" customHeight="1" x14ac:dyDescent="0.25">
      <c r="A398" s="4">
        <f>四川!A394</f>
        <v>0</v>
      </c>
      <c r="B398" s="5" t="str">
        <f>四川!B394</f>
        <v>四川</v>
      </c>
      <c r="C398" s="5" t="str">
        <f>四川!C394</f>
        <v>泸州市</v>
      </c>
      <c r="D398" s="6" t="str">
        <f>四川!D394</f>
        <v>国家税务总局四川省税务局</v>
      </c>
      <c r="E398" s="6">
        <f>四川!E394</f>
        <v>130128</v>
      </c>
      <c r="F398" s="23" t="str">
        <f>四川!F394</f>
        <v>国家税务总局四川省税务局</v>
      </c>
      <c r="G398" s="6" t="str">
        <f>四川!G394</f>
        <v>一级行政执法员（一）</v>
      </c>
      <c r="H398" s="15">
        <f>四川!H394</f>
        <v>300110039001</v>
      </c>
      <c r="I398" s="6">
        <f>四川!I394</f>
        <v>2</v>
      </c>
      <c r="J398" s="6">
        <f>四川!J394</f>
        <v>6</v>
      </c>
      <c r="K398" s="6">
        <f>四川!K394</f>
        <v>8</v>
      </c>
      <c r="L398" s="8">
        <f>四川!L394</f>
        <v>14</v>
      </c>
    </row>
    <row r="399" spans="1:12" ht="14.45" customHeight="1" x14ac:dyDescent="0.25">
      <c r="A399" s="4">
        <f>四川!A395</f>
        <v>0</v>
      </c>
      <c r="B399" s="5" t="str">
        <f>四川!B395</f>
        <v>四川</v>
      </c>
      <c r="C399" s="5" t="str">
        <f>四川!C395</f>
        <v>泸州市</v>
      </c>
      <c r="D399" s="6" t="str">
        <f>四川!D395</f>
        <v>国家税务总局四川省税务局</v>
      </c>
      <c r="E399" s="6">
        <f>四川!E395</f>
        <v>130128</v>
      </c>
      <c r="F399" s="23" t="str">
        <f>四川!F395</f>
        <v>国家税务总局四川省税务局</v>
      </c>
      <c r="G399" s="6" t="str">
        <f>四川!G395</f>
        <v>一级行政执法员（一）</v>
      </c>
      <c r="H399" s="15">
        <f>四川!H395</f>
        <v>300110038001</v>
      </c>
      <c r="I399" s="6">
        <f>四川!I395</f>
        <v>2</v>
      </c>
      <c r="J399" s="6">
        <f>四川!J395</f>
        <v>12</v>
      </c>
      <c r="K399" s="6">
        <f>四川!K395</f>
        <v>6</v>
      </c>
      <c r="L399" s="8">
        <f>四川!L395</f>
        <v>18</v>
      </c>
    </row>
    <row r="400" spans="1:12" ht="14.45" customHeight="1" x14ac:dyDescent="0.25">
      <c r="A400" s="4">
        <f>四川!A396</f>
        <v>0</v>
      </c>
      <c r="B400" s="5" t="str">
        <f>四川!B396</f>
        <v>四川</v>
      </c>
      <c r="C400" s="5" t="str">
        <f>四川!C396</f>
        <v>泸州市</v>
      </c>
      <c r="D400" s="6" t="str">
        <f>四川!D396</f>
        <v>国家税务总局四川省税务局</v>
      </c>
      <c r="E400" s="6">
        <f>四川!E396</f>
        <v>130128</v>
      </c>
      <c r="F400" s="23" t="str">
        <f>四川!F396</f>
        <v>国家税务总局四川省税务局</v>
      </c>
      <c r="G400" s="6" t="str">
        <f>四川!G396</f>
        <v>一级行政执法员（二）</v>
      </c>
      <c r="H400" s="15">
        <f>四川!H396</f>
        <v>300110038002</v>
      </c>
      <c r="I400" s="6">
        <f>四川!I396</f>
        <v>1</v>
      </c>
      <c r="J400" s="6">
        <f>四川!J396</f>
        <v>24</v>
      </c>
      <c r="K400" s="6">
        <f>四川!K396</f>
        <v>97</v>
      </c>
      <c r="L400" s="8">
        <f>四川!L396</f>
        <v>121</v>
      </c>
    </row>
    <row r="401" spans="1:12" ht="14.45" customHeight="1" x14ac:dyDescent="0.25">
      <c r="A401" s="4">
        <f>四川!A397</f>
        <v>0</v>
      </c>
      <c r="B401" s="5" t="str">
        <f>四川!B397</f>
        <v>四川</v>
      </c>
      <c r="C401" s="5" t="str">
        <f>四川!C397</f>
        <v>泸州市</v>
      </c>
      <c r="D401" s="6" t="str">
        <f>四川!D397</f>
        <v>国家税务总局四川省税务局</v>
      </c>
      <c r="E401" s="6">
        <f>四川!E397</f>
        <v>130128</v>
      </c>
      <c r="F401" s="23" t="str">
        <f>四川!F397</f>
        <v>国家税务总局四川省税务局</v>
      </c>
      <c r="G401" s="6" t="str">
        <f>四川!G397</f>
        <v>一级行政执法员（八）</v>
      </c>
      <c r="H401" s="15">
        <f>四川!H397</f>
        <v>300110037008</v>
      </c>
      <c r="I401" s="6">
        <f>四川!I397</f>
        <v>1</v>
      </c>
      <c r="J401" s="6">
        <f>四川!J397</f>
        <v>12</v>
      </c>
      <c r="K401" s="6">
        <f>四川!K397</f>
        <v>4</v>
      </c>
      <c r="L401" s="8">
        <f>四川!L397</f>
        <v>16</v>
      </c>
    </row>
    <row r="402" spans="1:12" ht="14.45" customHeight="1" x14ac:dyDescent="0.25">
      <c r="A402" s="4">
        <f>四川!A398</f>
        <v>0</v>
      </c>
      <c r="B402" s="5" t="str">
        <f>四川!B398</f>
        <v>四川</v>
      </c>
      <c r="C402" s="5" t="str">
        <f>四川!C398</f>
        <v>泸州市</v>
      </c>
      <c r="D402" s="6" t="str">
        <f>四川!D398</f>
        <v>国家税务总局四川省税务局</v>
      </c>
      <c r="E402" s="6">
        <f>四川!E398</f>
        <v>130128</v>
      </c>
      <c r="F402" s="23" t="str">
        <f>四川!F398</f>
        <v>国家税务总局四川省税务局</v>
      </c>
      <c r="G402" s="6" t="str">
        <f>四川!G398</f>
        <v>一级行政执法员（九）</v>
      </c>
      <c r="H402" s="15">
        <f>四川!H398</f>
        <v>300110037009</v>
      </c>
      <c r="I402" s="6">
        <f>四川!I398</f>
        <v>1</v>
      </c>
      <c r="J402" s="6">
        <f>四川!J398</f>
        <v>11</v>
      </c>
      <c r="K402" s="6">
        <f>四川!K398</f>
        <v>0</v>
      </c>
      <c r="L402" s="8">
        <f>四川!L398</f>
        <v>11</v>
      </c>
    </row>
    <row r="403" spans="1:12" ht="14.45" customHeight="1" x14ac:dyDescent="0.25">
      <c r="A403" s="4">
        <f>四川!A399</f>
        <v>0</v>
      </c>
      <c r="B403" s="5" t="str">
        <f>四川!B399</f>
        <v>四川</v>
      </c>
      <c r="C403" s="5" t="str">
        <f>四川!C399</f>
        <v>泸州市</v>
      </c>
      <c r="D403" s="6" t="str">
        <f>四川!D399</f>
        <v>国家税务总局四川省税务局</v>
      </c>
      <c r="E403" s="6">
        <f>四川!E399</f>
        <v>130128</v>
      </c>
      <c r="F403" s="23" t="str">
        <f>四川!F399</f>
        <v>国家税务总局四川省税务局</v>
      </c>
      <c r="G403" s="6" t="str">
        <f>四川!G399</f>
        <v>一级行政执法员（六）</v>
      </c>
      <c r="H403" s="15">
        <f>四川!H399</f>
        <v>300110037006</v>
      </c>
      <c r="I403" s="6">
        <f>四川!I399</f>
        <v>1</v>
      </c>
      <c r="J403" s="6">
        <f>四川!J399</f>
        <v>38</v>
      </c>
      <c r="K403" s="6">
        <f>四川!K399</f>
        <v>227</v>
      </c>
      <c r="L403" s="8">
        <f>四川!L399</f>
        <v>265</v>
      </c>
    </row>
    <row r="404" spans="1:12" ht="14.45" customHeight="1" x14ac:dyDescent="0.25">
      <c r="A404" s="4">
        <f>四川!A400</f>
        <v>0</v>
      </c>
      <c r="B404" s="5" t="str">
        <f>四川!B400</f>
        <v>四川</v>
      </c>
      <c r="C404" s="5" t="str">
        <f>四川!C400</f>
        <v>泸州市</v>
      </c>
      <c r="D404" s="6" t="str">
        <f>四川!D400</f>
        <v>国家税务总局四川省税务局</v>
      </c>
      <c r="E404" s="6">
        <f>四川!E400</f>
        <v>130128</v>
      </c>
      <c r="F404" s="23" t="str">
        <f>四川!F400</f>
        <v>国家税务总局四川省税务局</v>
      </c>
      <c r="G404" s="6" t="str">
        <f>四川!G400</f>
        <v>一级行政执法员（七）</v>
      </c>
      <c r="H404" s="15">
        <f>四川!H400</f>
        <v>300110037007</v>
      </c>
      <c r="I404" s="6">
        <f>四川!I400</f>
        <v>1</v>
      </c>
      <c r="J404" s="6">
        <f>四川!J400</f>
        <v>7</v>
      </c>
      <c r="K404" s="6">
        <f>四川!K400</f>
        <v>8</v>
      </c>
      <c r="L404" s="8">
        <f>四川!L400</f>
        <v>15</v>
      </c>
    </row>
    <row r="405" spans="1:12" ht="14.45" customHeight="1" x14ac:dyDescent="0.25">
      <c r="A405" s="4">
        <f>四川!A401</f>
        <v>0</v>
      </c>
      <c r="B405" s="5" t="str">
        <f>四川!B401</f>
        <v>四川</v>
      </c>
      <c r="C405" s="5" t="str">
        <f>四川!C401</f>
        <v>泸州市</v>
      </c>
      <c r="D405" s="6" t="str">
        <f>四川!D401</f>
        <v>国家税务总局四川省税务局</v>
      </c>
      <c r="E405" s="6">
        <f>四川!E401</f>
        <v>130128</v>
      </c>
      <c r="F405" s="23" t="str">
        <f>四川!F401</f>
        <v>国家税务总局四川省税务局</v>
      </c>
      <c r="G405" s="6" t="str">
        <f>四川!G401</f>
        <v>一级行政执法员（四）</v>
      </c>
      <c r="H405" s="15">
        <f>四川!H401</f>
        <v>300110037004</v>
      </c>
      <c r="I405" s="6">
        <f>四川!I401</f>
        <v>1</v>
      </c>
      <c r="J405" s="6">
        <f>四川!J401</f>
        <v>7</v>
      </c>
      <c r="K405" s="6">
        <f>四川!K401</f>
        <v>13</v>
      </c>
      <c r="L405" s="8">
        <f>四川!L401</f>
        <v>20</v>
      </c>
    </row>
    <row r="406" spans="1:12" ht="14.45" customHeight="1" x14ac:dyDescent="0.25">
      <c r="A406" s="4">
        <f>四川!A402</f>
        <v>0</v>
      </c>
      <c r="B406" s="5" t="str">
        <f>四川!B402</f>
        <v>四川</v>
      </c>
      <c r="C406" s="5" t="str">
        <f>四川!C402</f>
        <v>泸州市</v>
      </c>
      <c r="D406" s="6" t="str">
        <f>四川!D402</f>
        <v>国家税务总局四川省税务局</v>
      </c>
      <c r="E406" s="6">
        <f>四川!E402</f>
        <v>130128</v>
      </c>
      <c r="F406" s="23" t="str">
        <f>四川!F402</f>
        <v>国家税务总局四川省税务局</v>
      </c>
      <c r="G406" s="6" t="str">
        <f>四川!G402</f>
        <v>一级行政执法员（五）</v>
      </c>
      <c r="H406" s="15">
        <f>四川!H402</f>
        <v>300110037005</v>
      </c>
      <c r="I406" s="6">
        <f>四川!I402</f>
        <v>1</v>
      </c>
      <c r="J406" s="6">
        <f>四川!J402</f>
        <v>15</v>
      </c>
      <c r="K406" s="6">
        <f>四川!K402</f>
        <v>102</v>
      </c>
      <c r="L406" s="8">
        <f>四川!L402</f>
        <v>117</v>
      </c>
    </row>
    <row r="407" spans="1:12" ht="14.45" customHeight="1" x14ac:dyDescent="0.25">
      <c r="A407" s="4">
        <f>四川!A403</f>
        <v>0</v>
      </c>
      <c r="B407" s="5" t="str">
        <f>四川!B403</f>
        <v>四川</v>
      </c>
      <c r="C407" s="5" t="str">
        <f>四川!C403</f>
        <v>泸州市</v>
      </c>
      <c r="D407" s="6" t="str">
        <f>四川!D403</f>
        <v>国家税务总局四川省税务局</v>
      </c>
      <c r="E407" s="6">
        <f>四川!E403</f>
        <v>130128</v>
      </c>
      <c r="F407" s="23" t="str">
        <f>四川!F403</f>
        <v>国家税务总局四川省税务局</v>
      </c>
      <c r="G407" s="6" t="str">
        <f>四川!G403</f>
        <v>一级行政执法员（二）</v>
      </c>
      <c r="H407" s="15">
        <f>四川!H403</f>
        <v>300110037002</v>
      </c>
      <c r="I407" s="6">
        <f>四川!I403</f>
        <v>1</v>
      </c>
      <c r="J407" s="6">
        <f>四川!J403</f>
        <v>5</v>
      </c>
      <c r="K407" s="6">
        <f>四川!K403</f>
        <v>18</v>
      </c>
      <c r="L407" s="8">
        <f>四川!L403</f>
        <v>23</v>
      </c>
    </row>
    <row r="408" spans="1:12" ht="14.45" customHeight="1" x14ac:dyDescent="0.25">
      <c r="A408" s="4">
        <f>四川!A404</f>
        <v>0</v>
      </c>
      <c r="B408" s="5" t="str">
        <f>四川!B404</f>
        <v>四川</v>
      </c>
      <c r="C408" s="5" t="str">
        <f>四川!C404</f>
        <v>泸州市</v>
      </c>
      <c r="D408" s="6" t="str">
        <f>四川!D404</f>
        <v>国家税务总局四川省税务局</v>
      </c>
      <c r="E408" s="6">
        <f>四川!E404</f>
        <v>130128</v>
      </c>
      <c r="F408" s="23" t="str">
        <f>四川!F404</f>
        <v>国家税务总局四川省税务局</v>
      </c>
      <c r="G408" s="6" t="str">
        <f>四川!G404</f>
        <v>一级行政执法员（三）</v>
      </c>
      <c r="H408" s="15">
        <f>四川!H404</f>
        <v>300110037003</v>
      </c>
      <c r="I408" s="6">
        <f>四川!I404</f>
        <v>1</v>
      </c>
      <c r="J408" s="6">
        <f>四川!J404</f>
        <v>3</v>
      </c>
      <c r="K408" s="6">
        <f>四川!K404</f>
        <v>14</v>
      </c>
      <c r="L408" s="8">
        <f>四川!L404</f>
        <v>17</v>
      </c>
    </row>
    <row r="409" spans="1:12" ht="14.45" customHeight="1" x14ac:dyDescent="0.25">
      <c r="A409" s="4">
        <f>四川!A405</f>
        <v>0</v>
      </c>
      <c r="B409" s="5" t="str">
        <f>四川!B405</f>
        <v>四川</v>
      </c>
      <c r="C409" s="5" t="str">
        <f>四川!C405</f>
        <v>泸州市</v>
      </c>
      <c r="D409" s="6" t="str">
        <f>四川!D405</f>
        <v>国家税务总局四川省税务局</v>
      </c>
      <c r="E409" s="6">
        <f>四川!E405</f>
        <v>130128</v>
      </c>
      <c r="F409" s="23" t="str">
        <f>四川!F405</f>
        <v>国家税务总局四川省税务局</v>
      </c>
      <c r="G409" s="6" t="str">
        <f>四川!G405</f>
        <v>一级行政执法员（三）</v>
      </c>
      <c r="H409" s="15">
        <f>四川!H405</f>
        <v>300110036003</v>
      </c>
      <c r="I409" s="6">
        <f>四川!I405</f>
        <v>2</v>
      </c>
      <c r="J409" s="6">
        <f>四川!J405</f>
        <v>9</v>
      </c>
      <c r="K409" s="6">
        <f>四川!K405</f>
        <v>30</v>
      </c>
      <c r="L409" s="8">
        <f>四川!L405</f>
        <v>39</v>
      </c>
    </row>
    <row r="410" spans="1:12" ht="14.45" customHeight="1" x14ac:dyDescent="0.25">
      <c r="A410" s="4">
        <f>四川!A406</f>
        <v>0</v>
      </c>
      <c r="B410" s="5" t="str">
        <f>四川!B406</f>
        <v>四川</v>
      </c>
      <c r="C410" s="5" t="str">
        <f>四川!C406</f>
        <v>泸州市</v>
      </c>
      <c r="D410" s="6" t="str">
        <f>四川!D406</f>
        <v>国家税务总局四川省税务局</v>
      </c>
      <c r="E410" s="6">
        <f>四川!E406</f>
        <v>130128</v>
      </c>
      <c r="F410" s="23" t="str">
        <f>四川!F406</f>
        <v>国家税务总局四川省税务局</v>
      </c>
      <c r="G410" s="6" t="str">
        <f>四川!G406</f>
        <v>一级行政执法员（一）</v>
      </c>
      <c r="H410" s="15">
        <f>四川!H406</f>
        <v>300110037001</v>
      </c>
      <c r="I410" s="6">
        <f>四川!I406</f>
        <v>2</v>
      </c>
      <c r="J410" s="6">
        <f>四川!J406</f>
        <v>5</v>
      </c>
      <c r="K410" s="6">
        <f>四川!K406</f>
        <v>28</v>
      </c>
      <c r="L410" s="8">
        <f>四川!L406</f>
        <v>33</v>
      </c>
    </row>
    <row r="411" spans="1:12" ht="14.45" customHeight="1" x14ac:dyDescent="0.25">
      <c r="A411" s="4">
        <f>四川!A407</f>
        <v>0</v>
      </c>
      <c r="B411" s="5" t="str">
        <f>四川!B407</f>
        <v>四川</v>
      </c>
      <c r="C411" s="5" t="str">
        <f>四川!C407</f>
        <v>攀枝花市</v>
      </c>
      <c r="D411" s="6" t="str">
        <f>四川!D407</f>
        <v>国家税务总局四川省税务局</v>
      </c>
      <c r="E411" s="6">
        <f>四川!E407</f>
        <v>130128</v>
      </c>
      <c r="F411" s="23" t="str">
        <f>四川!F407</f>
        <v>国家税务总局四川省税务局</v>
      </c>
      <c r="G411" s="6" t="str">
        <f>四川!G407</f>
        <v>一级行政执法员（三）</v>
      </c>
      <c r="H411" s="15">
        <f>四川!H407</f>
        <v>300110035003</v>
      </c>
      <c r="I411" s="6">
        <f>四川!I407</f>
        <v>1</v>
      </c>
      <c r="J411" s="6">
        <f>四川!J407</f>
        <v>12</v>
      </c>
      <c r="K411" s="6">
        <f>四川!K407</f>
        <v>4</v>
      </c>
      <c r="L411" s="8">
        <f>四川!L407</f>
        <v>16</v>
      </c>
    </row>
    <row r="412" spans="1:12" ht="14.45" customHeight="1" x14ac:dyDescent="0.25">
      <c r="A412" s="4">
        <f>四川!A408</f>
        <v>0</v>
      </c>
      <c r="B412" s="5" t="str">
        <f>四川!B408</f>
        <v>四川</v>
      </c>
      <c r="C412" s="5" t="str">
        <f>四川!C408</f>
        <v>泸州市</v>
      </c>
      <c r="D412" s="6" t="str">
        <f>四川!D408</f>
        <v>国家税务总局四川省税务局</v>
      </c>
      <c r="E412" s="6">
        <f>四川!E408</f>
        <v>130128</v>
      </c>
      <c r="F412" s="23" t="str">
        <f>四川!F408</f>
        <v>国家税务总局四川省税务局</v>
      </c>
      <c r="G412" s="6" t="str">
        <f>四川!G408</f>
        <v>一级行政执法员（一）</v>
      </c>
      <c r="H412" s="15">
        <f>四川!H408</f>
        <v>300110036001</v>
      </c>
      <c r="I412" s="6">
        <f>四川!I408</f>
        <v>2</v>
      </c>
      <c r="J412" s="6">
        <f>四川!J408</f>
        <v>16</v>
      </c>
      <c r="K412" s="6">
        <f>四川!K408</f>
        <v>5</v>
      </c>
      <c r="L412" s="8">
        <f>四川!L408</f>
        <v>21</v>
      </c>
    </row>
    <row r="413" spans="1:12" ht="14.45" customHeight="1" x14ac:dyDescent="0.25">
      <c r="A413" s="4">
        <f>四川!A409</f>
        <v>0</v>
      </c>
      <c r="B413" s="5" t="str">
        <f>四川!B409</f>
        <v>四川</v>
      </c>
      <c r="C413" s="5" t="str">
        <f>四川!C409</f>
        <v>泸州市</v>
      </c>
      <c r="D413" s="6" t="str">
        <f>四川!D409</f>
        <v>国家税务总局四川省税务局</v>
      </c>
      <c r="E413" s="6">
        <f>四川!E409</f>
        <v>130128</v>
      </c>
      <c r="F413" s="23" t="str">
        <f>四川!F409</f>
        <v>国家税务总局四川省税务局</v>
      </c>
      <c r="G413" s="6" t="str">
        <f>四川!G409</f>
        <v>一级行政执法员（二）</v>
      </c>
      <c r="H413" s="15">
        <f>四川!H409</f>
        <v>300110036002</v>
      </c>
      <c r="I413" s="6">
        <f>四川!I409</f>
        <v>2</v>
      </c>
      <c r="J413" s="6">
        <f>四川!J409</f>
        <v>8</v>
      </c>
      <c r="K413" s="6">
        <f>四川!K409</f>
        <v>78</v>
      </c>
      <c r="L413" s="8">
        <f>四川!L409</f>
        <v>86</v>
      </c>
    </row>
    <row r="414" spans="1:12" ht="14.45" customHeight="1" x14ac:dyDescent="0.25">
      <c r="A414" s="4">
        <f>四川!A410</f>
        <v>0</v>
      </c>
      <c r="B414" s="5" t="str">
        <f>四川!B410</f>
        <v>四川</v>
      </c>
      <c r="C414" s="5" t="str">
        <f>四川!C410</f>
        <v>攀枝花市</v>
      </c>
      <c r="D414" s="6" t="str">
        <f>四川!D410</f>
        <v>国家税务总局四川省税务局</v>
      </c>
      <c r="E414" s="6">
        <f>四川!E410</f>
        <v>130128</v>
      </c>
      <c r="F414" s="23" t="str">
        <f>四川!F410</f>
        <v>国家税务总局四川省税务局</v>
      </c>
      <c r="G414" s="6" t="str">
        <f>四川!G410</f>
        <v>一级行政执法员（一）</v>
      </c>
      <c r="H414" s="15">
        <f>四川!H410</f>
        <v>300110035001</v>
      </c>
      <c r="I414" s="6">
        <f>四川!I410</f>
        <v>1</v>
      </c>
      <c r="J414" s="6">
        <f>四川!J410</f>
        <v>1</v>
      </c>
      <c r="K414" s="6">
        <f>四川!K410</f>
        <v>5</v>
      </c>
      <c r="L414" s="8">
        <f>四川!L410</f>
        <v>6</v>
      </c>
    </row>
    <row r="415" spans="1:12" ht="14.45" customHeight="1" x14ac:dyDescent="0.25">
      <c r="A415" s="4">
        <f>四川!A411</f>
        <v>0</v>
      </c>
      <c r="B415" s="5" t="str">
        <f>四川!B411</f>
        <v>四川</v>
      </c>
      <c r="C415" s="5" t="str">
        <f>四川!C411</f>
        <v>攀枝花市</v>
      </c>
      <c r="D415" s="6" t="str">
        <f>四川!D411</f>
        <v>国家税务总局四川省税务局</v>
      </c>
      <c r="E415" s="6">
        <f>四川!E411</f>
        <v>130128</v>
      </c>
      <c r="F415" s="23" t="str">
        <f>四川!F411</f>
        <v>国家税务总局四川省税务局</v>
      </c>
      <c r="G415" s="6" t="str">
        <f>四川!G411</f>
        <v>一级行政执法员（二）</v>
      </c>
      <c r="H415" s="15">
        <f>四川!H411</f>
        <v>300110035002</v>
      </c>
      <c r="I415" s="6">
        <f>四川!I411</f>
        <v>1</v>
      </c>
      <c r="J415" s="6">
        <f>四川!J411</f>
        <v>2</v>
      </c>
      <c r="K415" s="6">
        <f>四川!K411</f>
        <v>1</v>
      </c>
      <c r="L415" s="8">
        <f>四川!L411</f>
        <v>3</v>
      </c>
    </row>
    <row r="416" spans="1:12" ht="14.45" customHeight="1" x14ac:dyDescent="0.25">
      <c r="A416" s="4">
        <f>四川!A412</f>
        <v>0</v>
      </c>
      <c r="B416" s="5" t="str">
        <f>四川!B412</f>
        <v>四川</v>
      </c>
      <c r="C416" s="5" t="str">
        <f>四川!C412</f>
        <v>攀枝花市</v>
      </c>
      <c r="D416" s="6" t="str">
        <f>四川!D412</f>
        <v>国家税务总局四川省税务局</v>
      </c>
      <c r="E416" s="6">
        <f>四川!E412</f>
        <v>130128</v>
      </c>
      <c r="F416" s="23" t="str">
        <f>四川!F412</f>
        <v>国家税务总局四川省税务局</v>
      </c>
      <c r="G416" s="6" t="str">
        <f>四川!G412</f>
        <v>一级行政执法员（一）</v>
      </c>
      <c r="H416" s="15">
        <f>四川!H412</f>
        <v>300110034001</v>
      </c>
      <c r="I416" s="6">
        <f>四川!I412</f>
        <v>1</v>
      </c>
      <c r="J416" s="6">
        <f>四川!J412</f>
        <v>67</v>
      </c>
      <c r="K416" s="6">
        <f>四川!K412</f>
        <v>140</v>
      </c>
      <c r="L416" s="8">
        <f>四川!L412</f>
        <v>207</v>
      </c>
    </row>
    <row r="417" spans="1:12" ht="14.45" customHeight="1" x14ac:dyDescent="0.25">
      <c r="A417" s="4">
        <f>四川!A413</f>
        <v>0</v>
      </c>
      <c r="B417" s="5" t="str">
        <f>四川!B413</f>
        <v>四川</v>
      </c>
      <c r="C417" s="5" t="str">
        <f>四川!C413</f>
        <v>攀枝花市</v>
      </c>
      <c r="D417" s="6" t="str">
        <f>四川!D413</f>
        <v>国家税务总局四川省税务局</v>
      </c>
      <c r="E417" s="6">
        <f>四川!E413</f>
        <v>130128</v>
      </c>
      <c r="F417" s="23" t="str">
        <f>四川!F413</f>
        <v>国家税务总局四川省税务局</v>
      </c>
      <c r="G417" s="6" t="str">
        <f>四川!G413</f>
        <v>一级行政执法员（二）</v>
      </c>
      <c r="H417" s="15">
        <f>四川!H413</f>
        <v>300110034002</v>
      </c>
      <c r="I417" s="6">
        <f>四川!I413</f>
        <v>1</v>
      </c>
      <c r="J417" s="6">
        <f>四川!J413</f>
        <v>24</v>
      </c>
      <c r="K417" s="6">
        <f>四川!K413</f>
        <v>64</v>
      </c>
      <c r="L417" s="8">
        <f>四川!L413</f>
        <v>88</v>
      </c>
    </row>
    <row r="418" spans="1:12" ht="14.45" customHeight="1" x14ac:dyDescent="0.25">
      <c r="A418" s="4">
        <f>四川!A414</f>
        <v>0</v>
      </c>
      <c r="B418" s="5" t="str">
        <f>四川!B414</f>
        <v>四川</v>
      </c>
      <c r="C418" s="5" t="str">
        <f>四川!C414</f>
        <v>攀枝花市</v>
      </c>
      <c r="D418" s="6" t="str">
        <f>四川!D414</f>
        <v>国家税务总局四川省税务局</v>
      </c>
      <c r="E418" s="6">
        <f>四川!E414</f>
        <v>130128</v>
      </c>
      <c r="F418" s="23" t="str">
        <f>四川!F414</f>
        <v>国家税务总局四川省税务局</v>
      </c>
      <c r="G418" s="6" t="str">
        <f>四川!G414</f>
        <v>一级行政执法员（二）</v>
      </c>
      <c r="H418" s="15">
        <f>四川!H414</f>
        <v>300110033002</v>
      </c>
      <c r="I418" s="6">
        <f>四川!I414</f>
        <v>1</v>
      </c>
      <c r="J418" s="6">
        <f>四川!J414</f>
        <v>1</v>
      </c>
      <c r="K418" s="6">
        <f>四川!K414</f>
        <v>15</v>
      </c>
      <c r="L418" s="8">
        <f>四川!L414</f>
        <v>16</v>
      </c>
    </row>
    <row r="419" spans="1:12" ht="14.45" customHeight="1" x14ac:dyDescent="0.25">
      <c r="A419" s="4">
        <f>四川!A415</f>
        <v>0</v>
      </c>
      <c r="B419" s="5" t="str">
        <f>四川!B415</f>
        <v>四川</v>
      </c>
      <c r="C419" s="5" t="str">
        <f>四川!C415</f>
        <v>攀枝花市</v>
      </c>
      <c r="D419" s="6" t="str">
        <f>四川!D415</f>
        <v>国家税务总局四川省税务局</v>
      </c>
      <c r="E419" s="6">
        <f>四川!E415</f>
        <v>130128</v>
      </c>
      <c r="F419" s="23" t="str">
        <f>四川!F415</f>
        <v>国家税务总局四川省税务局</v>
      </c>
      <c r="G419" s="6" t="str">
        <f>四川!G415</f>
        <v>一级行政执法员（三）</v>
      </c>
      <c r="H419" s="15">
        <f>四川!H415</f>
        <v>300110033003</v>
      </c>
      <c r="I419" s="6">
        <f>四川!I415</f>
        <v>1</v>
      </c>
      <c r="J419" s="6">
        <f>四川!J415</f>
        <v>11</v>
      </c>
      <c r="K419" s="6">
        <f>四川!K415</f>
        <v>65</v>
      </c>
      <c r="L419" s="8">
        <f>四川!L415</f>
        <v>76</v>
      </c>
    </row>
    <row r="420" spans="1:12" ht="14.45" customHeight="1" x14ac:dyDescent="0.25">
      <c r="A420" s="4">
        <f>四川!A416</f>
        <v>0</v>
      </c>
      <c r="B420" s="5" t="str">
        <f>四川!B416</f>
        <v>四川</v>
      </c>
      <c r="C420" s="5" t="str">
        <f>四川!C416</f>
        <v>攀枝花市</v>
      </c>
      <c r="D420" s="6" t="str">
        <f>四川!D416</f>
        <v>国家税务总局四川省税务局</v>
      </c>
      <c r="E420" s="6">
        <f>四川!E416</f>
        <v>130128</v>
      </c>
      <c r="F420" s="23" t="str">
        <f>四川!F416</f>
        <v>国家税务总局四川省税务局</v>
      </c>
      <c r="G420" s="6" t="str">
        <f>四川!G416</f>
        <v>一级行政执法员（三）</v>
      </c>
      <c r="H420" s="15">
        <f>四川!H416</f>
        <v>300110032003</v>
      </c>
      <c r="I420" s="6">
        <f>四川!I416</f>
        <v>1</v>
      </c>
      <c r="J420" s="6">
        <f>四川!J416</f>
        <v>15</v>
      </c>
      <c r="K420" s="6">
        <f>四川!K416</f>
        <v>6</v>
      </c>
      <c r="L420" s="8">
        <f>四川!L416</f>
        <v>21</v>
      </c>
    </row>
    <row r="421" spans="1:12" ht="14.45" customHeight="1" x14ac:dyDescent="0.25">
      <c r="A421" s="4">
        <f>四川!A417</f>
        <v>0</v>
      </c>
      <c r="B421" s="5" t="str">
        <f>四川!B417</f>
        <v>四川</v>
      </c>
      <c r="C421" s="5" t="str">
        <f>四川!C417</f>
        <v>攀枝花市</v>
      </c>
      <c r="D421" s="6" t="str">
        <f>四川!D417</f>
        <v>国家税务总局四川省税务局</v>
      </c>
      <c r="E421" s="6">
        <f>四川!E417</f>
        <v>130128</v>
      </c>
      <c r="F421" s="23" t="str">
        <f>四川!F417</f>
        <v>国家税务总局四川省税务局</v>
      </c>
      <c r="G421" s="6" t="str">
        <f>四川!G417</f>
        <v>一级行政执法员（一）</v>
      </c>
      <c r="H421" s="15">
        <f>四川!H417</f>
        <v>300110033001</v>
      </c>
      <c r="I421" s="6">
        <f>四川!I417</f>
        <v>1</v>
      </c>
      <c r="J421" s="6">
        <f>四川!J417</f>
        <v>2</v>
      </c>
      <c r="K421" s="6">
        <f>四川!K417</f>
        <v>4</v>
      </c>
      <c r="L421" s="8">
        <f>四川!L417</f>
        <v>6</v>
      </c>
    </row>
    <row r="422" spans="1:12" ht="14.45" customHeight="1" x14ac:dyDescent="0.25">
      <c r="A422" s="4">
        <f>四川!A418</f>
        <v>0</v>
      </c>
      <c r="B422" s="5" t="str">
        <f>四川!B418</f>
        <v>四川</v>
      </c>
      <c r="C422" s="5" t="str">
        <f>四川!C418</f>
        <v>攀枝花市</v>
      </c>
      <c r="D422" s="6" t="str">
        <f>四川!D418</f>
        <v>国家税务总局四川省税务局</v>
      </c>
      <c r="E422" s="6">
        <f>四川!E418</f>
        <v>130128</v>
      </c>
      <c r="F422" s="23" t="str">
        <f>四川!F418</f>
        <v>国家税务总局四川省税务局</v>
      </c>
      <c r="G422" s="6" t="str">
        <f>四川!G418</f>
        <v>一级行政执法员（一）</v>
      </c>
      <c r="H422" s="15">
        <f>四川!H418</f>
        <v>300110032001</v>
      </c>
      <c r="I422" s="6">
        <f>四川!I418</f>
        <v>1</v>
      </c>
      <c r="J422" s="6">
        <f>四川!J418</f>
        <v>3</v>
      </c>
      <c r="K422" s="6">
        <f>四川!K418</f>
        <v>5</v>
      </c>
      <c r="L422" s="8">
        <f>四川!L418</f>
        <v>8</v>
      </c>
    </row>
    <row r="423" spans="1:12" ht="14.45" customHeight="1" x14ac:dyDescent="0.25">
      <c r="A423" s="4">
        <f>四川!A419</f>
        <v>0</v>
      </c>
      <c r="B423" s="5" t="str">
        <f>四川!B419</f>
        <v>四川</v>
      </c>
      <c r="C423" s="5" t="str">
        <f>四川!C419</f>
        <v>攀枝花市</v>
      </c>
      <c r="D423" s="6" t="str">
        <f>四川!D419</f>
        <v>国家税务总局四川省税务局</v>
      </c>
      <c r="E423" s="6">
        <f>四川!E419</f>
        <v>130128</v>
      </c>
      <c r="F423" s="23" t="str">
        <f>四川!F419</f>
        <v>国家税务总局四川省税务局</v>
      </c>
      <c r="G423" s="6" t="str">
        <f>四川!G419</f>
        <v>一级行政执法员（二）</v>
      </c>
      <c r="H423" s="15">
        <f>四川!H419</f>
        <v>300110032002</v>
      </c>
      <c r="I423" s="6">
        <f>四川!I419</f>
        <v>1</v>
      </c>
      <c r="J423" s="6">
        <f>四川!J419</f>
        <v>0</v>
      </c>
      <c r="K423" s="6">
        <f>四川!K419</f>
        <v>3</v>
      </c>
      <c r="L423" s="8">
        <f>四川!L419</f>
        <v>3</v>
      </c>
    </row>
    <row r="424" spans="1:12" ht="14.45" customHeight="1" x14ac:dyDescent="0.25">
      <c r="A424" s="4">
        <f>四川!A420</f>
        <v>0</v>
      </c>
      <c r="B424" s="5" t="str">
        <f>四川!B420</f>
        <v>四川</v>
      </c>
      <c r="C424" s="5" t="str">
        <f>四川!C420</f>
        <v>攀枝花市</v>
      </c>
      <c r="D424" s="6" t="str">
        <f>四川!D420</f>
        <v>国家税务总局四川省税务局</v>
      </c>
      <c r="E424" s="6">
        <f>四川!E420</f>
        <v>130128</v>
      </c>
      <c r="F424" s="23" t="str">
        <f>四川!F420</f>
        <v>国家税务总局四川省税务局</v>
      </c>
      <c r="G424" s="6" t="str">
        <f>四川!G420</f>
        <v>一级行政执法员（二）</v>
      </c>
      <c r="H424" s="15">
        <f>四川!H420</f>
        <v>300110030002</v>
      </c>
      <c r="I424" s="6">
        <f>四川!I420</f>
        <v>1</v>
      </c>
      <c r="J424" s="6">
        <f>四川!J420</f>
        <v>5</v>
      </c>
      <c r="K424" s="6">
        <f>四川!K420</f>
        <v>12</v>
      </c>
      <c r="L424" s="8">
        <f>四川!L420</f>
        <v>17</v>
      </c>
    </row>
    <row r="425" spans="1:12" ht="14.45" customHeight="1" x14ac:dyDescent="0.25">
      <c r="A425" s="4">
        <f>四川!A421</f>
        <v>0</v>
      </c>
      <c r="B425" s="5" t="str">
        <f>四川!B421</f>
        <v>四川</v>
      </c>
      <c r="C425" s="5" t="str">
        <f>四川!C421</f>
        <v>攀枝花市</v>
      </c>
      <c r="D425" s="6" t="str">
        <f>四川!D421</f>
        <v>国家税务总局四川省税务局</v>
      </c>
      <c r="E425" s="6">
        <f>四川!E421</f>
        <v>130128</v>
      </c>
      <c r="F425" s="23" t="str">
        <f>四川!F421</f>
        <v>国家税务总局四川省税务局</v>
      </c>
      <c r="G425" s="6" t="str">
        <f>四川!G421</f>
        <v>一级行政执法员（一）</v>
      </c>
      <c r="H425" s="15">
        <f>四川!H421</f>
        <v>300110031001</v>
      </c>
      <c r="I425" s="6">
        <f>四川!I421</f>
        <v>1</v>
      </c>
      <c r="J425" s="6">
        <f>四川!J421</f>
        <v>3</v>
      </c>
      <c r="K425" s="6">
        <f>四川!K421</f>
        <v>5</v>
      </c>
      <c r="L425" s="8">
        <f>四川!L421</f>
        <v>8</v>
      </c>
    </row>
    <row r="426" spans="1:12" ht="14.45" customHeight="1" x14ac:dyDescent="0.25">
      <c r="A426" s="4">
        <f>四川!A422</f>
        <v>0</v>
      </c>
      <c r="B426" s="5" t="str">
        <f>四川!B422</f>
        <v>四川</v>
      </c>
      <c r="C426" s="5" t="str">
        <f>四川!C422</f>
        <v>攀枝花市</v>
      </c>
      <c r="D426" s="6" t="str">
        <f>四川!D422</f>
        <v>国家税务总局四川省税务局</v>
      </c>
      <c r="E426" s="6">
        <f>四川!E422</f>
        <v>130128</v>
      </c>
      <c r="F426" s="23" t="str">
        <f>四川!F422</f>
        <v>国家税务总局四川省税务局</v>
      </c>
      <c r="G426" s="6" t="str">
        <f>四川!G422</f>
        <v>一级行政执法员（二）</v>
      </c>
      <c r="H426" s="15">
        <f>四川!H422</f>
        <v>300110031002</v>
      </c>
      <c r="I426" s="6">
        <f>四川!I422</f>
        <v>1</v>
      </c>
      <c r="J426" s="6">
        <f>四川!J422</f>
        <v>0</v>
      </c>
      <c r="K426" s="6">
        <f>四川!K422</f>
        <v>3</v>
      </c>
      <c r="L426" s="8">
        <f>四川!L422</f>
        <v>3</v>
      </c>
    </row>
    <row r="427" spans="1:12" ht="14.45" customHeight="1" x14ac:dyDescent="0.25">
      <c r="A427" s="4">
        <f>四川!A423</f>
        <v>0</v>
      </c>
      <c r="B427" s="5" t="str">
        <f>四川!B423</f>
        <v>四川</v>
      </c>
      <c r="C427" s="5" t="str">
        <f>四川!C423</f>
        <v>自贡市</v>
      </c>
      <c r="D427" s="6" t="str">
        <f>四川!D423</f>
        <v>国家税务总局四川省税务局</v>
      </c>
      <c r="E427" s="6">
        <f>四川!E423</f>
        <v>130128</v>
      </c>
      <c r="F427" s="23" t="str">
        <f>四川!F423</f>
        <v>国家税务总局四川省税务局</v>
      </c>
      <c r="G427" s="6" t="str">
        <f>四川!G423</f>
        <v>一级行政执法员（三）</v>
      </c>
      <c r="H427" s="15">
        <f>四川!H423</f>
        <v>300110029003</v>
      </c>
      <c r="I427" s="6">
        <f>四川!I423</f>
        <v>1</v>
      </c>
      <c r="J427" s="6">
        <f>四川!J423</f>
        <v>12</v>
      </c>
      <c r="K427" s="6">
        <f>四川!K423</f>
        <v>4</v>
      </c>
      <c r="L427" s="8">
        <f>四川!L423</f>
        <v>16</v>
      </c>
    </row>
    <row r="428" spans="1:12" ht="14.45" customHeight="1" x14ac:dyDescent="0.25">
      <c r="A428" s="4">
        <f>四川!A424</f>
        <v>0</v>
      </c>
      <c r="B428" s="5" t="str">
        <f>四川!B424</f>
        <v>四川</v>
      </c>
      <c r="C428" s="5" t="str">
        <f>四川!C424</f>
        <v>攀枝花市</v>
      </c>
      <c r="D428" s="6" t="str">
        <f>四川!D424</f>
        <v>国家税务总局四川省税务局</v>
      </c>
      <c r="E428" s="6">
        <f>四川!E424</f>
        <v>130128</v>
      </c>
      <c r="F428" s="23" t="str">
        <f>四川!F424</f>
        <v>国家税务总局四川省税务局</v>
      </c>
      <c r="G428" s="6" t="str">
        <f>四川!G424</f>
        <v>一级行政执法员（一）</v>
      </c>
      <c r="H428" s="15">
        <f>四川!H424</f>
        <v>300110030001</v>
      </c>
      <c r="I428" s="6">
        <f>四川!I424</f>
        <v>1</v>
      </c>
      <c r="J428" s="6">
        <f>四川!J424</f>
        <v>0</v>
      </c>
      <c r="K428" s="6">
        <f>四川!K424</f>
        <v>9</v>
      </c>
      <c r="L428" s="8">
        <f>四川!L424</f>
        <v>9</v>
      </c>
    </row>
    <row r="429" spans="1:12" ht="14.45" customHeight="1" x14ac:dyDescent="0.25">
      <c r="A429" s="4">
        <f>四川!A425</f>
        <v>0</v>
      </c>
      <c r="B429" s="5" t="str">
        <f>四川!B425</f>
        <v>四川</v>
      </c>
      <c r="C429" s="5" t="str">
        <f>四川!C425</f>
        <v>自贡市</v>
      </c>
      <c r="D429" s="6" t="str">
        <f>四川!D425</f>
        <v>国家税务总局四川省税务局</v>
      </c>
      <c r="E429" s="6">
        <f>四川!E425</f>
        <v>130128</v>
      </c>
      <c r="F429" s="23" t="str">
        <f>四川!F425</f>
        <v>国家税务总局四川省税务局</v>
      </c>
      <c r="G429" s="6" t="str">
        <f>四川!G425</f>
        <v>一级行政执法员（一）</v>
      </c>
      <c r="H429" s="15">
        <f>四川!H425</f>
        <v>300110029001</v>
      </c>
      <c r="I429" s="6">
        <f>四川!I425</f>
        <v>1</v>
      </c>
      <c r="J429" s="6">
        <f>四川!J425</f>
        <v>28</v>
      </c>
      <c r="K429" s="6">
        <f>四川!K425</f>
        <v>45</v>
      </c>
      <c r="L429" s="8">
        <f>四川!L425</f>
        <v>73</v>
      </c>
    </row>
    <row r="430" spans="1:12" ht="14.45" customHeight="1" x14ac:dyDescent="0.25">
      <c r="A430" s="4">
        <f>四川!A426</f>
        <v>0</v>
      </c>
      <c r="B430" s="5" t="str">
        <f>四川!B426</f>
        <v>四川</v>
      </c>
      <c r="C430" s="5" t="str">
        <f>四川!C426</f>
        <v>自贡市</v>
      </c>
      <c r="D430" s="6" t="str">
        <f>四川!D426</f>
        <v>国家税务总局四川省税务局</v>
      </c>
      <c r="E430" s="6">
        <f>四川!E426</f>
        <v>130128</v>
      </c>
      <c r="F430" s="23" t="str">
        <f>四川!F426</f>
        <v>国家税务总局四川省税务局</v>
      </c>
      <c r="G430" s="6" t="str">
        <f>四川!G426</f>
        <v>一级行政执法员（二）</v>
      </c>
      <c r="H430" s="15">
        <f>四川!H426</f>
        <v>300110029002</v>
      </c>
      <c r="I430" s="6">
        <f>四川!I426</f>
        <v>1</v>
      </c>
      <c r="J430" s="6">
        <f>四川!J426</f>
        <v>1</v>
      </c>
      <c r="K430" s="6">
        <f>四川!K426</f>
        <v>13</v>
      </c>
      <c r="L430" s="8">
        <f>四川!L426</f>
        <v>14</v>
      </c>
    </row>
    <row r="431" spans="1:12" ht="14.45" customHeight="1" x14ac:dyDescent="0.25">
      <c r="A431" s="4">
        <f>四川!A427</f>
        <v>0</v>
      </c>
      <c r="B431" s="5" t="str">
        <f>四川!B427</f>
        <v>四川</v>
      </c>
      <c r="C431" s="5" t="str">
        <f>四川!C427</f>
        <v>自贡市</v>
      </c>
      <c r="D431" s="6" t="str">
        <f>四川!D427</f>
        <v>国家税务总局四川省税务局</v>
      </c>
      <c r="E431" s="6">
        <f>四川!E427</f>
        <v>130128</v>
      </c>
      <c r="F431" s="23" t="str">
        <f>四川!F427</f>
        <v>国家税务总局四川省税务局</v>
      </c>
      <c r="G431" s="6" t="str">
        <f>四川!G427</f>
        <v>一级行政执法员</v>
      </c>
      <c r="H431" s="15">
        <f>四川!H427</f>
        <v>300110027001</v>
      </c>
      <c r="I431" s="6">
        <f>四川!I427</f>
        <v>1</v>
      </c>
      <c r="J431" s="6">
        <f>四川!J427</f>
        <v>3</v>
      </c>
      <c r="K431" s="6">
        <f>四川!K427</f>
        <v>11</v>
      </c>
      <c r="L431" s="8">
        <f>四川!L427</f>
        <v>14</v>
      </c>
    </row>
    <row r="432" spans="1:12" ht="14.45" customHeight="1" x14ac:dyDescent="0.25">
      <c r="A432" s="4">
        <f>四川!A428</f>
        <v>0</v>
      </c>
      <c r="B432" s="5" t="str">
        <f>四川!B428</f>
        <v>四川</v>
      </c>
      <c r="C432" s="5" t="str">
        <f>四川!C428</f>
        <v>自贡市</v>
      </c>
      <c r="D432" s="6" t="str">
        <f>四川!D428</f>
        <v>国家税务总局四川省税务局</v>
      </c>
      <c r="E432" s="6">
        <f>四川!E428</f>
        <v>130128</v>
      </c>
      <c r="F432" s="23" t="str">
        <f>四川!F428</f>
        <v>国家税务总局四川省税务局</v>
      </c>
      <c r="G432" s="6" t="str">
        <f>四川!G428</f>
        <v>一级行政执法员</v>
      </c>
      <c r="H432" s="15">
        <f>四川!H428</f>
        <v>300110028001</v>
      </c>
      <c r="I432" s="6">
        <f>四川!I428</f>
        <v>1</v>
      </c>
      <c r="J432" s="6">
        <f>四川!J428</f>
        <v>2</v>
      </c>
      <c r="K432" s="6">
        <f>四川!K428</f>
        <v>5</v>
      </c>
      <c r="L432" s="8">
        <f>四川!L428</f>
        <v>7</v>
      </c>
    </row>
    <row r="433" spans="1:12" ht="14.45" customHeight="1" x14ac:dyDescent="0.25">
      <c r="A433" s="4">
        <f>四川!A429</f>
        <v>0</v>
      </c>
      <c r="B433" s="5" t="str">
        <f>四川!B429</f>
        <v>四川</v>
      </c>
      <c r="C433" s="5" t="str">
        <f>四川!C429</f>
        <v>自贡市</v>
      </c>
      <c r="D433" s="6" t="str">
        <f>四川!D429</f>
        <v>国家税务总局四川省税务局</v>
      </c>
      <c r="E433" s="6">
        <f>四川!E429</f>
        <v>130128</v>
      </c>
      <c r="F433" s="23" t="str">
        <f>四川!F429</f>
        <v>国家税务总局四川省税务局</v>
      </c>
      <c r="G433" s="6" t="str">
        <f>四川!G429</f>
        <v>一级行政执法员</v>
      </c>
      <c r="H433" s="15">
        <f>四川!H429</f>
        <v>300110025001</v>
      </c>
      <c r="I433" s="6">
        <f>四川!I429</f>
        <v>1</v>
      </c>
      <c r="J433" s="6">
        <f>四川!J429</f>
        <v>2</v>
      </c>
      <c r="K433" s="6">
        <f>四川!K429</f>
        <v>14</v>
      </c>
      <c r="L433" s="8">
        <f>四川!L429</f>
        <v>16</v>
      </c>
    </row>
    <row r="434" spans="1:12" ht="14.45" customHeight="1" x14ac:dyDescent="0.25">
      <c r="A434" s="4">
        <f>四川!A430</f>
        <v>0</v>
      </c>
      <c r="B434" s="5" t="str">
        <f>四川!B430</f>
        <v>四川</v>
      </c>
      <c r="C434" s="5" t="str">
        <f>四川!C430</f>
        <v>自贡市</v>
      </c>
      <c r="D434" s="6" t="str">
        <f>四川!D430</f>
        <v>国家税务总局四川省税务局</v>
      </c>
      <c r="E434" s="6">
        <f>四川!E430</f>
        <v>130128</v>
      </c>
      <c r="F434" s="23" t="str">
        <f>四川!F430</f>
        <v>国家税务总局四川省税务局</v>
      </c>
      <c r="G434" s="6" t="str">
        <f>四川!G430</f>
        <v>一级行政执法员</v>
      </c>
      <c r="H434" s="15">
        <f>四川!H430</f>
        <v>300110026001</v>
      </c>
      <c r="I434" s="6">
        <f>四川!I430</f>
        <v>1</v>
      </c>
      <c r="J434" s="6">
        <f>四川!J430</f>
        <v>5</v>
      </c>
      <c r="K434" s="6">
        <f>四川!K430</f>
        <v>7</v>
      </c>
      <c r="L434" s="8">
        <f>四川!L430</f>
        <v>12</v>
      </c>
    </row>
    <row r="435" spans="1:12" ht="14.45" customHeight="1" x14ac:dyDescent="0.25">
      <c r="A435" s="4">
        <f>四川!A431</f>
        <v>0</v>
      </c>
      <c r="B435" s="5" t="str">
        <f>四川!B431</f>
        <v>四川</v>
      </c>
      <c r="C435" s="5" t="str">
        <f>四川!C431</f>
        <v>自贡市</v>
      </c>
      <c r="D435" s="6" t="str">
        <f>四川!D431</f>
        <v>国家税务总局四川省税务局</v>
      </c>
      <c r="E435" s="6">
        <f>四川!E431</f>
        <v>130128</v>
      </c>
      <c r="F435" s="23" t="str">
        <f>四川!F431</f>
        <v>国家税务总局四川省税务局</v>
      </c>
      <c r="G435" s="6" t="str">
        <f>四川!G431</f>
        <v>一级行政执法员</v>
      </c>
      <c r="H435" s="15">
        <f>四川!H431</f>
        <v>300110023001</v>
      </c>
      <c r="I435" s="6">
        <f>四川!I431</f>
        <v>2</v>
      </c>
      <c r="J435" s="6">
        <f>四川!J431</f>
        <v>11</v>
      </c>
      <c r="K435" s="6">
        <f>四川!K431</f>
        <v>33</v>
      </c>
      <c r="L435" s="8">
        <f>四川!L431</f>
        <v>44</v>
      </c>
    </row>
    <row r="436" spans="1:12" ht="14.45" customHeight="1" x14ac:dyDescent="0.25">
      <c r="A436" s="4">
        <f>四川!A432</f>
        <v>0</v>
      </c>
      <c r="B436" s="5" t="str">
        <f>四川!B432</f>
        <v>四川</v>
      </c>
      <c r="C436" s="5" t="str">
        <f>四川!C432</f>
        <v>自贡市</v>
      </c>
      <c r="D436" s="6" t="str">
        <f>四川!D432</f>
        <v>国家税务总局四川省税务局</v>
      </c>
      <c r="E436" s="6">
        <f>四川!E432</f>
        <v>130128</v>
      </c>
      <c r="F436" s="23" t="str">
        <f>四川!F432</f>
        <v>国家税务总局四川省税务局</v>
      </c>
      <c r="G436" s="6" t="str">
        <f>四川!G432</f>
        <v>一级行政执法员</v>
      </c>
      <c r="H436" s="15">
        <f>四川!H432</f>
        <v>300110024001</v>
      </c>
      <c r="I436" s="6">
        <f>四川!I432</f>
        <v>1</v>
      </c>
      <c r="J436" s="6">
        <f>四川!J432</f>
        <v>40</v>
      </c>
      <c r="K436" s="6">
        <f>四川!K432</f>
        <v>161</v>
      </c>
      <c r="L436" s="8">
        <f>四川!L432</f>
        <v>201</v>
      </c>
    </row>
    <row r="437" spans="1:12" ht="14.45" customHeight="1" x14ac:dyDescent="0.25">
      <c r="A437" s="4">
        <f>四川!A433</f>
        <v>0</v>
      </c>
      <c r="B437" s="5" t="str">
        <f>四川!B433</f>
        <v>四川</v>
      </c>
      <c r="C437" s="5" t="str">
        <f>四川!C433</f>
        <v>成都市</v>
      </c>
      <c r="D437" s="6" t="str">
        <f>四川!D433</f>
        <v>国家税务总局四川省税务局</v>
      </c>
      <c r="E437" s="6">
        <f>四川!E433</f>
        <v>130128</v>
      </c>
      <c r="F437" s="23" t="str">
        <f>四川!F433</f>
        <v>国家税务总局四川省税务局</v>
      </c>
      <c r="G437" s="6" t="str">
        <f>四川!G433</f>
        <v>一级行政执法员（三）</v>
      </c>
      <c r="H437" s="15">
        <f>四川!H433</f>
        <v>300110022003</v>
      </c>
      <c r="I437" s="6">
        <f>四川!I433</f>
        <v>2</v>
      </c>
      <c r="J437" s="6">
        <f>四川!J433</f>
        <v>0</v>
      </c>
      <c r="K437" s="6">
        <f>四川!K433</f>
        <v>30</v>
      </c>
      <c r="L437" s="8">
        <f>四川!L433</f>
        <v>30</v>
      </c>
    </row>
    <row r="438" spans="1:12" ht="14.45" customHeight="1" x14ac:dyDescent="0.25">
      <c r="A438" s="4">
        <f>四川!A434</f>
        <v>0</v>
      </c>
      <c r="B438" s="5" t="str">
        <f>四川!B434</f>
        <v>四川</v>
      </c>
      <c r="C438" s="5" t="str">
        <f>四川!C434</f>
        <v>成都市</v>
      </c>
      <c r="D438" s="6" t="str">
        <f>四川!D434</f>
        <v>国家税务总局四川省税务局</v>
      </c>
      <c r="E438" s="6">
        <f>四川!E434</f>
        <v>130128</v>
      </c>
      <c r="F438" s="23" t="str">
        <f>四川!F434</f>
        <v>国家税务总局四川省税务局</v>
      </c>
      <c r="G438" s="6" t="str">
        <f>四川!G434</f>
        <v>一级行政执法员（四）</v>
      </c>
      <c r="H438" s="15">
        <f>四川!H434</f>
        <v>300110022004</v>
      </c>
      <c r="I438" s="6">
        <f>四川!I434</f>
        <v>1</v>
      </c>
      <c r="J438" s="6">
        <f>四川!J434</f>
        <v>16</v>
      </c>
      <c r="K438" s="6">
        <f>四川!K434</f>
        <v>5</v>
      </c>
      <c r="L438" s="8">
        <f>四川!L434</f>
        <v>21</v>
      </c>
    </row>
    <row r="439" spans="1:12" ht="14.45" customHeight="1" x14ac:dyDescent="0.25">
      <c r="A439" s="4">
        <f>四川!A435</f>
        <v>0</v>
      </c>
      <c r="B439" s="5" t="str">
        <f>四川!B435</f>
        <v>四川</v>
      </c>
      <c r="C439" s="5" t="str">
        <f>四川!C435</f>
        <v>成都市</v>
      </c>
      <c r="D439" s="6" t="str">
        <f>四川!D435</f>
        <v>国家税务总局四川省税务局</v>
      </c>
      <c r="E439" s="6">
        <f>四川!E435</f>
        <v>130128</v>
      </c>
      <c r="F439" s="23" t="str">
        <f>四川!F435</f>
        <v>国家税务总局四川省税务局</v>
      </c>
      <c r="G439" s="6" t="str">
        <f>四川!G435</f>
        <v>一级行政执法员（一）</v>
      </c>
      <c r="H439" s="15">
        <f>四川!H435</f>
        <v>300110022001</v>
      </c>
      <c r="I439" s="6">
        <f>四川!I435</f>
        <v>2</v>
      </c>
      <c r="J439" s="6">
        <f>四川!J435</f>
        <v>1</v>
      </c>
      <c r="K439" s="6">
        <f>四川!K435</f>
        <v>8</v>
      </c>
      <c r="L439" s="8">
        <f>四川!L435</f>
        <v>9</v>
      </c>
    </row>
    <row r="440" spans="1:12" ht="14.45" customHeight="1" x14ac:dyDescent="0.25">
      <c r="A440" s="4">
        <f>四川!A436</f>
        <v>0</v>
      </c>
      <c r="B440" s="5" t="str">
        <f>四川!B436</f>
        <v>四川</v>
      </c>
      <c r="C440" s="5" t="str">
        <f>四川!C436</f>
        <v>成都市</v>
      </c>
      <c r="D440" s="6" t="str">
        <f>四川!D436</f>
        <v>国家税务总局四川省税务局</v>
      </c>
      <c r="E440" s="6">
        <f>四川!E436</f>
        <v>130128</v>
      </c>
      <c r="F440" s="23" t="str">
        <f>四川!F436</f>
        <v>国家税务总局四川省税务局</v>
      </c>
      <c r="G440" s="6" t="str">
        <f>四川!G436</f>
        <v>一级行政执法员（二）</v>
      </c>
      <c r="H440" s="15">
        <f>四川!H436</f>
        <v>300110022002</v>
      </c>
      <c r="I440" s="6">
        <f>四川!I436</f>
        <v>2</v>
      </c>
      <c r="J440" s="6">
        <f>四川!J436</f>
        <v>0</v>
      </c>
      <c r="K440" s="6">
        <f>四川!K436</f>
        <v>26</v>
      </c>
      <c r="L440" s="8">
        <f>四川!L436</f>
        <v>26</v>
      </c>
    </row>
    <row r="441" spans="1:12" ht="14.45" customHeight="1" x14ac:dyDescent="0.25">
      <c r="A441" s="4">
        <f>四川!A437</f>
        <v>0</v>
      </c>
      <c r="B441" s="5" t="str">
        <f>四川!B437</f>
        <v>四川</v>
      </c>
      <c r="C441" s="5" t="str">
        <f>四川!C437</f>
        <v>成都市</v>
      </c>
      <c r="D441" s="6" t="str">
        <f>四川!D437</f>
        <v>国家税务总局四川省税务局</v>
      </c>
      <c r="E441" s="6">
        <f>四川!E437</f>
        <v>130128</v>
      </c>
      <c r="F441" s="23" t="str">
        <f>四川!F437</f>
        <v>国家税务总局四川省税务局</v>
      </c>
      <c r="G441" s="6" t="str">
        <f>四川!G437</f>
        <v>一级行政执法员（二）</v>
      </c>
      <c r="H441" s="15">
        <f>四川!H437</f>
        <v>300110021002</v>
      </c>
      <c r="I441" s="6">
        <f>四川!I437</f>
        <v>2</v>
      </c>
      <c r="J441" s="6">
        <f>四川!J437</f>
        <v>0</v>
      </c>
      <c r="K441" s="6">
        <f>四川!K437</f>
        <v>30</v>
      </c>
      <c r="L441" s="8">
        <f>四川!L437</f>
        <v>30</v>
      </c>
    </row>
    <row r="442" spans="1:12" ht="14.45" customHeight="1" x14ac:dyDescent="0.25">
      <c r="A442" s="4">
        <f>四川!A438</f>
        <v>0</v>
      </c>
      <c r="B442" s="5" t="str">
        <f>四川!B438</f>
        <v>四川</v>
      </c>
      <c r="C442" s="5" t="str">
        <f>四川!C438</f>
        <v>成都市</v>
      </c>
      <c r="D442" s="6" t="str">
        <f>四川!D438</f>
        <v>国家税务总局四川省税务局</v>
      </c>
      <c r="E442" s="6">
        <f>四川!E438</f>
        <v>130128</v>
      </c>
      <c r="F442" s="23" t="str">
        <f>四川!F438</f>
        <v>国家税务总局四川省税务局</v>
      </c>
      <c r="G442" s="6" t="str">
        <f>四川!G438</f>
        <v>一级行政执法员（三）</v>
      </c>
      <c r="H442" s="15">
        <f>四川!H438</f>
        <v>300110021003</v>
      </c>
      <c r="I442" s="6">
        <f>四川!I438</f>
        <v>1</v>
      </c>
      <c r="J442" s="6">
        <f>四川!J438</f>
        <v>2</v>
      </c>
      <c r="K442" s="6">
        <f>四川!K438</f>
        <v>13</v>
      </c>
      <c r="L442" s="8">
        <f>四川!L438</f>
        <v>15</v>
      </c>
    </row>
    <row r="443" spans="1:12" ht="14.45" customHeight="1" x14ac:dyDescent="0.25">
      <c r="A443" s="4">
        <f>四川!A439</f>
        <v>0</v>
      </c>
      <c r="B443" s="5" t="str">
        <f>四川!B439</f>
        <v>四川</v>
      </c>
      <c r="C443" s="5" t="str">
        <f>四川!C439</f>
        <v>成都市</v>
      </c>
      <c r="D443" s="6" t="str">
        <f>四川!D439</f>
        <v>国家税务总局四川省税务局</v>
      </c>
      <c r="E443" s="6">
        <f>四川!E439</f>
        <v>130128</v>
      </c>
      <c r="F443" s="23" t="str">
        <f>四川!F439</f>
        <v>国家税务总局四川省税务局</v>
      </c>
      <c r="G443" s="6" t="str">
        <f>四川!G439</f>
        <v>一级行政执法员（四）</v>
      </c>
      <c r="H443" s="15">
        <f>四川!H439</f>
        <v>300110021004</v>
      </c>
      <c r="I443" s="6">
        <f>四川!I439</f>
        <v>1</v>
      </c>
      <c r="J443" s="6">
        <f>四川!J439</f>
        <v>14</v>
      </c>
      <c r="K443" s="6">
        <f>四川!K439</f>
        <v>9</v>
      </c>
      <c r="L443" s="8">
        <f>四川!L439</f>
        <v>23</v>
      </c>
    </row>
    <row r="444" spans="1:12" ht="14.45" customHeight="1" x14ac:dyDescent="0.25">
      <c r="A444" s="4">
        <f>四川!A440</f>
        <v>0</v>
      </c>
      <c r="B444" s="5" t="str">
        <f>四川!B440</f>
        <v>四川</v>
      </c>
      <c r="C444" s="5" t="str">
        <f>四川!C440</f>
        <v>成都市</v>
      </c>
      <c r="D444" s="6" t="str">
        <f>四川!D440</f>
        <v>国家税务总局四川省税务局</v>
      </c>
      <c r="E444" s="6">
        <f>四川!E440</f>
        <v>130128</v>
      </c>
      <c r="F444" s="23" t="str">
        <f>四川!F440</f>
        <v>国家税务总局四川省税务局</v>
      </c>
      <c r="G444" s="6" t="str">
        <f>四川!G440</f>
        <v>一级行政执法员（四）</v>
      </c>
      <c r="H444" s="15">
        <f>四川!H440</f>
        <v>300110020004</v>
      </c>
      <c r="I444" s="6">
        <f>四川!I440</f>
        <v>1</v>
      </c>
      <c r="J444" s="6">
        <f>四川!J440</f>
        <v>24</v>
      </c>
      <c r="K444" s="6">
        <f>四川!K440</f>
        <v>6</v>
      </c>
      <c r="L444" s="8">
        <f>四川!L440</f>
        <v>30</v>
      </c>
    </row>
    <row r="445" spans="1:12" ht="14.45" customHeight="1" x14ac:dyDescent="0.25">
      <c r="A445" s="4">
        <f>四川!A441</f>
        <v>0</v>
      </c>
      <c r="B445" s="5" t="str">
        <f>四川!B441</f>
        <v>四川</v>
      </c>
      <c r="C445" s="5" t="str">
        <f>四川!C441</f>
        <v>成都市</v>
      </c>
      <c r="D445" s="6" t="str">
        <f>四川!D441</f>
        <v>国家税务总局四川省税务局</v>
      </c>
      <c r="E445" s="6">
        <f>四川!E441</f>
        <v>130128</v>
      </c>
      <c r="F445" s="23" t="str">
        <f>四川!F441</f>
        <v>国家税务总局四川省税务局</v>
      </c>
      <c r="G445" s="6" t="str">
        <f>四川!G441</f>
        <v>一级行政执法员（一）</v>
      </c>
      <c r="H445" s="15">
        <f>四川!H441</f>
        <v>300110021001</v>
      </c>
      <c r="I445" s="6">
        <f>四川!I441</f>
        <v>2</v>
      </c>
      <c r="J445" s="6">
        <f>四川!J441</f>
        <v>0</v>
      </c>
      <c r="K445" s="6">
        <f>四川!K441</f>
        <v>7</v>
      </c>
      <c r="L445" s="8">
        <f>四川!L441</f>
        <v>7</v>
      </c>
    </row>
    <row r="446" spans="1:12" ht="14.45" customHeight="1" x14ac:dyDescent="0.25">
      <c r="A446" s="4">
        <f>四川!A442</f>
        <v>0</v>
      </c>
      <c r="B446" s="5" t="str">
        <f>四川!B442</f>
        <v>四川</v>
      </c>
      <c r="C446" s="5" t="str">
        <f>四川!C442</f>
        <v>成都市</v>
      </c>
      <c r="D446" s="6" t="str">
        <f>四川!D442</f>
        <v>国家税务总局四川省税务局</v>
      </c>
      <c r="E446" s="6">
        <f>四川!E442</f>
        <v>130128</v>
      </c>
      <c r="F446" s="23" t="str">
        <f>四川!F442</f>
        <v>国家税务总局四川省税务局</v>
      </c>
      <c r="G446" s="6" t="str">
        <f>四川!G442</f>
        <v>一级行政执法员（二）</v>
      </c>
      <c r="H446" s="15">
        <f>四川!H442</f>
        <v>300110020002</v>
      </c>
      <c r="I446" s="6">
        <f>四川!I442</f>
        <v>2</v>
      </c>
      <c r="J446" s="6">
        <f>四川!J442</f>
        <v>0</v>
      </c>
      <c r="K446" s="6">
        <f>四川!K442</f>
        <v>38</v>
      </c>
      <c r="L446" s="8">
        <f>四川!L442</f>
        <v>38</v>
      </c>
    </row>
    <row r="447" spans="1:12" ht="14.45" customHeight="1" x14ac:dyDescent="0.25">
      <c r="A447" s="4">
        <f>四川!A443</f>
        <v>0</v>
      </c>
      <c r="B447" s="5" t="str">
        <f>四川!B443</f>
        <v>四川</v>
      </c>
      <c r="C447" s="5" t="str">
        <f>四川!C443</f>
        <v>成都市</v>
      </c>
      <c r="D447" s="6" t="str">
        <f>四川!D443</f>
        <v>国家税务总局四川省税务局</v>
      </c>
      <c r="E447" s="6">
        <f>四川!E443</f>
        <v>130128</v>
      </c>
      <c r="F447" s="23" t="str">
        <f>四川!F443</f>
        <v>国家税务总局四川省税务局</v>
      </c>
      <c r="G447" s="6" t="str">
        <f>四川!G443</f>
        <v>一级行政执法员（三）</v>
      </c>
      <c r="H447" s="15">
        <f>四川!H443</f>
        <v>300110020003</v>
      </c>
      <c r="I447" s="6">
        <f>四川!I443</f>
        <v>2</v>
      </c>
      <c r="J447" s="6">
        <f>四川!J443</f>
        <v>7</v>
      </c>
      <c r="K447" s="6">
        <f>四川!K443</f>
        <v>45</v>
      </c>
      <c r="L447" s="8">
        <f>四川!L443</f>
        <v>52</v>
      </c>
    </row>
    <row r="448" spans="1:12" ht="14.45" customHeight="1" x14ac:dyDescent="0.25">
      <c r="A448" s="4">
        <f>四川!A444</f>
        <v>0</v>
      </c>
      <c r="B448" s="5" t="str">
        <f>四川!B444</f>
        <v>四川</v>
      </c>
      <c r="C448" s="5" t="str">
        <f>四川!C444</f>
        <v>成都市</v>
      </c>
      <c r="D448" s="6" t="str">
        <f>四川!D444</f>
        <v>国家税务总局四川省税务局</v>
      </c>
      <c r="E448" s="6">
        <f>四川!E444</f>
        <v>130128</v>
      </c>
      <c r="F448" s="23" t="str">
        <f>四川!F444</f>
        <v>国家税务总局四川省税务局</v>
      </c>
      <c r="G448" s="6" t="str">
        <f>四川!G444</f>
        <v>一级行政执法员（四）</v>
      </c>
      <c r="H448" s="15">
        <f>四川!H444</f>
        <v>300110019004</v>
      </c>
      <c r="I448" s="6">
        <f>四川!I444</f>
        <v>1</v>
      </c>
      <c r="J448" s="6">
        <f>四川!J444</f>
        <v>18</v>
      </c>
      <c r="K448" s="6">
        <f>四川!K444</f>
        <v>7</v>
      </c>
      <c r="L448" s="8">
        <f>四川!L444</f>
        <v>25</v>
      </c>
    </row>
    <row r="449" spans="1:12" ht="14.45" customHeight="1" x14ac:dyDescent="0.25">
      <c r="A449" s="4">
        <f>四川!A445</f>
        <v>0</v>
      </c>
      <c r="B449" s="5" t="str">
        <f>四川!B445</f>
        <v>四川</v>
      </c>
      <c r="C449" s="5" t="str">
        <f>四川!C445</f>
        <v>成都市</v>
      </c>
      <c r="D449" s="6" t="str">
        <f>四川!D445</f>
        <v>国家税务总局四川省税务局</v>
      </c>
      <c r="E449" s="6">
        <f>四川!E445</f>
        <v>130128</v>
      </c>
      <c r="F449" s="23" t="str">
        <f>四川!F445</f>
        <v>国家税务总局四川省税务局</v>
      </c>
      <c r="G449" s="6" t="str">
        <f>四川!G445</f>
        <v>一级行政执法员（一）</v>
      </c>
      <c r="H449" s="15">
        <f>四川!H445</f>
        <v>300110020001</v>
      </c>
      <c r="I449" s="6">
        <f>四川!I445</f>
        <v>2</v>
      </c>
      <c r="J449" s="6">
        <f>四川!J445</f>
        <v>1</v>
      </c>
      <c r="K449" s="6">
        <f>四川!K445</f>
        <v>18</v>
      </c>
      <c r="L449" s="8">
        <f>四川!L445</f>
        <v>19</v>
      </c>
    </row>
    <row r="450" spans="1:12" ht="14.45" customHeight="1" x14ac:dyDescent="0.25">
      <c r="A450" s="4">
        <f>四川!A446</f>
        <v>0</v>
      </c>
      <c r="B450" s="5" t="str">
        <f>四川!B446</f>
        <v>四川</v>
      </c>
      <c r="C450" s="5" t="str">
        <f>四川!C446</f>
        <v>成都市</v>
      </c>
      <c r="D450" s="6" t="str">
        <f>四川!D446</f>
        <v>国家税务总局四川省税务局</v>
      </c>
      <c r="E450" s="6">
        <f>四川!E446</f>
        <v>130128</v>
      </c>
      <c r="F450" s="23" t="str">
        <f>四川!F446</f>
        <v>国家税务总局四川省税务局</v>
      </c>
      <c r="G450" s="6" t="str">
        <f>四川!G446</f>
        <v>一级行政执法员（二）</v>
      </c>
      <c r="H450" s="15">
        <f>四川!H446</f>
        <v>300110019002</v>
      </c>
      <c r="I450" s="6">
        <f>四川!I446</f>
        <v>1</v>
      </c>
      <c r="J450" s="6">
        <f>四川!J446</f>
        <v>1</v>
      </c>
      <c r="K450" s="6">
        <f>四川!K446</f>
        <v>21</v>
      </c>
      <c r="L450" s="8">
        <f>四川!L446</f>
        <v>22</v>
      </c>
    </row>
    <row r="451" spans="1:12" ht="14.45" customHeight="1" x14ac:dyDescent="0.25">
      <c r="A451" s="4">
        <f>四川!A447</f>
        <v>0</v>
      </c>
      <c r="B451" s="5" t="str">
        <f>四川!B447</f>
        <v>四川</v>
      </c>
      <c r="C451" s="5" t="str">
        <f>四川!C447</f>
        <v>成都市</v>
      </c>
      <c r="D451" s="6" t="str">
        <f>四川!D447</f>
        <v>国家税务总局四川省税务局</v>
      </c>
      <c r="E451" s="6">
        <f>四川!E447</f>
        <v>130128</v>
      </c>
      <c r="F451" s="23" t="str">
        <f>四川!F447</f>
        <v>国家税务总局四川省税务局</v>
      </c>
      <c r="G451" s="6" t="str">
        <f>四川!G447</f>
        <v>一级行政执法员（三）</v>
      </c>
      <c r="H451" s="15">
        <f>四川!H447</f>
        <v>300110019003</v>
      </c>
      <c r="I451" s="6">
        <f>四川!I447</f>
        <v>3</v>
      </c>
      <c r="J451" s="6">
        <f>四川!J447</f>
        <v>2</v>
      </c>
      <c r="K451" s="6">
        <f>四川!K447</f>
        <v>65</v>
      </c>
      <c r="L451" s="8">
        <f>四川!L447</f>
        <v>67</v>
      </c>
    </row>
    <row r="452" spans="1:12" ht="14.45" customHeight="1" x14ac:dyDescent="0.25">
      <c r="A452" s="4">
        <f>四川!A448</f>
        <v>0</v>
      </c>
      <c r="B452" s="5" t="str">
        <f>四川!B448</f>
        <v>四川</v>
      </c>
      <c r="C452" s="5" t="str">
        <f>四川!C448</f>
        <v>成都市</v>
      </c>
      <c r="D452" s="6" t="str">
        <f>四川!D448</f>
        <v>国家税务总局四川省税务局</v>
      </c>
      <c r="E452" s="6">
        <f>四川!E448</f>
        <v>130128</v>
      </c>
      <c r="F452" s="23" t="str">
        <f>四川!F448</f>
        <v>国家税务总局四川省税务局</v>
      </c>
      <c r="G452" s="6" t="str">
        <f>四川!G448</f>
        <v>一级行政执法员（四）</v>
      </c>
      <c r="H452" s="15">
        <f>四川!H448</f>
        <v>300110018004</v>
      </c>
      <c r="I452" s="6">
        <f>四川!I448</f>
        <v>1</v>
      </c>
      <c r="J452" s="6">
        <f>四川!J448</f>
        <v>20</v>
      </c>
      <c r="K452" s="6">
        <f>四川!K448</f>
        <v>2</v>
      </c>
      <c r="L452" s="8">
        <f>四川!L448</f>
        <v>22</v>
      </c>
    </row>
    <row r="453" spans="1:12" ht="14.45" customHeight="1" x14ac:dyDescent="0.25">
      <c r="A453" s="4">
        <f>四川!A449</f>
        <v>0</v>
      </c>
      <c r="B453" s="5" t="str">
        <f>四川!B449</f>
        <v>四川</v>
      </c>
      <c r="C453" s="5" t="str">
        <f>四川!C449</f>
        <v>成都市</v>
      </c>
      <c r="D453" s="6" t="str">
        <f>四川!D449</f>
        <v>国家税务总局四川省税务局</v>
      </c>
      <c r="E453" s="6">
        <f>四川!E449</f>
        <v>130128</v>
      </c>
      <c r="F453" s="23" t="str">
        <f>四川!F449</f>
        <v>国家税务总局四川省税务局</v>
      </c>
      <c r="G453" s="6" t="str">
        <f>四川!G449</f>
        <v>一级行政执法员（一）</v>
      </c>
      <c r="H453" s="15">
        <f>四川!H449</f>
        <v>300110019001</v>
      </c>
      <c r="I453" s="6">
        <f>四川!I449</f>
        <v>1</v>
      </c>
      <c r="J453" s="6">
        <f>四川!J449</f>
        <v>0</v>
      </c>
      <c r="K453" s="6">
        <f>四川!K449</f>
        <v>7</v>
      </c>
      <c r="L453" s="8">
        <f>四川!L449</f>
        <v>7</v>
      </c>
    </row>
    <row r="454" spans="1:12" ht="14.45" customHeight="1" x14ac:dyDescent="0.25">
      <c r="A454" s="4">
        <f>四川!A450</f>
        <v>0</v>
      </c>
      <c r="B454" s="5" t="str">
        <f>四川!B450</f>
        <v>四川</v>
      </c>
      <c r="C454" s="5" t="str">
        <f>四川!C450</f>
        <v>成都市</v>
      </c>
      <c r="D454" s="6" t="str">
        <f>四川!D450</f>
        <v>国家税务总局四川省税务局</v>
      </c>
      <c r="E454" s="6">
        <f>四川!E450</f>
        <v>130128</v>
      </c>
      <c r="F454" s="23" t="str">
        <f>四川!F450</f>
        <v>国家税务总局四川省税务局</v>
      </c>
      <c r="G454" s="6" t="str">
        <f>四川!G450</f>
        <v>一级行政执法员（一）</v>
      </c>
      <c r="H454" s="15">
        <f>四川!H450</f>
        <v>300110018001</v>
      </c>
      <c r="I454" s="6">
        <f>四川!I450</f>
        <v>1</v>
      </c>
      <c r="J454" s="6">
        <f>四川!J450</f>
        <v>0</v>
      </c>
      <c r="K454" s="6">
        <f>四川!K450</f>
        <v>6</v>
      </c>
      <c r="L454" s="8">
        <f>四川!L450</f>
        <v>6</v>
      </c>
    </row>
    <row r="455" spans="1:12" ht="14.45" customHeight="1" x14ac:dyDescent="0.25">
      <c r="A455" s="4">
        <f>四川!A451</f>
        <v>0</v>
      </c>
      <c r="B455" s="5" t="str">
        <f>四川!B451</f>
        <v>四川</v>
      </c>
      <c r="C455" s="5" t="str">
        <f>四川!C451</f>
        <v>成都市</v>
      </c>
      <c r="D455" s="6" t="str">
        <f>四川!D451</f>
        <v>国家税务总局四川省税务局</v>
      </c>
      <c r="E455" s="6">
        <f>四川!E451</f>
        <v>130128</v>
      </c>
      <c r="F455" s="23" t="str">
        <f>四川!F451</f>
        <v>国家税务总局四川省税务局</v>
      </c>
      <c r="G455" s="6" t="str">
        <f>四川!G451</f>
        <v>一级行政执法员（二）</v>
      </c>
      <c r="H455" s="15">
        <f>四川!H451</f>
        <v>300110018002</v>
      </c>
      <c r="I455" s="6">
        <f>四川!I451</f>
        <v>1</v>
      </c>
      <c r="J455" s="6">
        <f>四川!J451</f>
        <v>0</v>
      </c>
      <c r="K455" s="6">
        <f>四川!K451</f>
        <v>15</v>
      </c>
      <c r="L455" s="8">
        <f>四川!L451</f>
        <v>15</v>
      </c>
    </row>
    <row r="456" spans="1:12" ht="14.45" customHeight="1" x14ac:dyDescent="0.25">
      <c r="A456" s="4">
        <f>四川!A452</f>
        <v>0</v>
      </c>
      <c r="B456" s="5" t="str">
        <f>四川!B452</f>
        <v>四川</v>
      </c>
      <c r="C456" s="5" t="str">
        <f>四川!C452</f>
        <v>成都市</v>
      </c>
      <c r="D456" s="6" t="str">
        <f>四川!D452</f>
        <v>国家税务总局四川省税务局</v>
      </c>
      <c r="E456" s="6">
        <f>四川!E452</f>
        <v>130128</v>
      </c>
      <c r="F456" s="23" t="str">
        <f>四川!F452</f>
        <v>国家税务总局四川省税务局</v>
      </c>
      <c r="G456" s="6" t="str">
        <f>四川!G452</f>
        <v>一级行政执法员（三）</v>
      </c>
      <c r="H456" s="15">
        <f>四川!H452</f>
        <v>300110018003</v>
      </c>
      <c r="I456" s="6">
        <f>四川!I452</f>
        <v>2</v>
      </c>
      <c r="J456" s="6">
        <f>四川!J452</f>
        <v>0</v>
      </c>
      <c r="K456" s="6">
        <f>四川!K452</f>
        <v>37</v>
      </c>
      <c r="L456" s="8">
        <f>四川!L452</f>
        <v>37</v>
      </c>
    </row>
    <row r="457" spans="1:12" ht="14.45" customHeight="1" x14ac:dyDescent="0.25">
      <c r="A457" s="4">
        <f>四川!A453</f>
        <v>0</v>
      </c>
      <c r="B457" s="5" t="str">
        <f>四川!B453</f>
        <v>四川</v>
      </c>
      <c r="C457" s="5" t="str">
        <f>四川!C453</f>
        <v>成都市</v>
      </c>
      <c r="D457" s="6" t="str">
        <f>四川!D453</f>
        <v>国家税务总局四川省税务局</v>
      </c>
      <c r="E457" s="6">
        <f>四川!E453</f>
        <v>130128</v>
      </c>
      <c r="F457" s="23" t="str">
        <f>四川!F453</f>
        <v>国家税务总局四川省税务局</v>
      </c>
      <c r="G457" s="6" t="str">
        <f>四川!G453</f>
        <v>一级行政执法员（三）</v>
      </c>
      <c r="H457" s="15">
        <f>四川!H453</f>
        <v>300110017003</v>
      </c>
      <c r="I457" s="6">
        <f>四川!I453</f>
        <v>3</v>
      </c>
      <c r="J457" s="6">
        <f>四川!J453</f>
        <v>0</v>
      </c>
      <c r="K457" s="6">
        <f>四川!K453</f>
        <v>55</v>
      </c>
      <c r="L457" s="8">
        <f>四川!L453</f>
        <v>55</v>
      </c>
    </row>
    <row r="458" spans="1:12" ht="14.45" customHeight="1" x14ac:dyDescent="0.25">
      <c r="A458" s="4">
        <f>四川!A454</f>
        <v>0</v>
      </c>
      <c r="B458" s="5" t="str">
        <f>四川!B454</f>
        <v>四川</v>
      </c>
      <c r="C458" s="5" t="str">
        <f>四川!C454</f>
        <v>成都市</v>
      </c>
      <c r="D458" s="6" t="str">
        <f>四川!D454</f>
        <v>国家税务总局四川省税务局</v>
      </c>
      <c r="E458" s="6">
        <f>四川!E454</f>
        <v>130128</v>
      </c>
      <c r="F458" s="23" t="str">
        <f>四川!F454</f>
        <v>国家税务总局四川省税务局</v>
      </c>
      <c r="G458" s="6" t="str">
        <f>四川!G454</f>
        <v>一级行政执法员（四）</v>
      </c>
      <c r="H458" s="15">
        <f>四川!H454</f>
        <v>300110017004</v>
      </c>
      <c r="I458" s="6">
        <f>四川!I454</f>
        <v>1</v>
      </c>
      <c r="J458" s="6">
        <f>四川!J454</f>
        <v>13</v>
      </c>
      <c r="K458" s="6">
        <f>四川!K454</f>
        <v>9</v>
      </c>
      <c r="L458" s="8">
        <f>四川!L454</f>
        <v>22</v>
      </c>
    </row>
    <row r="459" spans="1:12" ht="14.45" customHeight="1" x14ac:dyDescent="0.25">
      <c r="A459" s="4">
        <f>四川!A455</f>
        <v>0</v>
      </c>
      <c r="B459" s="5" t="str">
        <f>四川!B455</f>
        <v>四川</v>
      </c>
      <c r="C459" s="5" t="str">
        <f>四川!C455</f>
        <v>成都市</v>
      </c>
      <c r="D459" s="6" t="str">
        <f>四川!D455</f>
        <v>国家税务总局四川省税务局</v>
      </c>
      <c r="E459" s="6">
        <f>四川!E455</f>
        <v>130128</v>
      </c>
      <c r="F459" s="23" t="str">
        <f>四川!F455</f>
        <v>国家税务总局四川省税务局</v>
      </c>
      <c r="G459" s="6" t="str">
        <f>四川!G455</f>
        <v>一级行政执法员（一）</v>
      </c>
      <c r="H459" s="15">
        <f>四川!H455</f>
        <v>300110017001</v>
      </c>
      <c r="I459" s="6">
        <f>四川!I455</f>
        <v>2</v>
      </c>
      <c r="J459" s="6">
        <f>四川!J455</f>
        <v>0</v>
      </c>
      <c r="K459" s="6">
        <f>四川!K455</f>
        <v>11</v>
      </c>
      <c r="L459" s="8">
        <f>四川!L455</f>
        <v>11</v>
      </c>
    </row>
    <row r="460" spans="1:12" ht="14.45" customHeight="1" x14ac:dyDescent="0.25">
      <c r="A460" s="4">
        <f>四川!A456</f>
        <v>0</v>
      </c>
      <c r="B460" s="5" t="str">
        <f>四川!B456</f>
        <v>四川</v>
      </c>
      <c r="C460" s="5" t="str">
        <f>四川!C456</f>
        <v>成都市</v>
      </c>
      <c r="D460" s="6" t="str">
        <f>四川!D456</f>
        <v>国家税务总局四川省税务局</v>
      </c>
      <c r="E460" s="6">
        <f>四川!E456</f>
        <v>130128</v>
      </c>
      <c r="F460" s="23" t="str">
        <f>四川!F456</f>
        <v>国家税务总局四川省税务局</v>
      </c>
      <c r="G460" s="6" t="str">
        <f>四川!G456</f>
        <v>一级行政执法员（二）</v>
      </c>
      <c r="H460" s="15">
        <f>四川!H456</f>
        <v>300110017002</v>
      </c>
      <c r="I460" s="6">
        <f>四川!I456</f>
        <v>2</v>
      </c>
      <c r="J460" s="6">
        <f>四川!J456</f>
        <v>0</v>
      </c>
      <c r="K460" s="6">
        <f>四川!K456</f>
        <v>36</v>
      </c>
      <c r="L460" s="8">
        <f>四川!L456</f>
        <v>36</v>
      </c>
    </row>
    <row r="461" spans="1:12" ht="14.45" customHeight="1" x14ac:dyDescent="0.25">
      <c r="A461" s="4">
        <f>四川!A457</f>
        <v>0</v>
      </c>
      <c r="B461" s="5" t="str">
        <f>四川!B457</f>
        <v>四川</v>
      </c>
      <c r="C461" s="5" t="str">
        <f>四川!C457</f>
        <v>成都市</v>
      </c>
      <c r="D461" s="6" t="str">
        <f>四川!D457</f>
        <v>国家税务总局四川省税务局</v>
      </c>
      <c r="E461" s="6">
        <f>四川!E457</f>
        <v>130128</v>
      </c>
      <c r="F461" s="23" t="str">
        <f>四川!F457</f>
        <v>国家税务总局四川省税务局</v>
      </c>
      <c r="G461" s="6" t="str">
        <f>四川!G457</f>
        <v>一级行政执法员（三）</v>
      </c>
      <c r="H461" s="15">
        <f>四川!H457</f>
        <v>300110016003</v>
      </c>
      <c r="I461" s="6">
        <f>四川!I457</f>
        <v>1</v>
      </c>
      <c r="J461" s="6">
        <f>四川!J457</f>
        <v>0</v>
      </c>
      <c r="K461" s="6">
        <f>四川!K457</f>
        <v>19</v>
      </c>
      <c r="L461" s="8">
        <f>四川!L457</f>
        <v>19</v>
      </c>
    </row>
    <row r="462" spans="1:12" ht="14.45" customHeight="1" x14ac:dyDescent="0.25">
      <c r="A462" s="4">
        <f>四川!A458</f>
        <v>0</v>
      </c>
      <c r="B462" s="5" t="str">
        <f>四川!B458</f>
        <v>四川</v>
      </c>
      <c r="C462" s="5" t="str">
        <f>四川!C458</f>
        <v>成都市</v>
      </c>
      <c r="D462" s="6" t="str">
        <f>四川!D458</f>
        <v>国家税务总局四川省税务局</v>
      </c>
      <c r="E462" s="6">
        <f>四川!E458</f>
        <v>130128</v>
      </c>
      <c r="F462" s="23" t="str">
        <f>四川!F458</f>
        <v>国家税务总局四川省税务局</v>
      </c>
      <c r="G462" s="6" t="str">
        <f>四川!G458</f>
        <v>一级行政执法员（四）</v>
      </c>
      <c r="H462" s="15">
        <f>四川!H458</f>
        <v>300110016004</v>
      </c>
      <c r="I462" s="6">
        <f>四川!I458</f>
        <v>1</v>
      </c>
      <c r="J462" s="6">
        <f>四川!J458</f>
        <v>19</v>
      </c>
      <c r="K462" s="6">
        <f>四川!K458</f>
        <v>7</v>
      </c>
      <c r="L462" s="8">
        <f>四川!L458</f>
        <v>26</v>
      </c>
    </row>
    <row r="463" spans="1:12" ht="14.45" customHeight="1" x14ac:dyDescent="0.25">
      <c r="A463" s="4">
        <f>四川!A459</f>
        <v>0</v>
      </c>
      <c r="B463" s="5" t="str">
        <f>四川!B459</f>
        <v>四川</v>
      </c>
      <c r="C463" s="5" t="str">
        <f>四川!C459</f>
        <v>成都市</v>
      </c>
      <c r="D463" s="6" t="str">
        <f>四川!D459</f>
        <v>国家税务总局四川省税务局</v>
      </c>
      <c r="E463" s="6">
        <f>四川!E459</f>
        <v>130128</v>
      </c>
      <c r="F463" s="23" t="str">
        <f>四川!F459</f>
        <v>国家税务总局四川省税务局</v>
      </c>
      <c r="G463" s="6" t="str">
        <f>四川!G459</f>
        <v>一级行政执法员（二）</v>
      </c>
      <c r="H463" s="15">
        <f>四川!H459</f>
        <v>300110016002</v>
      </c>
      <c r="I463" s="6">
        <f>四川!I459</f>
        <v>2</v>
      </c>
      <c r="J463" s="6">
        <f>四川!J459</f>
        <v>0</v>
      </c>
      <c r="K463" s="6">
        <f>四川!K459</f>
        <v>29</v>
      </c>
      <c r="L463" s="8">
        <f>四川!L459</f>
        <v>29</v>
      </c>
    </row>
    <row r="464" spans="1:12" ht="14.45" customHeight="1" x14ac:dyDescent="0.25">
      <c r="A464" s="4">
        <f>四川!A460</f>
        <v>0</v>
      </c>
      <c r="B464" s="5" t="str">
        <f>四川!B460</f>
        <v>四川</v>
      </c>
      <c r="C464" s="5" t="str">
        <f>四川!C460</f>
        <v>成都市</v>
      </c>
      <c r="D464" s="6" t="str">
        <f>四川!D460</f>
        <v>国家税务总局四川省税务局</v>
      </c>
      <c r="E464" s="6">
        <f>四川!E460</f>
        <v>130128</v>
      </c>
      <c r="F464" s="23" t="str">
        <f>四川!F460</f>
        <v>国家税务总局四川省税务局</v>
      </c>
      <c r="G464" s="6" t="str">
        <f>四川!G460</f>
        <v>一级行政执法员（一）</v>
      </c>
      <c r="H464" s="15">
        <f>四川!H460</f>
        <v>300110016001</v>
      </c>
      <c r="I464" s="6">
        <f>四川!I460</f>
        <v>2</v>
      </c>
      <c r="J464" s="6">
        <f>四川!J460</f>
        <v>0</v>
      </c>
      <c r="K464" s="6">
        <f>四川!K460</f>
        <v>8</v>
      </c>
      <c r="L464" s="8">
        <f>四川!L460</f>
        <v>8</v>
      </c>
    </row>
    <row r="465" spans="1:12" ht="14.45" customHeight="1" x14ac:dyDescent="0.25">
      <c r="A465" s="4">
        <f>四川!A461</f>
        <v>0</v>
      </c>
      <c r="B465" s="5" t="str">
        <f>四川!B461</f>
        <v>四川</v>
      </c>
      <c r="C465" s="5" t="str">
        <f>四川!C461</f>
        <v>成都市</v>
      </c>
      <c r="D465" s="6" t="str">
        <f>四川!D461</f>
        <v>国家税务总局四川省税务局</v>
      </c>
      <c r="E465" s="6">
        <f>四川!E461</f>
        <v>130128</v>
      </c>
      <c r="F465" s="23" t="str">
        <f>四川!F461</f>
        <v>国家税务总局四川省税务局</v>
      </c>
      <c r="G465" s="6" t="str">
        <f>四川!G461</f>
        <v>一级行政执法员（三）</v>
      </c>
      <c r="H465" s="15">
        <f>四川!H461</f>
        <v>300110015003</v>
      </c>
      <c r="I465" s="6">
        <f>四川!I461</f>
        <v>1</v>
      </c>
      <c r="J465" s="6">
        <f>四川!J461</f>
        <v>7</v>
      </c>
      <c r="K465" s="6">
        <f>四川!K461</f>
        <v>23</v>
      </c>
      <c r="L465" s="8">
        <f>四川!L461</f>
        <v>30</v>
      </c>
    </row>
    <row r="466" spans="1:12" ht="14.45" customHeight="1" x14ac:dyDescent="0.25">
      <c r="A466" s="4">
        <f>四川!A462</f>
        <v>0</v>
      </c>
      <c r="B466" s="5" t="str">
        <f>四川!B462</f>
        <v>四川</v>
      </c>
      <c r="C466" s="5" t="str">
        <f>四川!C462</f>
        <v>成都市</v>
      </c>
      <c r="D466" s="6" t="str">
        <f>四川!D462</f>
        <v>国家税务总局四川省税务局</v>
      </c>
      <c r="E466" s="6">
        <f>四川!E462</f>
        <v>130128</v>
      </c>
      <c r="F466" s="23" t="str">
        <f>四川!F462</f>
        <v>国家税务总局四川省税务局</v>
      </c>
      <c r="G466" s="6" t="str">
        <f>四川!G462</f>
        <v>一级行政执法员（四）</v>
      </c>
      <c r="H466" s="15">
        <f>四川!H462</f>
        <v>300110015004</v>
      </c>
      <c r="I466" s="6">
        <f>四川!I462</f>
        <v>1</v>
      </c>
      <c r="J466" s="6">
        <f>四川!J462</f>
        <v>23</v>
      </c>
      <c r="K466" s="6">
        <f>四川!K462</f>
        <v>8</v>
      </c>
      <c r="L466" s="8">
        <f>四川!L462</f>
        <v>31</v>
      </c>
    </row>
    <row r="467" spans="1:12" ht="14.45" customHeight="1" x14ac:dyDescent="0.25">
      <c r="A467" s="4">
        <f>四川!A463</f>
        <v>0</v>
      </c>
      <c r="B467" s="5" t="str">
        <f>四川!B463</f>
        <v>四川</v>
      </c>
      <c r="C467" s="5" t="str">
        <f>四川!C463</f>
        <v>成都市</v>
      </c>
      <c r="D467" s="6" t="str">
        <f>四川!D463</f>
        <v>国家税务总局四川省税务局</v>
      </c>
      <c r="E467" s="6">
        <f>四川!E463</f>
        <v>130128</v>
      </c>
      <c r="F467" s="23" t="str">
        <f>四川!F463</f>
        <v>国家税务总局四川省税务局</v>
      </c>
      <c r="G467" s="6" t="str">
        <f>四川!G463</f>
        <v>一级行政执法员（一）</v>
      </c>
      <c r="H467" s="15">
        <f>四川!H463</f>
        <v>300110015001</v>
      </c>
      <c r="I467" s="6">
        <f>四川!I463</f>
        <v>3</v>
      </c>
      <c r="J467" s="6">
        <f>四川!J463</f>
        <v>9</v>
      </c>
      <c r="K467" s="6">
        <f>四川!K463</f>
        <v>15</v>
      </c>
      <c r="L467" s="8">
        <f>四川!L463</f>
        <v>24</v>
      </c>
    </row>
    <row r="468" spans="1:12" ht="14.45" customHeight="1" x14ac:dyDescent="0.25">
      <c r="A468" s="4">
        <f>四川!A464</f>
        <v>0</v>
      </c>
      <c r="B468" s="5" t="str">
        <f>四川!B464</f>
        <v>四川</v>
      </c>
      <c r="C468" s="5" t="str">
        <f>四川!C464</f>
        <v>成都市</v>
      </c>
      <c r="D468" s="6" t="str">
        <f>四川!D464</f>
        <v>国家税务总局四川省税务局</v>
      </c>
      <c r="E468" s="6">
        <f>四川!E464</f>
        <v>130128</v>
      </c>
      <c r="F468" s="23" t="str">
        <f>四川!F464</f>
        <v>国家税务总局四川省税务局</v>
      </c>
      <c r="G468" s="6" t="str">
        <f>四川!G464</f>
        <v>一级行政执法员（二）</v>
      </c>
      <c r="H468" s="15">
        <f>四川!H464</f>
        <v>300110015002</v>
      </c>
      <c r="I468" s="6">
        <f>四川!I464</f>
        <v>3</v>
      </c>
      <c r="J468" s="6">
        <f>四川!J464</f>
        <v>25</v>
      </c>
      <c r="K468" s="6">
        <f>四川!K464</f>
        <v>52</v>
      </c>
      <c r="L468" s="8">
        <f>四川!L464</f>
        <v>77</v>
      </c>
    </row>
    <row r="469" spans="1:12" ht="14.45" customHeight="1" x14ac:dyDescent="0.25">
      <c r="A469" s="4">
        <f>四川!A465</f>
        <v>0</v>
      </c>
      <c r="B469" s="5" t="str">
        <f>四川!B465</f>
        <v>四川</v>
      </c>
      <c r="C469" s="5" t="str">
        <f>四川!C465</f>
        <v>成都市</v>
      </c>
      <c r="D469" s="6" t="str">
        <f>四川!D465</f>
        <v>国家税务总局四川省税务局</v>
      </c>
      <c r="E469" s="6">
        <f>四川!E465</f>
        <v>130128</v>
      </c>
      <c r="F469" s="23" t="str">
        <f>四川!F465</f>
        <v>国家税务总局四川省税务局</v>
      </c>
      <c r="G469" s="6" t="str">
        <f>四川!G465</f>
        <v>一级行政执法员（二）</v>
      </c>
      <c r="H469" s="15">
        <f>四川!H465</f>
        <v>300110014002</v>
      </c>
      <c r="I469" s="6">
        <f>四川!I465</f>
        <v>1</v>
      </c>
      <c r="J469" s="6">
        <f>四川!J465</f>
        <v>6</v>
      </c>
      <c r="K469" s="6">
        <f>四川!K465</f>
        <v>24</v>
      </c>
      <c r="L469" s="8">
        <f>四川!L465</f>
        <v>30</v>
      </c>
    </row>
    <row r="470" spans="1:12" ht="14.45" customHeight="1" x14ac:dyDescent="0.25">
      <c r="A470" s="4">
        <f>四川!A466</f>
        <v>0</v>
      </c>
      <c r="B470" s="5" t="str">
        <f>四川!B466</f>
        <v>四川</v>
      </c>
      <c r="C470" s="5" t="str">
        <f>四川!C466</f>
        <v>成都市</v>
      </c>
      <c r="D470" s="6" t="str">
        <f>四川!D466</f>
        <v>国家税务总局四川省税务局</v>
      </c>
      <c r="E470" s="6">
        <f>四川!E466</f>
        <v>130128</v>
      </c>
      <c r="F470" s="23" t="str">
        <f>四川!F466</f>
        <v>国家税务总局四川省税务局</v>
      </c>
      <c r="G470" s="6" t="str">
        <f>四川!G466</f>
        <v>一级行政执法员（三）</v>
      </c>
      <c r="H470" s="15">
        <f>四川!H466</f>
        <v>300110014003</v>
      </c>
      <c r="I470" s="6">
        <f>四川!I466</f>
        <v>3</v>
      </c>
      <c r="J470" s="6">
        <f>四川!J466</f>
        <v>16</v>
      </c>
      <c r="K470" s="6">
        <f>四川!K466</f>
        <v>63</v>
      </c>
      <c r="L470" s="8">
        <f>四川!L466</f>
        <v>79</v>
      </c>
    </row>
    <row r="471" spans="1:12" ht="14.45" customHeight="1" x14ac:dyDescent="0.25">
      <c r="A471" s="4">
        <f>四川!A467</f>
        <v>0</v>
      </c>
      <c r="B471" s="5" t="str">
        <f>四川!B467</f>
        <v>四川</v>
      </c>
      <c r="C471" s="5" t="str">
        <f>四川!C467</f>
        <v>成都市</v>
      </c>
      <c r="D471" s="6" t="str">
        <f>四川!D467</f>
        <v>国家税务总局四川省税务局</v>
      </c>
      <c r="E471" s="6">
        <f>四川!E467</f>
        <v>130128</v>
      </c>
      <c r="F471" s="23" t="str">
        <f>四川!F467</f>
        <v>国家税务总局四川省税务局</v>
      </c>
      <c r="G471" s="6" t="str">
        <f>四川!G467</f>
        <v>一级行政执法员（四）</v>
      </c>
      <c r="H471" s="15">
        <f>四川!H467</f>
        <v>300110014004</v>
      </c>
      <c r="I471" s="6">
        <f>四川!I467</f>
        <v>1</v>
      </c>
      <c r="J471" s="6">
        <f>四川!J467</f>
        <v>20</v>
      </c>
      <c r="K471" s="6">
        <f>四川!K467</f>
        <v>7</v>
      </c>
      <c r="L471" s="8">
        <f>四川!L467</f>
        <v>27</v>
      </c>
    </row>
    <row r="472" spans="1:12" ht="14.45" customHeight="1" x14ac:dyDescent="0.25">
      <c r="A472" s="4">
        <f>四川!A468</f>
        <v>0</v>
      </c>
      <c r="B472" s="5" t="str">
        <f>四川!B468</f>
        <v>四川</v>
      </c>
      <c r="C472" s="5" t="str">
        <f>四川!C468</f>
        <v>成都市</v>
      </c>
      <c r="D472" s="6" t="str">
        <f>四川!D468</f>
        <v>国家税务总局四川省税务局</v>
      </c>
      <c r="E472" s="6">
        <f>四川!E468</f>
        <v>130128</v>
      </c>
      <c r="F472" s="23" t="str">
        <f>四川!F468</f>
        <v>国家税务总局四川省税务局</v>
      </c>
      <c r="G472" s="6" t="str">
        <f>四川!G468</f>
        <v>一级行政执法员（四）</v>
      </c>
      <c r="H472" s="15">
        <f>四川!H468</f>
        <v>300110013004</v>
      </c>
      <c r="I472" s="6">
        <f>四川!I468</f>
        <v>1</v>
      </c>
      <c r="J472" s="6">
        <f>四川!J468</f>
        <v>21</v>
      </c>
      <c r="K472" s="6">
        <f>四川!K468</f>
        <v>14</v>
      </c>
      <c r="L472" s="8">
        <f>四川!L468</f>
        <v>35</v>
      </c>
    </row>
    <row r="473" spans="1:12" ht="14.45" customHeight="1" x14ac:dyDescent="0.25">
      <c r="A473" s="4">
        <f>四川!A469</f>
        <v>0</v>
      </c>
      <c r="B473" s="5" t="str">
        <f>四川!B469</f>
        <v>四川</v>
      </c>
      <c r="C473" s="5" t="str">
        <f>四川!C469</f>
        <v>成都市</v>
      </c>
      <c r="D473" s="6" t="str">
        <f>四川!D469</f>
        <v>国家税务总局四川省税务局</v>
      </c>
      <c r="E473" s="6">
        <f>四川!E469</f>
        <v>130128</v>
      </c>
      <c r="F473" s="23" t="str">
        <f>四川!F469</f>
        <v>国家税务总局四川省税务局</v>
      </c>
      <c r="G473" s="6" t="str">
        <f>四川!G469</f>
        <v>一级行政执法员（一）</v>
      </c>
      <c r="H473" s="15">
        <f>四川!H469</f>
        <v>300110014001</v>
      </c>
      <c r="I473" s="6">
        <f>四川!I469</f>
        <v>1</v>
      </c>
      <c r="J473" s="6">
        <f>四川!J469</f>
        <v>6</v>
      </c>
      <c r="K473" s="6">
        <f>四川!K469</f>
        <v>6</v>
      </c>
      <c r="L473" s="8">
        <f>四川!L469</f>
        <v>12</v>
      </c>
    </row>
    <row r="474" spans="1:12" ht="14.45" customHeight="1" x14ac:dyDescent="0.25">
      <c r="A474" s="4">
        <f>四川!A470</f>
        <v>0</v>
      </c>
      <c r="B474" s="5" t="str">
        <f>四川!B470</f>
        <v>四川</v>
      </c>
      <c r="C474" s="5" t="str">
        <f>四川!C470</f>
        <v>成都市</v>
      </c>
      <c r="D474" s="6" t="str">
        <f>四川!D470</f>
        <v>国家税务总局四川省税务局</v>
      </c>
      <c r="E474" s="6">
        <f>四川!E470</f>
        <v>130128</v>
      </c>
      <c r="F474" s="23" t="str">
        <f>四川!F470</f>
        <v>国家税务总局四川省税务局</v>
      </c>
      <c r="G474" s="6" t="str">
        <f>四川!G470</f>
        <v>一级行政执法员（二）</v>
      </c>
      <c r="H474" s="15">
        <f>四川!H470</f>
        <v>300110013002</v>
      </c>
      <c r="I474" s="6">
        <f>四川!I470</f>
        <v>1</v>
      </c>
      <c r="J474" s="6">
        <f>四川!J470</f>
        <v>10</v>
      </c>
      <c r="K474" s="6">
        <f>四川!K470</f>
        <v>28</v>
      </c>
      <c r="L474" s="8">
        <f>四川!L470</f>
        <v>38</v>
      </c>
    </row>
    <row r="475" spans="1:12" ht="14.45" customHeight="1" x14ac:dyDescent="0.25">
      <c r="A475" s="4">
        <f>四川!A471</f>
        <v>0</v>
      </c>
      <c r="B475" s="5" t="str">
        <f>四川!B471</f>
        <v>四川</v>
      </c>
      <c r="C475" s="5" t="str">
        <f>四川!C471</f>
        <v>成都市</v>
      </c>
      <c r="D475" s="6" t="str">
        <f>四川!D471</f>
        <v>国家税务总局四川省税务局</v>
      </c>
      <c r="E475" s="6">
        <f>四川!E471</f>
        <v>130128</v>
      </c>
      <c r="F475" s="23" t="str">
        <f>四川!F471</f>
        <v>国家税务总局四川省税务局</v>
      </c>
      <c r="G475" s="6" t="str">
        <f>四川!G471</f>
        <v>一级行政执法员（三）</v>
      </c>
      <c r="H475" s="15">
        <f>四川!H471</f>
        <v>300110013003</v>
      </c>
      <c r="I475" s="6">
        <f>四川!I471</f>
        <v>3</v>
      </c>
      <c r="J475" s="6">
        <f>四川!J471</f>
        <v>35</v>
      </c>
      <c r="K475" s="6">
        <f>四川!K471</f>
        <v>90</v>
      </c>
      <c r="L475" s="8">
        <f>四川!L471</f>
        <v>125</v>
      </c>
    </row>
    <row r="476" spans="1:12" ht="14.45" customHeight="1" x14ac:dyDescent="0.25">
      <c r="A476" s="4">
        <f>四川!A472</f>
        <v>0</v>
      </c>
      <c r="B476" s="5" t="str">
        <f>四川!B472</f>
        <v>四川</v>
      </c>
      <c r="C476" s="5" t="str">
        <f>四川!C472</f>
        <v>成都市</v>
      </c>
      <c r="D476" s="6" t="str">
        <f>四川!D472</f>
        <v>国家税务总局四川省税务局</v>
      </c>
      <c r="E476" s="6">
        <f>四川!E472</f>
        <v>130128</v>
      </c>
      <c r="F476" s="23" t="str">
        <f>四川!F472</f>
        <v>国家税务总局四川省税务局</v>
      </c>
      <c r="G476" s="6" t="str">
        <f>四川!G472</f>
        <v>一级行政执法员（四）</v>
      </c>
      <c r="H476" s="15">
        <f>四川!H472</f>
        <v>300110012004</v>
      </c>
      <c r="I476" s="6">
        <f>四川!I472</f>
        <v>1</v>
      </c>
      <c r="J476" s="6">
        <f>四川!J472</f>
        <v>46</v>
      </c>
      <c r="K476" s="6">
        <f>四川!K472</f>
        <v>18</v>
      </c>
      <c r="L476" s="8">
        <f>四川!L472</f>
        <v>64</v>
      </c>
    </row>
    <row r="477" spans="1:12" ht="14.45" customHeight="1" x14ac:dyDescent="0.25">
      <c r="A477" s="4">
        <f>四川!A473</f>
        <v>0</v>
      </c>
      <c r="B477" s="5" t="str">
        <f>四川!B473</f>
        <v>四川</v>
      </c>
      <c r="C477" s="5" t="str">
        <f>四川!C473</f>
        <v>成都市</v>
      </c>
      <c r="D477" s="6" t="str">
        <f>四川!D473</f>
        <v>国家税务总局四川省税务局</v>
      </c>
      <c r="E477" s="6">
        <f>四川!E473</f>
        <v>130128</v>
      </c>
      <c r="F477" s="23" t="str">
        <f>四川!F473</f>
        <v>国家税务总局四川省税务局</v>
      </c>
      <c r="G477" s="6" t="str">
        <f>四川!G473</f>
        <v>一级行政执法员（一）</v>
      </c>
      <c r="H477" s="15">
        <f>四川!H473</f>
        <v>300110013001</v>
      </c>
      <c r="I477" s="6">
        <f>四川!I473</f>
        <v>1</v>
      </c>
      <c r="J477" s="6">
        <f>四川!J473</f>
        <v>2</v>
      </c>
      <c r="K477" s="6">
        <f>四川!K473</f>
        <v>12</v>
      </c>
      <c r="L477" s="8">
        <f>四川!L473</f>
        <v>14</v>
      </c>
    </row>
    <row r="478" spans="1:12" ht="14.45" customHeight="1" x14ac:dyDescent="0.25">
      <c r="A478" s="4">
        <f>四川!A474</f>
        <v>0</v>
      </c>
      <c r="B478" s="5" t="str">
        <f>四川!B474</f>
        <v>四川</v>
      </c>
      <c r="C478" s="5" t="str">
        <f>四川!C474</f>
        <v>成都市</v>
      </c>
      <c r="D478" s="6" t="str">
        <f>四川!D474</f>
        <v>国家税务总局四川省税务局</v>
      </c>
      <c r="E478" s="6">
        <f>四川!E474</f>
        <v>130128</v>
      </c>
      <c r="F478" s="23" t="str">
        <f>四川!F474</f>
        <v>国家税务总局四川省税务局</v>
      </c>
      <c r="G478" s="6" t="str">
        <f>四川!G474</f>
        <v>一级行政执法员（二）</v>
      </c>
      <c r="H478" s="15">
        <f>四川!H474</f>
        <v>300110012002</v>
      </c>
      <c r="I478" s="6">
        <f>四川!I474</f>
        <v>1</v>
      </c>
      <c r="J478" s="6">
        <f>四川!J474</f>
        <v>0</v>
      </c>
      <c r="K478" s="6">
        <f>四川!K474</f>
        <v>45</v>
      </c>
      <c r="L478" s="8">
        <f>四川!L474</f>
        <v>45</v>
      </c>
    </row>
    <row r="479" spans="1:12" ht="14.45" customHeight="1" x14ac:dyDescent="0.25">
      <c r="A479" s="4">
        <f>四川!A475</f>
        <v>0</v>
      </c>
      <c r="B479" s="5" t="str">
        <f>四川!B475</f>
        <v>四川</v>
      </c>
      <c r="C479" s="5" t="str">
        <f>四川!C475</f>
        <v>成都市</v>
      </c>
      <c r="D479" s="6" t="str">
        <f>四川!D475</f>
        <v>国家税务总局四川省税务局</v>
      </c>
      <c r="E479" s="6">
        <f>四川!E475</f>
        <v>130128</v>
      </c>
      <c r="F479" s="23" t="str">
        <f>四川!F475</f>
        <v>国家税务总局四川省税务局</v>
      </c>
      <c r="G479" s="6" t="str">
        <f>四川!G475</f>
        <v>一级行政执法员（三）</v>
      </c>
      <c r="H479" s="15">
        <f>四川!H475</f>
        <v>300110012003</v>
      </c>
      <c r="I479" s="6">
        <f>四川!I475</f>
        <v>3</v>
      </c>
      <c r="J479" s="6">
        <f>四川!J475</f>
        <v>0</v>
      </c>
      <c r="K479" s="6">
        <f>四川!K475</f>
        <v>167</v>
      </c>
      <c r="L479" s="8">
        <f>四川!L475</f>
        <v>167</v>
      </c>
    </row>
    <row r="480" spans="1:12" ht="14.45" customHeight="1" x14ac:dyDescent="0.25">
      <c r="A480" s="4">
        <f>四川!A476</f>
        <v>0</v>
      </c>
      <c r="B480" s="5" t="str">
        <f>四川!B476</f>
        <v>四川</v>
      </c>
      <c r="C480" s="5" t="str">
        <f>四川!C476</f>
        <v>成都市</v>
      </c>
      <c r="D480" s="6" t="str">
        <f>四川!D476</f>
        <v>国家税务总局四川省税务局</v>
      </c>
      <c r="E480" s="6">
        <f>四川!E476</f>
        <v>130128</v>
      </c>
      <c r="F480" s="23" t="str">
        <f>四川!F476</f>
        <v>国家税务总局四川省税务局</v>
      </c>
      <c r="G480" s="6" t="str">
        <f>四川!G476</f>
        <v>一级行政执法员（四）</v>
      </c>
      <c r="H480" s="15">
        <f>四川!H476</f>
        <v>300110011004</v>
      </c>
      <c r="I480" s="6">
        <f>四川!I476</f>
        <v>1</v>
      </c>
      <c r="J480" s="6">
        <f>四川!J476</f>
        <v>38</v>
      </c>
      <c r="K480" s="6">
        <f>四川!K476</f>
        <v>14</v>
      </c>
      <c r="L480" s="8">
        <f>四川!L476</f>
        <v>52</v>
      </c>
    </row>
    <row r="481" spans="1:12" ht="14.45" customHeight="1" x14ac:dyDescent="0.25">
      <c r="A481" s="4">
        <f>四川!A477</f>
        <v>0</v>
      </c>
      <c r="B481" s="5" t="str">
        <f>四川!B477</f>
        <v>四川</v>
      </c>
      <c r="C481" s="5" t="str">
        <f>四川!C477</f>
        <v>成都市</v>
      </c>
      <c r="D481" s="6" t="str">
        <f>四川!D477</f>
        <v>国家税务总局四川省税务局</v>
      </c>
      <c r="E481" s="6">
        <f>四川!E477</f>
        <v>130128</v>
      </c>
      <c r="F481" s="23" t="str">
        <f>四川!F477</f>
        <v>国家税务总局四川省税务局</v>
      </c>
      <c r="G481" s="6" t="str">
        <f>四川!G477</f>
        <v>一级行政执法员（一）</v>
      </c>
      <c r="H481" s="15">
        <f>四川!H477</f>
        <v>300110012001</v>
      </c>
      <c r="I481" s="6">
        <f>四川!I477</f>
        <v>1</v>
      </c>
      <c r="J481" s="6">
        <f>四川!J477</f>
        <v>0</v>
      </c>
      <c r="K481" s="6">
        <f>四川!K477</f>
        <v>24</v>
      </c>
      <c r="L481" s="8">
        <f>四川!L477</f>
        <v>24</v>
      </c>
    </row>
    <row r="482" spans="1:12" ht="14.45" customHeight="1" x14ac:dyDescent="0.25">
      <c r="A482" s="4">
        <f>四川!A478</f>
        <v>0</v>
      </c>
      <c r="B482" s="5" t="str">
        <f>四川!B478</f>
        <v>四川</v>
      </c>
      <c r="C482" s="5" t="str">
        <f>四川!C478</f>
        <v>成都市</v>
      </c>
      <c r="D482" s="6" t="str">
        <f>四川!D478</f>
        <v>国家税务总局四川省税务局</v>
      </c>
      <c r="E482" s="6">
        <f>四川!E478</f>
        <v>130128</v>
      </c>
      <c r="F482" s="23" t="str">
        <f>四川!F478</f>
        <v>国家税务总局四川省税务局</v>
      </c>
      <c r="G482" s="6" t="str">
        <f>四川!G478</f>
        <v>一级行政执法员（一）</v>
      </c>
      <c r="H482" s="15">
        <f>四川!H478</f>
        <v>300110011001</v>
      </c>
      <c r="I482" s="6">
        <f>四川!I478</f>
        <v>2</v>
      </c>
      <c r="J482" s="6">
        <f>四川!J478</f>
        <v>0</v>
      </c>
      <c r="K482" s="6">
        <f>四川!K478</f>
        <v>28</v>
      </c>
      <c r="L482" s="8">
        <f>四川!L478</f>
        <v>28</v>
      </c>
    </row>
    <row r="483" spans="1:12" ht="14.45" customHeight="1" x14ac:dyDescent="0.25">
      <c r="A483" s="4">
        <f>四川!A479</f>
        <v>0</v>
      </c>
      <c r="B483" s="5" t="str">
        <f>四川!B479</f>
        <v>四川</v>
      </c>
      <c r="C483" s="5" t="str">
        <f>四川!C479</f>
        <v>成都市</v>
      </c>
      <c r="D483" s="6" t="str">
        <f>四川!D479</f>
        <v>国家税务总局四川省税务局</v>
      </c>
      <c r="E483" s="6">
        <f>四川!E479</f>
        <v>130128</v>
      </c>
      <c r="F483" s="23" t="str">
        <f>四川!F479</f>
        <v>国家税务总局四川省税务局</v>
      </c>
      <c r="G483" s="6" t="str">
        <f>四川!G479</f>
        <v>一级行政执法员（二）</v>
      </c>
      <c r="H483" s="15">
        <f>四川!H479</f>
        <v>300110011002</v>
      </c>
      <c r="I483" s="6">
        <f>四川!I479</f>
        <v>2</v>
      </c>
      <c r="J483" s="6">
        <f>四川!J479</f>
        <v>1</v>
      </c>
      <c r="K483" s="6">
        <f>四川!K479</f>
        <v>88</v>
      </c>
      <c r="L483" s="8">
        <f>四川!L479</f>
        <v>89</v>
      </c>
    </row>
    <row r="484" spans="1:12" ht="14.45" customHeight="1" x14ac:dyDescent="0.25">
      <c r="A484" s="4">
        <f>四川!A480</f>
        <v>0</v>
      </c>
      <c r="B484" s="5" t="str">
        <f>四川!B480</f>
        <v>四川</v>
      </c>
      <c r="C484" s="5" t="str">
        <f>四川!C480</f>
        <v>成都市</v>
      </c>
      <c r="D484" s="6" t="str">
        <f>四川!D480</f>
        <v>国家税务总局四川省税务局</v>
      </c>
      <c r="E484" s="6">
        <f>四川!E480</f>
        <v>130128</v>
      </c>
      <c r="F484" s="23" t="str">
        <f>四川!F480</f>
        <v>国家税务总局四川省税务局</v>
      </c>
      <c r="G484" s="6" t="str">
        <f>四川!G480</f>
        <v>一级行政执法员（三）</v>
      </c>
      <c r="H484" s="15">
        <f>四川!H480</f>
        <v>300110011003</v>
      </c>
      <c r="I484" s="6">
        <f>四川!I480</f>
        <v>1</v>
      </c>
      <c r="J484" s="6">
        <f>四川!J480</f>
        <v>1</v>
      </c>
      <c r="K484" s="6">
        <f>四川!K480</f>
        <v>43</v>
      </c>
      <c r="L484" s="8">
        <f>四川!L480</f>
        <v>44</v>
      </c>
    </row>
    <row r="485" spans="1:12" ht="14.45" customHeight="1" x14ac:dyDescent="0.25">
      <c r="A485" s="4">
        <f>四川!A481</f>
        <v>0</v>
      </c>
      <c r="B485" s="5" t="str">
        <f>四川!B481</f>
        <v>四川</v>
      </c>
      <c r="C485" s="5" t="str">
        <f>四川!C481</f>
        <v>成都市</v>
      </c>
      <c r="D485" s="6" t="str">
        <f>四川!D481</f>
        <v>国家税务总局四川省税务局</v>
      </c>
      <c r="E485" s="6">
        <f>四川!E481</f>
        <v>130128</v>
      </c>
      <c r="F485" s="23" t="str">
        <f>四川!F481</f>
        <v>国家税务总局四川省税务局</v>
      </c>
      <c r="G485" s="6" t="str">
        <f>四川!G481</f>
        <v>一级行政执法员（三）</v>
      </c>
      <c r="H485" s="15">
        <f>四川!H481</f>
        <v>300110010003</v>
      </c>
      <c r="I485" s="6">
        <f>四川!I481</f>
        <v>3</v>
      </c>
      <c r="J485" s="6">
        <f>四川!J481</f>
        <v>26</v>
      </c>
      <c r="K485" s="6">
        <f>四川!K481</f>
        <v>105</v>
      </c>
      <c r="L485" s="8">
        <f>四川!L481</f>
        <v>131</v>
      </c>
    </row>
    <row r="486" spans="1:12" ht="14.45" customHeight="1" x14ac:dyDescent="0.25">
      <c r="A486" s="4">
        <f>四川!A482</f>
        <v>0</v>
      </c>
      <c r="B486" s="5" t="str">
        <f>四川!B482</f>
        <v>四川</v>
      </c>
      <c r="C486" s="5" t="str">
        <f>四川!C482</f>
        <v>成都市</v>
      </c>
      <c r="D486" s="6" t="str">
        <f>四川!D482</f>
        <v>国家税务总局四川省税务局</v>
      </c>
      <c r="E486" s="6">
        <f>四川!E482</f>
        <v>130128</v>
      </c>
      <c r="F486" s="23" t="str">
        <f>四川!F482</f>
        <v>国家税务总局四川省税务局</v>
      </c>
      <c r="G486" s="6" t="str">
        <f>四川!G482</f>
        <v>一级行政执法员（四）</v>
      </c>
      <c r="H486" s="15">
        <f>四川!H482</f>
        <v>300110010004</v>
      </c>
      <c r="I486" s="6">
        <f>四川!I482</f>
        <v>1</v>
      </c>
      <c r="J486" s="6">
        <f>四川!J482</f>
        <v>27</v>
      </c>
      <c r="K486" s="6">
        <f>四川!K482</f>
        <v>10</v>
      </c>
      <c r="L486" s="8">
        <f>四川!L482</f>
        <v>37</v>
      </c>
    </row>
    <row r="487" spans="1:12" ht="14.45" customHeight="1" x14ac:dyDescent="0.25">
      <c r="A487" s="4">
        <f>四川!A483</f>
        <v>0</v>
      </c>
      <c r="B487" s="5" t="str">
        <f>四川!B483</f>
        <v>四川</v>
      </c>
      <c r="C487" s="5" t="str">
        <f>四川!C483</f>
        <v>成都市</v>
      </c>
      <c r="D487" s="6" t="str">
        <f>四川!D483</f>
        <v>国家税务总局四川省税务局</v>
      </c>
      <c r="E487" s="6">
        <f>四川!E483</f>
        <v>130128</v>
      </c>
      <c r="F487" s="23" t="str">
        <f>四川!F483</f>
        <v>国家税务总局四川省税务局</v>
      </c>
      <c r="G487" s="6" t="str">
        <f>四川!G483</f>
        <v>一级行政执法员（二）</v>
      </c>
      <c r="H487" s="15">
        <f>四川!H483</f>
        <v>300110010002</v>
      </c>
      <c r="I487" s="6">
        <f>四川!I483</f>
        <v>2</v>
      </c>
      <c r="J487" s="6">
        <f>四川!J483</f>
        <v>20</v>
      </c>
      <c r="K487" s="6">
        <f>四川!K483</f>
        <v>54</v>
      </c>
      <c r="L487" s="8">
        <f>四川!L483</f>
        <v>74</v>
      </c>
    </row>
    <row r="488" spans="1:12" ht="14.45" customHeight="1" x14ac:dyDescent="0.25">
      <c r="A488" s="4">
        <f>四川!A484</f>
        <v>0</v>
      </c>
      <c r="B488" s="5" t="str">
        <f>四川!B484</f>
        <v>四川</v>
      </c>
      <c r="C488" s="5" t="str">
        <f>四川!C484</f>
        <v>成都市</v>
      </c>
      <c r="D488" s="6" t="str">
        <f>四川!D484</f>
        <v>国家税务总局四川省税务局</v>
      </c>
      <c r="E488" s="6">
        <f>四川!E484</f>
        <v>130128</v>
      </c>
      <c r="F488" s="23" t="str">
        <f>四川!F484</f>
        <v>国家税务总局四川省税务局</v>
      </c>
      <c r="G488" s="6" t="str">
        <f>四川!G484</f>
        <v>一级行政执法员（三）</v>
      </c>
      <c r="H488" s="15">
        <f>四川!H484</f>
        <v>300110009003</v>
      </c>
      <c r="I488" s="6">
        <f>四川!I484</f>
        <v>2</v>
      </c>
      <c r="J488" s="6">
        <f>四川!J484</f>
        <v>1</v>
      </c>
      <c r="K488" s="6">
        <f>四川!K484</f>
        <v>70</v>
      </c>
      <c r="L488" s="8">
        <f>四川!L484</f>
        <v>71</v>
      </c>
    </row>
    <row r="489" spans="1:12" ht="14.45" customHeight="1" x14ac:dyDescent="0.25">
      <c r="A489" s="4">
        <f>四川!A485</f>
        <v>0</v>
      </c>
      <c r="B489" s="5" t="str">
        <f>四川!B485</f>
        <v>四川</v>
      </c>
      <c r="C489" s="5" t="str">
        <f>四川!C485</f>
        <v>成都市</v>
      </c>
      <c r="D489" s="6" t="str">
        <f>四川!D485</f>
        <v>国家税务总局四川省税务局</v>
      </c>
      <c r="E489" s="6">
        <f>四川!E485</f>
        <v>130128</v>
      </c>
      <c r="F489" s="23" t="str">
        <f>四川!F485</f>
        <v>国家税务总局四川省税务局</v>
      </c>
      <c r="G489" s="6" t="str">
        <f>四川!G485</f>
        <v>一级行政执法员（四）</v>
      </c>
      <c r="H489" s="15">
        <f>四川!H485</f>
        <v>300110009004</v>
      </c>
      <c r="I489" s="6">
        <f>四川!I485</f>
        <v>1</v>
      </c>
      <c r="J489" s="6">
        <f>四川!J485</f>
        <v>1</v>
      </c>
      <c r="K489" s="6">
        <f>四川!K485</f>
        <v>15</v>
      </c>
      <c r="L489" s="8">
        <f>四川!L485</f>
        <v>16</v>
      </c>
    </row>
    <row r="490" spans="1:12" ht="14.45" customHeight="1" x14ac:dyDescent="0.25">
      <c r="A490" s="4">
        <f>四川!A486</f>
        <v>0</v>
      </c>
      <c r="B490" s="5" t="str">
        <f>四川!B486</f>
        <v>四川</v>
      </c>
      <c r="C490" s="5" t="str">
        <f>四川!C486</f>
        <v>成都市</v>
      </c>
      <c r="D490" s="6" t="str">
        <f>四川!D486</f>
        <v>国家税务总局四川省税务局</v>
      </c>
      <c r="E490" s="6">
        <f>四川!E486</f>
        <v>130128</v>
      </c>
      <c r="F490" s="23" t="str">
        <f>四川!F486</f>
        <v>国家税务总局四川省税务局</v>
      </c>
      <c r="G490" s="6" t="str">
        <f>四川!G486</f>
        <v>一级行政执法员（一）</v>
      </c>
      <c r="H490" s="15">
        <f>四川!H486</f>
        <v>300110010001</v>
      </c>
      <c r="I490" s="6">
        <f>四川!I486</f>
        <v>2</v>
      </c>
      <c r="J490" s="6">
        <f>四川!J486</f>
        <v>12</v>
      </c>
      <c r="K490" s="6">
        <f>四川!K486</f>
        <v>14</v>
      </c>
      <c r="L490" s="8">
        <f>四川!L486</f>
        <v>26</v>
      </c>
    </row>
    <row r="491" spans="1:12" ht="14.45" customHeight="1" x14ac:dyDescent="0.25">
      <c r="A491" s="4">
        <f>四川!A487</f>
        <v>0</v>
      </c>
      <c r="B491" s="5" t="str">
        <f>四川!B487</f>
        <v>四川</v>
      </c>
      <c r="C491" s="5" t="str">
        <f>四川!C487</f>
        <v>成都市</v>
      </c>
      <c r="D491" s="6" t="str">
        <f>四川!D487</f>
        <v>国家税务总局四川省税务局</v>
      </c>
      <c r="E491" s="6">
        <f>四川!E487</f>
        <v>130128</v>
      </c>
      <c r="F491" s="23" t="str">
        <f>四川!F487</f>
        <v>国家税务总局四川省税务局</v>
      </c>
      <c r="G491" s="6" t="str">
        <f>四川!G487</f>
        <v>一级行政执法员（一）</v>
      </c>
      <c r="H491" s="15">
        <f>四川!H487</f>
        <v>300110009001</v>
      </c>
      <c r="I491" s="6">
        <f>四川!I487</f>
        <v>3</v>
      </c>
      <c r="J491" s="6">
        <f>四川!J487</f>
        <v>0</v>
      </c>
      <c r="K491" s="6">
        <f>四川!K487</f>
        <v>29</v>
      </c>
      <c r="L491" s="8">
        <f>四川!L487</f>
        <v>29</v>
      </c>
    </row>
    <row r="492" spans="1:12" ht="14.45" customHeight="1" x14ac:dyDescent="0.25">
      <c r="A492" s="4">
        <f>四川!A488</f>
        <v>0</v>
      </c>
      <c r="B492" s="5" t="str">
        <f>四川!B488</f>
        <v>四川</v>
      </c>
      <c r="C492" s="5" t="str">
        <f>四川!C488</f>
        <v>成都市</v>
      </c>
      <c r="D492" s="6" t="str">
        <f>四川!D488</f>
        <v>国家税务总局四川省税务局</v>
      </c>
      <c r="E492" s="6">
        <f>四川!E488</f>
        <v>130128</v>
      </c>
      <c r="F492" s="23" t="str">
        <f>四川!F488</f>
        <v>国家税务总局四川省税务局</v>
      </c>
      <c r="G492" s="6" t="str">
        <f>四川!G488</f>
        <v>一级行政执法员（二）</v>
      </c>
      <c r="H492" s="15">
        <f>四川!H488</f>
        <v>300110009002</v>
      </c>
      <c r="I492" s="6">
        <f>四川!I488</f>
        <v>3</v>
      </c>
      <c r="J492" s="6">
        <f>四川!J488</f>
        <v>2</v>
      </c>
      <c r="K492" s="6">
        <f>四川!K488</f>
        <v>92</v>
      </c>
      <c r="L492" s="8">
        <f>四川!L488</f>
        <v>94</v>
      </c>
    </row>
    <row r="493" spans="1:12" ht="14.45" customHeight="1" x14ac:dyDescent="0.25">
      <c r="A493" s="4">
        <f>四川!A489</f>
        <v>0</v>
      </c>
      <c r="B493" s="5" t="str">
        <f>四川!B489</f>
        <v>四川</v>
      </c>
      <c r="C493" s="5" t="str">
        <f>四川!C489</f>
        <v>成都市</v>
      </c>
      <c r="D493" s="6" t="str">
        <f>四川!D489</f>
        <v>国家税务总局四川省税务局</v>
      </c>
      <c r="E493" s="6">
        <f>四川!E489</f>
        <v>130128</v>
      </c>
      <c r="F493" s="23" t="str">
        <f>四川!F489</f>
        <v>国家税务总局四川省税务局</v>
      </c>
      <c r="G493" s="6" t="str">
        <f>四川!G489</f>
        <v>一级行政执法员（三）</v>
      </c>
      <c r="H493" s="15">
        <f>四川!H489</f>
        <v>300110008003</v>
      </c>
      <c r="I493" s="6">
        <f>四川!I489</f>
        <v>2</v>
      </c>
      <c r="J493" s="6">
        <f>四川!J489</f>
        <v>1</v>
      </c>
      <c r="K493" s="6">
        <f>四川!K489</f>
        <v>109</v>
      </c>
      <c r="L493" s="8">
        <f>四川!L489</f>
        <v>110</v>
      </c>
    </row>
    <row r="494" spans="1:12" ht="14.45" customHeight="1" x14ac:dyDescent="0.25">
      <c r="A494" s="4">
        <f>四川!A490</f>
        <v>0</v>
      </c>
      <c r="B494" s="5" t="str">
        <f>四川!B490</f>
        <v>四川</v>
      </c>
      <c r="C494" s="5" t="str">
        <f>四川!C490</f>
        <v>成都市</v>
      </c>
      <c r="D494" s="6" t="str">
        <f>四川!D490</f>
        <v>国家税务总局四川省税务局</v>
      </c>
      <c r="E494" s="6">
        <f>四川!E490</f>
        <v>130128</v>
      </c>
      <c r="F494" s="23" t="str">
        <f>四川!F490</f>
        <v>国家税务总局四川省税务局</v>
      </c>
      <c r="G494" s="6" t="str">
        <f>四川!G490</f>
        <v>一级行政执法员（四）</v>
      </c>
      <c r="H494" s="15">
        <f>四川!H490</f>
        <v>300110008004</v>
      </c>
      <c r="I494" s="6">
        <f>四川!I490</f>
        <v>1</v>
      </c>
      <c r="J494" s="6">
        <f>四川!J490</f>
        <v>2</v>
      </c>
      <c r="K494" s="6">
        <f>四川!K490</f>
        <v>25</v>
      </c>
      <c r="L494" s="8">
        <f>四川!L490</f>
        <v>27</v>
      </c>
    </row>
    <row r="495" spans="1:12" ht="14.45" customHeight="1" x14ac:dyDescent="0.25">
      <c r="A495" s="4">
        <f>四川!A491</f>
        <v>0</v>
      </c>
      <c r="B495" s="5" t="str">
        <f>四川!B491</f>
        <v>四川</v>
      </c>
      <c r="C495" s="5" t="str">
        <f>四川!C491</f>
        <v>成都市</v>
      </c>
      <c r="D495" s="6" t="str">
        <f>四川!D491</f>
        <v>国家税务总局四川省税务局</v>
      </c>
      <c r="E495" s="6">
        <f>四川!E491</f>
        <v>130128</v>
      </c>
      <c r="F495" s="23" t="str">
        <f>四川!F491</f>
        <v>国家税务总局四川省税务局</v>
      </c>
      <c r="G495" s="6" t="str">
        <f>四川!G491</f>
        <v>一级行政执法员（一）</v>
      </c>
      <c r="H495" s="15">
        <f>四川!H491</f>
        <v>300110008001</v>
      </c>
      <c r="I495" s="6">
        <f>四川!I491</f>
        <v>2</v>
      </c>
      <c r="J495" s="6">
        <f>四川!J491</f>
        <v>0</v>
      </c>
      <c r="K495" s="6">
        <f>四川!K491</f>
        <v>42</v>
      </c>
      <c r="L495" s="8">
        <f>四川!L491</f>
        <v>42</v>
      </c>
    </row>
    <row r="496" spans="1:12" ht="14.45" customHeight="1" x14ac:dyDescent="0.25">
      <c r="A496" s="4">
        <f>四川!A492</f>
        <v>0</v>
      </c>
      <c r="B496" s="5" t="str">
        <f>四川!B492</f>
        <v>四川</v>
      </c>
      <c r="C496" s="5" t="str">
        <f>四川!C492</f>
        <v>成都市</v>
      </c>
      <c r="D496" s="6" t="str">
        <f>四川!D492</f>
        <v>国家税务总局四川省税务局</v>
      </c>
      <c r="E496" s="6">
        <f>四川!E492</f>
        <v>130128</v>
      </c>
      <c r="F496" s="23" t="str">
        <f>四川!F492</f>
        <v>国家税务总局四川省税务局</v>
      </c>
      <c r="G496" s="6" t="str">
        <f>四川!G492</f>
        <v>一级行政执法员（二）</v>
      </c>
      <c r="H496" s="15">
        <f>四川!H492</f>
        <v>300110008002</v>
      </c>
      <c r="I496" s="6">
        <f>四川!I492</f>
        <v>2</v>
      </c>
      <c r="J496" s="6">
        <f>四川!J492</f>
        <v>0</v>
      </c>
      <c r="K496" s="6">
        <f>四川!K492</f>
        <v>94</v>
      </c>
      <c r="L496" s="8">
        <f>四川!L492</f>
        <v>94</v>
      </c>
    </row>
    <row r="497" spans="1:12" ht="14.45" customHeight="1" x14ac:dyDescent="0.25">
      <c r="A497" s="4">
        <f>四川!A493</f>
        <v>0</v>
      </c>
      <c r="B497" s="5" t="str">
        <f>四川!B493</f>
        <v>四川</v>
      </c>
      <c r="C497" s="5" t="str">
        <f>四川!C493</f>
        <v>成都市</v>
      </c>
      <c r="D497" s="6" t="str">
        <f>四川!D493</f>
        <v>国家税务总局四川省税务局</v>
      </c>
      <c r="E497" s="6">
        <f>四川!E493</f>
        <v>130128</v>
      </c>
      <c r="F497" s="23" t="str">
        <f>四川!F493</f>
        <v>国家税务总局四川省税务局</v>
      </c>
      <c r="G497" s="6" t="str">
        <f>四川!G493</f>
        <v>一级行政执法员（三）</v>
      </c>
      <c r="H497" s="15">
        <f>四川!H493</f>
        <v>300110007003</v>
      </c>
      <c r="I497" s="6">
        <f>四川!I493</f>
        <v>2</v>
      </c>
      <c r="J497" s="6">
        <f>四川!J493</f>
        <v>12</v>
      </c>
      <c r="K497" s="6">
        <f>四川!K493</f>
        <v>26</v>
      </c>
      <c r="L497" s="8">
        <f>四川!L493</f>
        <v>38</v>
      </c>
    </row>
    <row r="498" spans="1:12" ht="14.45" customHeight="1" x14ac:dyDescent="0.25">
      <c r="A498" s="4">
        <f>四川!A494</f>
        <v>0</v>
      </c>
      <c r="B498" s="5" t="str">
        <f>四川!B494</f>
        <v>四川</v>
      </c>
      <c r="C498" s="5" t="str">
        <f>四川!C494</f>
        <v>成都市</v>
      </c>
      <c r="D498" s="6" t="str">
        <f>四川!D494</f>
        <v>国家税务总局四川省税务局</v>
      </c>
      <c r="E498" s="6">
        <f>四川!E494</f>
        <v>130128</v>
      </c>
      <c r="F498" s="23" t="str">
        <f>四川!F494</f>
        <v>国家税务总局四川省税务局</v>
      </c>
      <c r="G498" s="6" t="str">
        <f>四川!G494</f>
        <v>一级行政执法员（四）</v>
      </c>
      <c r="H498" s="15">
        <f>四川!H494</f>
        <v>300110007004</v>
      </c>
      <c r="I498" s="6">
        <f>四川!I494</f>
        <v>1</v>
      </c>
      <c r="J498" s="6">
        <f>四川!J494</f>
        <v>22</v>
      </c>
      <c r="K498" s="6">
        <f>四川!K494</f>
        <v>65</v>
      </c>
      <c r="L498" s="8">
        <f>四川!L494</f>
        <v>87</v>
      </c>
    </row>
    <row r="499" spans="1:12" ht="14.45" customHeight="1" x14ac:dyDescent="0.25">
      <c r="A499" s="4">
        <f>四川!A495</f>
        <v>0</v>
      </c>
      <c r="B499" s="5" t="str">
        <f>四川!B495</f>
        <v>四川</v>
      </c>
      <c r="C499" s="5" t="str">
        <f>四川!C495</f>
        <v>成都市</v>
      </c>
      <c r="D499" s="6" t="str">
        <f>四川!D495</f>
        <v>国家税务总局四川省税务局</v>
      </c>
      <c r="E499" s="6">
        <f>四川!E495</f>
        <v>130128</v>
      </c>
      <c r="F499" s="23" t="str">
        <f>四川!F495</f>
        <v>国家税务总局四川省税务局</v>
      </c>
      <c r="G499" s="6" t="str">
        <f>四川!G495</f>
        <v>一级行政执法员（一）</v>
      </c>
      <c r="H499" s="15">
        <f>四川!H495</f>
        <v>300110007001</v>
      </c>
      <c r="I499" s="6">
        <f>四川!I495</f>
        <v>1</v>
      </c>
      <c r="J499" s="6">
        <f>四川!J495</f>
        <v>1</v>
      </c>
      <c r="K499" s="6">
        <f>四川!K495</f>
        <v>1</v>
      </c>
      <c r="L499" s="8">
        <f>四川!L495</f>
        <v>2</v>
      </c>
    </row>
    <row r="500" spans="1:12" ht="14.45" customHeight="1" x14ac:dyDescent="0.25">
      <c r="A500" s="4">
        <f>四川!A496</f>
        <v>0</v>
      </c>
      <c r="B500" s="5" t="str">
        <f>四川!B496</f>
        <v>四川</v>
      </c>
      <c r="C500" s="5" t="str">
        <f>四川!C496</f>
        <v>成都市</v>
      </c>
      <c r="D500" s="6" t="str">
        <f>四川!D496</f>
        <v>国家税务总局四川省税务局</v>
      </c>
      <c r="E500" s="6">
        <f>四川!E496</f>
        <v>130128</v>
      </c>
      <c r="F500" s="23" t="str">
        <f>四川!F496</f>
        <v>国家税务总局四川省税务局</v>
      </c>
      <c r="G500" s="6" t="str">
        <f>四川!G496</f>
        <v>一级行政执法员（二）</v>
      </c>
      <c r="H500" s="15">
        <f>四川!H496</f>
        <v>300110007002</v>
      </c>
      <c r="I500" s="6">
        <f>四川!I496</f>
        <v>1</v>
      </c>
      <c r="J500" s="6">
        <f>四川!J496</f>
        <v>7</v>
      </c>
      <c r="K500" s="6">
        <f>四川!K496</f>
        <v>15</v>
      </c>
      <c r="L500" s="8">
        <f>四川!L496</f>
        <v>22</v>
      </c>
    </row>
    <row r="501" spans="1:12" ht="14.45" customHeight="1" x14ac:dyDescent="0.25">
      <c r="A501" s="4">
        <f>四川!A497</f>
        <v>0</v>
      </c>
      <c r="B501" s="5" t="str">
        <f>四川!B497</f>
        <v>四川</v>
      </c>
      <c r="C501" s="5" t="str">
        <f>四川!C497</f>
        <v>成都市</v>
      </c>
      <c r="D501" s="6" t="str">
        <f>四川!D497</f>
        <v>国家税务总局四川省税务局</v>
      </c>
      <c r="E501" s="6">
        <f>四川!E497</f>
        <v>130128</v>
      </c>
      <c r="F501" s="23" t="str">
        <f>四川!F497</f>
        <v>国家税务总局四川省税务局</v>
      </c>
      <c r="G501" s="6" t="str">
        <f>四川!G497</f>
        <v>一级行政执法员（三）</v>
      </c>
      <c r="H501" s="15">
        <f>四川!H497</f>
        <v>300110006003</v>
      </c>
      <c r="I501" s="6">
        <f>四川!I497</f>
        <v>1</v>
      </c>
      <c r="J501" s="6">
        <f>四川!J497</f>
        <v>8</v>
      </c>
      <c r="K501" s="6">
        <f>四川!K497</f>
        <v>9</v>
      </c>
      <c r="L501" s="8">
        <f>四川!L497</f>
        <v>17</v>
      </c>
    </row>
    <row r="502" spans="1:12" ht="14.45" customHeight="1" x14ac:dyDescent="0.25">
      <c r="A502" s="4">
        <f>四川!A498</f>
        <v>0</v>
      </c>
      <c r="B502" s="5" t="str">
        <f>四川!B498</f>
        <v>四川</v>
      </c>
      <c r="C502" s="5" t="str">
        <f>四川!C498</f>
        <v>成都市</v>
      </c>
      <c r="D502" s="6" t="str">
        <f>四川!D498</f>
        <v>国家税务总局四川省税务局</v>
      </c>
      <c r="E502" s="6">
        <f>四川!E498</f>
        <v>130128</v>
      </c>
      <c r="F502" s="23" t="str">
        <f>四川!F498</f>
        <v>国家税务总局四川省税务局</v>
      </c>
      <c r="G502" s="6" t="str">
        <f>四川!G498</f>
        <v>一级行政执法员（四）</v>
      </c>
      <c r="H502" s="15">
        <f>四川!H498</f>
        <v>300110006004</v>
      </c>
      <c r="I502" s="6">
        <f>四川!I498</f>
        <v>1</v>
      </c>
      <c r="J502" s="6">
        <f>四川!J498</f>
        <v>26</v>
      </c>
      <c r="K502" s="6">
        <f>四川!K498</f>
        <v>66</v>
      </c>
      <c r="L502" s="8">
        <f>四川!L498</f>
        <v>92</v>
      </c>
    </row>
    <row r="503" spans="1:12" ht="14.45" customHeight="1" x14ac:dyDescent="0.25">
      <c r="A503" s="4">
        <f>四川!A499</f>
        <v>0</v>
      </c>
      <c r="B503" s="5" t="str">
        <f>四川!B499</f>
        <v>四川</v>
      </c>
      <c r="C503" s="5" t="str">
        <f>四川!C499</f>
        <v>成都市</v>
      </c>
      <c r="D503" s="6" t="str">
        <f>四川!D499</f>
        <v>国家税务总局四川省税务局</v>
      </c>
      <c r="E503" s="6">
        <f>四川!E499</f>
        <v>130128</v>
      </c>
      <c r="F503" s="23" t="str">
        <f>四川!F499</f>
        <v>国家税务总局四川省税务局</v>
      </c>
      <c r="G503" s="6" t="str">
        <f>四川!G499</f>
        <v>一级行政执法员（四）</v>
      </c>
      <c r="H503" s="15">
        <f>四川!H499</f>
        <v>300110005004</v>
      </c>
      <c r="I503" s="6">
        <f>四川!I499</f>
        <v>1</v>
      </c>
      <c r="J503" s="6">
        <f>四川!J499</f>
        <v>18</v>
      </c>
      <c r="K503" s="6">
        <f>四川!K499</f>
        <v>64</v>
      </c>
      <c r="L503" s="8">
        <f>四川!L499</f>
        <v>82</v>
      </c>
    </row>
    <row r="504" spans="1:12" ht="14.45" customHeight="1" x14ac:dyDescent="0.25">
      <c r="A504" s="4">
        <f>四川!A500</f>
        <v>0</v>
      </c>
      <c r="B504" s="5" t="str">
        <f>四川!B500</f>
        <v>四川</v>
      </c>
      <c r="C504" s="5" t="str">
        <f>四川!C500</f>
        <v>成都市</v>
      </c>
      <c r="D504" s="6" t="str">
        <f>四川!D500</f>
        <v>国家税务总局四川省税务局</v>
      </c>
      <c r="E504" s="6">
        <f>四川!E500</f>
        <v>130128</v>
      </c>
      <c r="F504" s="23" t="str">
        <f>四川!F500</f>
        <v>国家税务总局四川省税务局</v>
      </c>
      <c r="G504" s="6" t="str">
        <f>四川!G500</f>
        <v>一级行政执法员（一）</v>
      </c>
      <c r="H504" s="15">
        <f>四川!H500</f>
        <v>300110006001</v>
      </c>
      <c r="I504" s="6">
        <f>四川!I500</f>
        <v>1</v>
      </c>
      <c r="J504" s="6">
        <f>四川!J500</f>
        <v>0</v>
      </c>
      <c r="K504" s="6">
        <f>四川!K500</f>
        <v>2</v>
      </c>
      <c r="L504" s="8">
        <f>四川!L500</f>
        <v>2</v>
      </c>
    </row>
    <row r="505" spans="1:12" ht="14.45" customHeight="1" x14ac:dyDescent="0.25">
      <c r="A505" s="4">
        <f>四川!A501</f>
        <v>0</v>
      </c>
      <c r="B505" s="5" t="str">
        <f>四川!B501</f>
        <v>四川</v>
      </c>
      <c r="C505" s="5" t="str">
        <f>四川!C501</f>
        <v>成都市</v>
      </c>
      <c r="D505" s="6" t="str">
        <f>四川!D501</f>
        <v>国家税务总局四川省税务局</v>
      </c>
      <c r="E505" s="6">
        <f>四川!E501</f>
        <v>130128</v>
      </c>
      <c r="F505" s="23" t="str">
        <f>四川!F501</f>
        <v>国家税务总局四川省税务局</v>
      </c>
      <c r="G505" s="6" t="str">
        <f>四川!G501</f>
        <v>一级行政执法员（二）</v>
      </c>
      <c r="H505" s="15">
        <f>四川!H501</f>
        <v>300110006002</v>
      </c>
      <c r="I505" s="6">
        <f>四川!I501</f>
        <v>1</v>
      </c>
      <c r="J505" s="6">
        <f>四川!J501</f>
        <v>6</v>
      </c>
      <c r="K505" s="6">
        <f>四川!K501</f>
        <v>19</v>
      </c>
      <c r="L505" s="8">
        <f>四川!L501</f>
        <v>25</v>
      </c>
    </row>
    <row r="506" spans="1:12" ht="14.45" customHeight="1" x14ac:dyDescent="0.25">
      <c r="A506" s="4">
        <f>四川!A502</f>
        <v>0</v>
      </c>
      <c r="B506" s="5" t="str">
        <f>四川!B502</f>
        <v>四川</v>
      </c>
      <c r="C506" s="5" t="str">
        <f>四川!C502</f>
        <v>成都市</v>
      </c>
      <c r="D506" s="6" t="str">
        <f>四川!D502</f>
        <v>国家税务总局四川省税务局</v>
      </c>
      <c r="E506" s="6">
        <f>四川!E502</f>
        <v>130128</v>
      </c>
      <c r="F506" s="23" t="str">
        <f>四川!F502</f>
        <v>国家税务总局四川省税务局</v>
      </c>
      <c r="G506" s="6" t="str">
        <f>四川!G502</f>
        <v>一级行政执法员（二）</v>
      </c>
      <c r="H506" s="15">
        <f>四川!H502</f>
        <v>300110005002</v>
      </c>
      <c r="I506" s="6">
        <f>四川!I502</f>
        <v>1</v>
      </c>
      <c r="J506" s="6">
        <f>四川!J502</f>
        <v>4</v>
      </c>
      <c r="K506" s="6">
        <f>四川!K502</f>
        <v>16</v>
      </c>
      <c r="L506" s="8">
        <f>四川!L502</f>
        <v>20</v>
      </c>
    </row>
    <row r="507" spans="1:12" ht="14.45" customHeight="1" x14ac:dyDescent="0.25">
      <c r="A507" s="4">
        <f>四川!A503</f>
        <v>0</v>
      </c>
      <c r="B507" s="5" t="str">
        <f>四川!B503</f>
        <v>四川</v>
      </c>
      <c r="C507" s="5" t="str">
        <f>四川!C503</f>
        <v>成都市</v>
      </c>
      <c r="D507" s="6" t="str">
        <f>四川!D503</f>
        <v>国家税务总局四川省税务局</v>
      </c>
      <c r="E507" s="6">
        <f>四川!E503</f>
        <v>130128</v>
      </c>
      <c r="F507" s="23" t="str">
        <f>四川!F503</f>
        <v>国家税务总局四川省税务局</v>
      </c>
      <c r="G507" s="6" t="str">
        <f>四川!G503</f>
        <v>一级行政执法员（三）</v>
      </c>
      <c r="H507" s="15">
        <f>四川!H503</f>
        <v>300110005003</v>
      </c>
      <c r="I507" s="6">
        <f>四川!I503</f>
        <v>3</v>
      </c>
      <c r="J507" s="6">
        <f>四川!J503</f>
        <v>12</v>
      </c>
      <c r="K507" s="6">
        <f>四川!K503</f>
        <v>44</v>
      </c>
      <c r="L507" s="8">
        <f>四川!L503</f>
        <v>56</v>
      </c>
    </row>
    <row r="508" spans="1:12" ht="14.45" customHeight="1" x14ac:dyDescent="0.25">
      <c r="A508" s="4">
        <f>四川!A504</f>
        <v>0</v>
      </c>
      <c r="B508" s="5" t="str">
        <f>四川!B504</f>
        <v>四川</v>
      </c>
      <c r="C508" s="5" t="str">
        <f>四川!C504</f>
        <v>成都市</v>
      </c>
      <c r="D508" s="6" t="str">
        <f>四川!D504</f>
        <v>国家税务总局四川省税务局</v>
      </c>
      <c r="E508" s="6">
        <f>四川!E504</f>
        <v>130128</v>
      </c>
      <c r="F508" s="23" t="str">
        <f>四川!F504</f>
        <v>国家税务总局四川省税务局</v>
      </c>
      <c r="G508" s="6" t="str">
        <f>四川!G504</f>
        <v>一级行政执法员（四）</v>
      </c>
      <c r="H508" s="15">
        <f>四川!H504</f>
        <v>300110004004</v>
      </c>
      <c r="I508" s="6">
        <f>四川!I504</f>
        <v>1</v>
      </c>
      <c r="J508" s="6">
        <f>四川!J504</f>
        <v>1</v>
      </c>
      <c r="K508" s="6">
        <f>四川!K504</f>
        <v>77</v>
      </c>
      <c r="L508" s="8">
        <f>四川!L504</f>
        <v>78</v>
      </c>
    </row>
    <row r="509" spans="1:12" ht="14.45" customHeight="1" x14ac:dyDescent="0.25">
      <c r="A509" s="4">
        <f>四川!A505</f>
        <v>0</v>
      </c>
      <c r="B509" s="5" t="str">
        <f>四川!B505</f>
        <v>四川</v>
      </c>
      <c r="C509" s="5" t="str">
        <f>四川!C505</f>
        <v>成都市</v>
      </c>
      <c r="D509" s="6" t="str">
        <f>四川!D505</f>
        <v>国家税务总局四川省税务局</v>
      </c>
      <c r="E509" s="6">
        <f>四川!E505</f>
        <v>130128</v>
      </c>
      <c r="F509" s="23" t="str">
        <f>四川!F505</f>
        <v>国家税务总局四川省税务局</v>
      </c>
      <c r="G509" s="6" t="str">
        <f>四川!G505</f>
        <v>一级行政执法员（一）</v>
      </c>
      <c r="H509" s="15">
        <f>四川!H505</f>
        <v>300110005001</v>
      </c>
      <c r="I509" s="6">
        <f>四川!I505</f>
        <v>1</v>
      </c>
      <c r="J509" s="6">
        <f>四川!J505</f>
        <v>0</v>
      </c>
      <c r="K509" s="6">
        <f>四川!K505</f>
        <v>2</v>
      </c>
      <c r="L509" s="8">
        <f>四川!L505</f>
        <v>2</v>
      </c>
    </row>
    <row r="510" spans="1:12" ht="14.45" customHeight="1" x14ac:dyDescent="0.25">
      <c r="A510" s="4">
        <f>四川!A506</f>
        <v>0</v>
      </c>
      <c r="B510" s="5" t="str">
        <f>四川!B506</f>
        <v>四川</v>
      </c>
      <c r="C510" s="5" t="str">
        <f>四川!C506</f>
        <v>成都市</v>
      </c>
      <c r="D510" s="6" t="str">
        <f>四川!D506</f>
        <v>国家税务总局四川省税务局</v>
      </c>
      <c r="E510" s="6">
        <f>四川!E506</f>
        <v>130128</v>
      </c>
      <c r="F510" s="23" t="str">
        <f>四川!F506</f>
        <v>国家税务总局四川省税务局</v>
      </c>
      <c r="G510" s="6" t="str">
        <f>四川!G506</f>
        <v>一级行政执法员（二）</v>
      </c>
      <c r="H510" s="15">
        <f>四川!H506</f>
        <v>300110004002</v>
      </c>
      <c r="I510" s="6">
        <f>四川!I506</f>
        <v>1</v>
      </c>
      <c r="J510" s="6">
        <f>四川!J506</f>
        <v>1</v>
      </c>
      <c r="K510" s="6">
        <f>四川!K506</f>
        <v>20</v>
      </c>
      <c r="L510" s="8">
        <f>四川!L506</f>
        <v>21</v>
      </c>
    </row>
    <row r="511" spans="1:12" ht="14.45" customHeight="1" x14ac:dyDescent="0.25">
      <c r="A511" s="4">
        <f>四川!A507</f>
        <v>0</v>
      </c>
      <c r="B511" s="5" t="str">
        <f>四川!B507</f>
        <v>四川</v>
      </c>
      <c r="C511" s="5" t="str">
        <f>四川!C507</f>
        <v>成都市</v>
      </c>
      <c r="D511" s="6" t="str">
        <f>四川!D507</f>
        <v>国家税务总局四川省税务局</v>
      </c>
      <c r="E511" s="6">
        <f>四川!E507</f>
        <v>130128</v>
      </c>
      <c r="F511" s="23" t="str">
        <f>四川!F507</f>
        <v>国家税务总局四川省税务局</v>
      </c>
      <c r="G511" s="6" t="str">
        <f>四川!G507</f>
        <v>一级行政执法员（三）</v>
      </c>
      <c r="H511" s="15">
        <f>四川!H507</f>
        <v>300110004003</v>
      </c>
      <c r="I511" s="6">
        <f>四川!I507</f>
        <v>1</v>
      </c>
      <c r="J511" s="6">
        <f>四川!J507</f>
        <v>0</v>
      </c>
      <c r="K511" s="6">
        <f>四川!K507</f>
        <v>13</v>
      </c>
      <c r="L511" s="8">
        <f>四川!L507</f>
        <v>13</v>
      </c>
    </row>
    <row r="512" spans="1:12" ht="14.45" customHeight="1" x14ac:dyDescent="0.25">
      <c r="A512" s="4">
        <f>四川!A508</f>
        <v>0</v>
      </c>
      <c r="B512" s="5" t="str">
        <f>四川!B508</f>
        <v>四川</v>
      </c>
      <c r="C512" s="5" t="str">
        <f>四川!C508</f>
        <v>成都市</v>
      </c>
      <c r="D512" s="6" t="str">
        <f>四川!D508</f>
        <v>国家税务总局四川省税务局</v>
      </c>
      <c r="E512" s="6">
        <f>四川!E508</f>
        <v>130128</v>
      </c>
      <c r="F512" s="23" t="str">
        <f>四川!F508</f>
        <v>国家税务总局四川省税务局</v>
      </c>
      <c r="G512" s="6" t="str">
        <f>四川!G508</f>
        <v>一级行政执法员（四）</v>
      </c>
      <c r="H512" s="15">
        <f>四川!H508</f>
        <v>300110003004</v>
      </c>
      <c r="I512" s="6">
        <f>四川!I508</f>
        <v>1</v>
      </c>
      <c r="J512" s="6">
        <f>四川!J508</f>
        <v>22</v>
      </c>
      <c r="K512" s="6">
        <f>四川!K508</f>
        <v>66</v>
      </c>
      <c r="L512" s="8">
        <f>四川!L508</f>
        <v>88</v>
      </c>
    </row>
    <row r="513" spans="1:12" ht="14.45" customHeight="1" x14ac:dyDescent="0.25">
      <c r="A513" s="4">
        <f>四川!A509</f>
        <v>0</v>
      </c>
      <c r="B513" s="5" t="str">
        <f>四川!B509</f>
        <v>四川</v>
      </c>
      <c r="C513" s="5" t="str">
        <f>四川!C509</f>
        <v>成都市</v>
      </c>
      <c r="D513" s="6" t="str">
        <f>四川!D509</f>
        <v>国家税务总局四川省税务局</v>
      </c>
      <c r="E513" s="6">
        <f>四川!E509</f>
        <v>130128</v>
      </c>
      <c r="F513" s="23" t="str">
        <f>四川!F509</f>
        <v>国家税务总局四川省税务局</v>
      </c>
      <c r="G513" s="6" t="str">
        <f>四川!G509</f>
        <v>一级行政执法员（一）</v>
      </c>
      <c r="H513" s="15">
        <f>四川!H509</f>
        <v>300110004001</v>
      </c>
      <c r="I513" s="6">
        <f>四川!I509</f>
        <v>1</v>
      </c>
      <c r="J513" s="6">
        <f>四川!J509</f>
        <v>0</v>
      </c>
      <c r="K513" s="6">
        <f>四川!K509</f>
        <v>2</v>
      </c>
      <c r="L513" s="8">
        <f>四川!L509</f>
        <v>2</v>
      </c>
    </row>
    <row r="514" spans="1:12" ht="14.45" customHeight="1" x14ac:dyDescent="0.25">
      <c r="A514" s="4">
        <f>四川!A510</f>
        <v>0</v>
      </c>
      <c r="B514" s="5" t="str">
        <f>四川!B510</f>
        <v>四川</v>
      </c>
      <c r="C514" s="5" t="str">
        <f>四川!C510</f>
        <v>成都市</v>
      </c>
      <c r="D514" s="6" t="str">
        <f>四川!D510</f>
        <v>国家税务总局四川省税务局</v>
      </c>
      <c r="E514" s="6">
        <f>四川!E510</f>
        <v>130128</v>
      </c>
      <c r="F514" s="23" t="str">
        <f>四川!F510</f>
        <v>国家税务总局四川省税务局</v>
      </c>
      <c r="G514" s="6" t="str">
        <f>四川!G510</f>
        <v>一级行政执法员（二）</v>
      </c>
      <c r="H514" s="15">
        <f>四川!H510</f>
        <v>300110003002</v>
      </c>
      <c r="I514" s="6">
        <f>四川!I510</f>
        <v>1</v>
      </c>
      <c r="J514" s="6">
        <f>四川!J510</f>
        <v>9</v>
      </c>
      <c r="K514" s="6">
        <f>四川!K510</f>
        <v>19</v>
      </c>
      <c r="L514" s="8">
        <f>四川!L510</f>
        <v>28</v>
      </c>
    </row>
    <row r="515" spans="1:12" ht="14.45" customHeight="1" x14ac:dyDescent="0.25">
      <c r="A515" s="4">
        <f>四川!A511</f>
        <v>0</v>
      </c>
      <c r="B515" s="5" t="str">
        <f>四川!B511</f>
        <v>四川</v>
      </c>
      <c r="C515" s="5" t="str">
        <f>四川!C511</f>
        <v>成都市</v>
      </c>
      <c r="D515" s="6" t="str">
        <f>四川!D511</f>
        <v>国家税务总局四川省税务局</v>
      </c>
      <c r="E515" s="6">
        <f>四川!E511</f>
        <v>130128</v>
      </c>
      <c r="F515" s="23" t="str">
        <f>四川!F511</f>
        <v>国家税务总局四川省税务局</v>
      </c>
      <c r="G515" s="6" t="str">
        <f>四川!G511</f>
        <v>一级行政执法员（三）</v>
      </c>
      <c r="H515" s="15">
        <f>四川!H511</f>
        <v>300110003003</v>
      </c>
      <c r="I515" s="6">
        <f>四川!I511</f>
        <v>1</v>
      </c>
      <c r="J515" s="6">
        <f>四川!J511</f>
        <v>8</v>
      </c>
      <c r="K515" s="6">
        <f>四川!K511</f>
        <v>10</v>
      </c>
      <c r="L515" s="8">
        <f>四川!L511</f>
        <v>18</v>
      </c>
    </row>
    <row r="516" spans="1:12" ht="14.45" customHeight="1" x14ac:dyDescent="0.25">
      <c r="A516" s="4">
        <f>四川!A512</f>
        <v>0</v>
      </c>
      <c r="B516" s="5" t="str">
        <f>四川!B512</f>
        <v>四川</v>
      </c>
      <c r="C516" s="5" t="str">
        <f>四川!C512</f>
        <v>成都市</v>
      </c>
      <c r="D516" s="6" t="str">
        <f>四川!D512</f>
        <v>国家税务总局四川省税务局</v>
      </c>
      <c r="E516" s="6">
        <f>四川!E512</f>
        <v>130128</v>
      </c>
      <c r="F516" s="23" t="str">
        <f>四川!F512</f>
        <v>国家税务总局四川省税务局</v>
      </c>
      <c r="G516" s="6" t="str">
        <f>四川!G512</f>
        <v>一级行政执法员（四）</v>
      </c>
      <c r="H516" s="15">
        <f>四川!H512</f>
        <v>300110002004</v>
      </c>
      <c r="I516" s="6">
        <f>四川!I512</f>
        <v>1</v>
      </c>
      <c r="J516" s="6">
        <f>四川!J512</f>
        <v>0</v>
      </c>
      <c r="K516" s="6">
        <f>四川!K512</f>
        <v>92</v>
      </c>
      <c r="L516" s="8">
        <f>四川!L512</f>
        <v>92</v>
      </c>
    </row>
    <row r="517" spans="1:12" ht="14.45" customHeight="1" x14ac:dyDescent="0.25">
      <c r="A517" s="4">
        <f>四川!A513</f>
        <v>0</v>
      </c>
      <c r="B517" s="5" t="str">
        <f>四川!B513</f>
        <v>四川</v>
      </c>
      <c r="C517" s="5" t="str">
        <f>四川!C513</f>
        <v>成都市</v>
      </c>
      <c r="D517" s="6" t="str">
        <f>四川!D513</f>
        <v>国家税务总局四川省税务局</v>
      </c>
      <c r="E517" s="6">
        <f>四川!E513</f>
        <v>130128</v>
      </c>
      <c r="F517" s="23" t="str">
        <f>四川!F513</f>
        <v>国家税务总局四川省税务局</v>
      </c>
      <c r="G517" s="6" t="str">
        <f>四川!G513</f>
        <v>一级行政执法员（一）</v>
      </c>
      <c r="H517" s="15">
        <f>四川!H513</f>
        <v>300110003001</v>
      </c>
      <c r="I517" s="6">
        <f>四川!I513</f>
        <v>1</v>
      </c>
      <c r="J517" s="6">
        <f>四川!J513</f>
        <v>0</v>
      </c>
      <c r="K517" s="6">
        <f>四川!K513</f>
        <v>1</v>
      </c>
      <c r="L517" s="8">
        <f>四川!L513</f>
        <v>1</v>
      </c>
    </row>
    <row r="518" spans="1:12" ht="14.45" customHeight="1" x14ac:dyDescent="0.25">
      <c r="A518" s="4">
        <f>四川!A514</f>
        <v>0</v>
      </c>
      <c r="B518" s="5" t="str">
        <f>四川!B514</f>
        <v>四川</v>
      </c>
      <c r="C518" s="5" t="str">
        <f>四川!C514</f>
        <v>成都市</v>
      </c>
      <c r="D518" s="6" t="str">
        <f>四川!D514</f>
        <v>国家税务总局四川省税务局</v>
      </c>
      <c r="E518" s="6">
        <f>四川!E514</f>
        <v>130128</v>
      </c>
      <c r="F518" s="23" t="str">
        <f>四川!F514</f>
        <v>国家税务总局四川省税务局</v>
      </c>
      <c r="G518" s="6" t="str">
        <f>四川!G514</f>
        <v>一级行政执法员（二）</v>
      </c>
      <c r="H518" s="15">
        <f>四川!H514</f>
        <v>300110002002</v>
      </c>
      <c r="I518" s="6">
        <f>四川!I514</f>
        <v>2</v>
      </c>
      <c r="J518" s="6">
        <f>四川!J514</f>
        <v>0</v>
      </c>
      <c r="K518" s="6">
        <f>四川!K514</f>
        <v>60</v>
      </c>
      <c r="L518" s="8">
        <f>四川!L514</f>
        <v>60</v>
      </c>
    </row>
    <row r="519" spans="1:12" ht="14.45" customHeight="1" x14ac:dyDescent="0.25">
      <c r="A519" s="4">
        <f>四川!A515</f>
        <v>0</v>
      </c>
      <c r="B519" s="5" t="str">
        <f>四川!B515</f>
        <v>四川</v>
      </c>
      <c r="C519" s="5" t="str">
        <f>四川!C515</f>
        <v>成都市</v>
      </c>
      <c r="D519" s="6" t="str">
        <f>四川!D515</f>
        <v>国家税务总局四川省税务局</v>
      </c>
      <c r="E519" s="6">
        <f>四川!E515</f>
        <v>130128</v>
      </c>
      <c r="F519" s="23" t="str">
        <f>四川!F515</f>
        <v>国家税务总局四川省税务局</v>
      </c>
      <c r="G519" s="6" t="str">
        <f>四川!G515</f>
        <v>一级行政执法员（三）</v>
      </c>
      <c r="H519" s="15">
        <f>四川!H515</f>
        <v>300110002003</v>
      </c>
      <c r="I519" s="6">
        <f>四川!I515</f>
        <v>1</v>
      </c>
      <c r="J519" s="6">
        <f>四川!J515</f>
        <v>1</v>
      </c>
      <c r="K519" s="6">
        <f>四川!K515</f>
        <v>15</v>
      </c>
      <c r="L519" s="8">
        <f>四川!L515</f>
        <v>16</v>
      </c>
    </row>
    <row r="520" spans="1:12" ht="14.45" customHeight="1" x14ac:dyDescent="0.25">
      <c r="A520" s="4">
        <f>四川!A516</f>
        <v>0</v>
      </c>
      <c r="B520" s="5" t="str">
        <f>四川!B516</f>
        <v>四川</v>
      </c>
      <c r="C520" s="5" t="str">
        <f>四川!C516</f>
        <v>成都市</v>
      </c>
      <c r="D520" s="6" t="str">
        <f>四川!D516</f>
        <v>国家税务总局四川省税务局</v>
      </c>
      <c r="E520" s="6">
        <f>四川!E516</f>
        <v>130128</v>
      </c>
      <c r="F520" s="23" t="str">
        <f>四川!F516</f>
        <v>国家税务总局四川省税务局</v>
      </c>
      <c r="G520" s="6" t="str">
        <f>四川!G516</f>
        <v>一级行政执法员（三）</v>
      </c>
      <c r="H520" s="15">
        <f>四川!H516</f>
        <v>300110001003</v>
      </c>
      <c r="I520" s="6">
        <f>四川!I516</f>
        <v>9</v>
      </c>
      <c r="J520" s="6">
        <f>四川!J516</f>
        <v>2</v>
      </c>
      <c r="K520" s="6">
        <f>四川!K516</f>
        <v>212</v>
      </c>
      <c r="L520" s="8">
        <f>四川!L516</f>
        <v>214</v>
      </c>
    </row>
    <row r="521" spans="1:12" ht="14.45" customHeight="1" x14ac:dyDescent="0.25">
      <c r="A521" s="4">
        <f>四川!A517</f>
        <v>0</v>
      </c>
      <c r="B521" s="5" t="str">
        <f>四川!B517</f>
        <v>四川</v>
      </c>
      <c r="C521" s="5" t="str">
        <f>四川!C517</f>
        <v>成都市</v>
      </c>
      <c r="D521" s="6" t="str">
        <f>四川!D517</f>
        <v>国家税务总局四川省税务局</v>
      </c>
      <c r="E521" s="6">
        <f>四川!E517</f>
        <v>130128</v>
      </c>
      <c r="F521" s="23" t="str">
        <f>四川!F517</f>
        <v>国家税务总局四川省税务局</v>
      </c>
      <c r="G521" s="6" t="str">
        <f>四川!G517</f>
        <v>一级行政执法员（四）</v>
      </c>
      <c r="H521" s="15">
        <f>四川!H517</f>
        <v>300110001004</v>
      </c>
      <c r="I521" s="6">
        <f>四川!I517</f>
        <v>1</v>
      </c>
      <c r="J521" s="6">
        <f>四川!J517</f>
        <v>0</v>
      </c>
      <c r="K521" s="6">
        <f>四川!K517</f>
        <v>93</v>
      </c>
      <c r="L521" s="8">
        <f>四川!L517</f>
        <v>93</v>
      </c>
    </row>
    <row r="522" spans="1:12" ht="14.45" customHeight="1" x14ac:dyDescent="0.25">
      <c r="A522" s="4">
        <f>四川!A518</f>
        <v>0</v>
      </c>
      <c r="B522" s="5" t="str">
        <f>四川!B518</f>
        <v>四川</v>
      </c>
      <c r="C522" s="5" t="str">
        <f>四川!C518</f>
        <v>成都市</v>
      </c>
      <c r="D522" s="6" t="str">
        <f>四川!D518</f>
        <v>国家税务总局四川省税务局</v>
      </c>
      <c r="E522" s="6">
        <f>四川!E518</f>
        <v>130128</v>
      </c>
      <c r="F522" s="23" t="str">
        <f>四川!F518</f>
        <v>国家税务总局四川省税务局</v>
      </c>
      <c r="G522" s="6" t="str">
        <f>四川!G518</f>
        <v>一级行政执法员（一）</v>
      </c>
      <c r="H522" s="15">
        <f>四川!H518</f>
        <v>300110002001</v>
      </c>
      <c r="I522" s="6">
        <f>四川!I518</f>
        <v>2</v>
      </c>
      <c r="J522" s="6">
        <f>四川!J518</f>
        <v>0</v>
      </c>
      <c r="K522" s="6">
        <f>四川!K518</f>
        <v>8</v>
      </c>
      <c r="L522" s="8">
        <f>四川!L518</f>
        <v>8</v>
      </c>
    </row>
    <row r="523" spans="1:12" ht="14.45" customHeight="1" x14ac:dyDescent="0.25">
      <c r="A523" s="4">
        <f>四川!A519</f>
        <v>0</v>
      </c>
      <c r="B523" s="5" t="str">
        <f>四川!B519</f>
        <v>四川</v>
      </c>
      <c r="C523" s="5" t="str">
        <f>四川!C519</f>
        <v>成都市</v>
      </c>
      <c r="D523" s="6" t="str">
        <f>四川!D519</f>
        <v>国家税务总局四川省税务局</v>
      </c>
      <c r="E523" s="6">
        <f>四川!E519</f>
        <v>130128</v>
      </c>
      <c r="F523" s="23" t="str">
        <f>四川!F519</f>
        <v>国家税务总局四川省税务局</v>
      </c>
      <c r="G523" s="6" t="str">
        <f>四川!G519</f>
        <v>一级行政执法员（一）</v>
      </c>
      <c r="H523" s="15">
        <f>四川!H519</f>
        <v>300110001001</v>
      </c>
      <c r="I523" s="6">
        <f>四川!I519</f>
        <v>5</v>
      </c>
      <c r="J523" s="6">
        <f>四川!J519</f>
        <v>1</v>
      </c>
      <c r="K523" s="6">
        <f>四川!K519</f>
        <v>48</v>
      </c>
      <c r="L523" s="8">
        <f>四川!L519</f>
        <v>49</v>
      </c>
    </row>
    <row r="524" spans="1:12" ht="14.45" customHeight="1" x14ac:dyDescent="0.25">
      <c r="A524" s="4">
        <f>四川!A520</f>
        <v>0</v>
      </c>
      <c r="B524" s="5" t="str">
        <f>四川!B520</f>
        <v>四川</v>
      </c>
      <c r="C524" s="5" t="str">
        <f>四川!C520</f>
        <v>成都市</v>
      </c>
      <c r="D524" s="6" t="str">
        <f>四川!D520</f>
        <v>国家税务总局四川省税务局</v>
      </c>
      <c r="E524" s="6">
        <f>四川!E520</f>
        <v>130128</v>
      </c>
      <c r="F524" s="23" t="str">
        <f>四川!F520</f>
        <v>国家税务总局四川省税务局</v>
      </c>
      <c r="G524" s="6" t="str">
        <f>四川!G520</f>
        <v>一级行政执法员（二）</v>
      </c>
      <c r="H524" s="15">
        <f>四川!H520</f>
        <v>300110001002</v>
      </c>
      <c r="I524" s="6">
        <f>四川!I520</f>
        <v>5</v>
      </c>
      <c r="J524" s="6">
        <f>四川!J520</f>
        <v>0</v>
      </c>
      <c r="K524" s="6">
        <f>四川!K520</f>
        <v>177</v>
      </c>
      <c r="L524" s="8">
        <f>四川!L520</f>
        <v>177</v>
      </c>
    </row>
    <row r="525" spans="1:12" ht="14.45" customHeight="1" x14ac:dyDescent="0.25">
      <c r="A525" s="4">
        <f>四川!A521</f>
        <v>0</v>
      </c>
      <c r="B525" s="5" t="str">
        <f>四川!B521</f>
        <v>四川</v>
      </c>
      <c r="C525" s="5" t="str">
        <f>四川!C521</f>
        <v>成都市</v>
      </c>
      <c r="D525" s="6" t="str">
        <f>四川!D521</f>
        <v>四川省地震局</v>
      </c>
      <c r="E525" s="6">
        <f>四川!E521</f>
        <v>187123</v>
      </c>
      <c r="F525" s="23" t="str">
        <f>四川!F521</f>
        <v>四川省地震局</v>
      </c>
      <c r="G525" s="6" t="str">
        <f>四川!G521</f>
        <v>机关综合处室一级主任科员及以下</v>
      </c>
      <c r="H525" s="15">
        <f>四川!H521</f>
        <v>400110123002</v>
      </c>
      <c r="I525" s="6">
        <f>四川!I521</f>
        <v>2</v>
      </c>
      <c r="J525" s="6">
        <f>四川!J521</f>
        <v>22</v>
      </c>
      <c r="K525" s="6">
        <f>四川!K521</f>
        <v>120</v>
      </c>
      <c r="L525" s="8">
        <f>四川!L521</f>
        <v>142</v>
      </c>
    </row>
    <row r="526" spans="1:12" ht="14.45" customHeight="1" x14ac:dyDescent="0.25">
      <c r="A526" s="4">
        <f>四川!A522</f>
        <v>0</v>
      </c>
      <c r="B526" s="5" t="str">
        <f>四川!B522</f>
        <v>四川</v>
      </c>
      <c r="C526" s="5" t="str">
        <f>四川!C522</f>
        <v>成都市</v>
      </c>
      <c r="D526" s="6" t="str">
        <f>四川!D522</f>
        <v>四川省地震局</v>
      </c>
      <c r="E526" s="6">
        <f>四川!E522</f>
        <v>187123</v>
      </c>
      <c r="F526" s="23" t="str">
        <f>四川!F522</f>
        <v>四川省地震局</v>
      </c>
      <c r="G526" s="6" t="str">
        <f>四川!G522</f>
        <v>机关业务处室一级主任科员及以下</v>
      </c>
      <c r="H526" s="15">
        <f>四川!H522</f>
        <v>400110123001</v>
      </c>
      <c r="I526" s="6">
        <f>四川!I522</f>
        <v>4</v>
      </c>
      <c r="J526" s="6">
        <f>四川!J522</f>
        <v>29</v>
      </c>
      <c r="K526" s="6">
        <f>四川!K522</f>
        <v>228</v>
      </c>
      <c r="L526" s="8">
        <f>四川!L522</f>
        <v>257</v>
      </c>
    </row>
    <row r="527" spans="1:12" ht="14.45" customHeight="1" x14ac:dyDescent="0.25">
      <c r="A527" s="4">
        <f>四川!A523</f>
        <v>0</v>
      </c>
      <c r="B527" s="5" t="str">
        <f>四川!B523</f>
        <v>四川</v>
      </c>
      <c r="C527" s="5" t="str">
        <f>四川!C523</f>
        <v>成都市</v>
      </c>
      <c r="D527" s="6" t="str">
        <f>四川!D523</f>
        <v>中国证券监督管理委员会四川监管局</v>
      </c>
      <c r="E527" s="6">
        <f>四川!E523</f>
        <v>155127</v>
      </c>
      <c r="F527" s="23" t="str">
        <f>四川!F523</f>
        <v>中国证券监督管理委员会四川监管局</v>
      </c>
      <c r="G527" s="6" t="str">
        <f>四川!G523</f>
        <v>辖区法律类监管岗位一级主任科员及以下</v>
      </c>
      <c r="H527" s="15">
        <f>四川!H523</f>
        <v>400142828001</v>
      </c>
      <c r="I527" s="6">
        <f>四川!I523</f>
        <v>1</v>
      </c>
      <c r="J527" s="6">
        <f>四川!J523</f>
        <v>29</v>
      </c>
      <c r="K527" s="6">
        <f>四川!K523</f>
        <v>241</v>
      </c>
      <c r="L527" s="8">
        <f>四川!L523</f>
        <v>270</v>
      </c>
    </row>
    <row r="528" spans="1:12" ht="14.45" customHeight="1" x14ac:dyDescent="0.25">
      <c r="A528" s="4">
        <f>四川!A524</f>
        <v>0</v>
      </c>
      <c r="B528" s="5" t="str">
        <f>四川!B524</f>
        <v>四川</v>
      </c>
      <c r="C528" s="5" t="str">
        <f>四川!C524</f>
        <v>四川省</v>
      </c>
      <c r="D528" s="6" t="str">
        <f>四川!D524</f>
        <v>中国银行保险监督管理委员会四川监管局</v>
      </c>
      <c r="E528" s="6">
        <f>四川!E524</f>
        <v>154123</v>
      </c>
      <c r="F528" s="23" t="str">
        <f>四川!F524</f>
        <v>中国银行保险监督管理委员会四川监管局</v>
      </c>
      <c r="G528" s="6" t="str">
        <f>四川!G524</f>
        <v>监管部门一级主任科员及以下</v>
      </c>
      <c r="H528" s="15">
        <f>四川!H524</f>
        <v>400147021001</v>
      </c>
      <c r="I528" s="6">
        <f>四川!I524</f>
        <v>2</v>
      </c>
      <c r="J528" s="6">
        <f>四川!J524</f>
        <v>1</v>
      </c>
      <c r="K528" s="6">
        <f>四川!K524</f>
        <v>32</v>
      </c>
      <c r="L528" s="8">
        <f>四川!L524</f>
        <v>33</v>
      </c>
    </row>
    <row r="529" spans="1:12" ht="14.45" customHeight="1" x14ac:dyDescent="0.25">
      <c r="A529" s="4">
        <f>四川!A525</f>
        <v>0</v>
      </c>
      <c r="B529" s="5" t="str">
        <f>四川!B525</f>
        <v>四川</v>
      </c>
      <c r="C529" s="5" t="str">
        <f>四川!C525</f>
        <v>四川省</v>
      </c>
      <c r="D529" s="6" t="str">
        <f>四川!D525</f>
        <v>中国银行保险监督管理委员会四川监管局</v>
      </c>
      <c r="E529" s="6">
        <f>四川!E525</f>
        <v>154123</v>
      </c>
      <c r="F529" s="23" t="str">
        <f>四川!F525</f>
        <v>中国银行保险监督管理委员会四川监管局</v>
      </c>
      <c r="G529" s="6" t="str">
        <f>四川!G525</f>
        <v>监管部门一级主任科员及以下</v>
      </c>
      <c r="H529" s="15">
        <f>四川!H525</f>
        <v>400146021001</v>
      </c>
      <c r="I529" s="6">
        <f>四川!I525</f>
        <v>3</v>
      </c>
      <c r="J529" s="6">
        <f>四川!J525</f>
        <v>9</v>
      </c>
      <c r="K529" s="6">
        <f>四川!K525</f>
        <v>16</v>
      </c>
      <c r="L529" s="8">
        <f>四川!L525</f>
        <v>25</v>
      </c>
    </row>
    <row r="530" spans="1:12" ht="14.45" customHeight="1" x14ac:dyDescent="0.25">
      <c r="A530" s="4">
        <f>四川!A526</f>
        <v>0</v>
      </c>
      <c r="B530" s="5" t="str">
        <f>四川!B526</f>
        <v>四川</v>
      </c>
      <c r="C530" s="5" t="str">
        <f>四川!C526</f>
        <v>四川省</v>
      </c>
      <c r="D530" s="6" t="str">
        <f>四川!D526</f>
        <v>中国银行保险监督管理委员会四川监管局</v>
      </c>
      <c r="E530" s="6">
        <f>四川!E526</f>
        <v>154123</v>
      </c>
      <c r="F530" s="23" t="str">
        <f>四川!F526</f>
        <v>中国银行保险监督管理委员会四川监管局</v>
      </c>
      <c r="G530" s="6" t="str">
        <f>四川!G526</f>
        <v>监管部门一级主任科员及以下</v>
      </c>
      <c r="H530" s="15">
        <f>四川!H526</f>
        <v>400146021002</v>
      </c>
      <c r="I530" s="6">
        <f>四川!I526</f>
        <v>2</v>
      </c>
      <c r="J530" s="6">
        <f>四川!J526</f>
        <v>6</v>
      </c>
      <c r="K530" s="6">
        <f>四川!K526</f>
        <v>10</v>
      </c>
      <c r="L530" s="8">
        <f>四川!L526</f>
        <v>16</v>
      </c>
    </row>
    <row r="531" spans="1:12" ht="14.45" customHeight="1" x14ac:dyDescent="0.25">
      <c r="A531" s="4">
        <f>四川!A527</f>
        <v>0</v>
      </c>
      <c r="B531" s="5" t="str">
        <f>四川!B527</f>
        <v>四川</v>
      </c>
      <c r="C531" s="5" t="str">
        <f>四川!C527</f>
        <v>四川省</v>
      </c>
      <c r="D531" s="6" t="str">
        <f>四川!D527</f>
        <v>中国银行保险监督管理委员会四川监管局</v>
      </c>
      <c r="E531" s="6">
        <f>四川!E527</f>
        <v>154123</v>
      </c>
      <c r="F531" s="23" t="str">
        <f>四川!F527</f>
        <v>中国银行保险监督管理委员会四川监管局</v>
      </c>
      <c r="G531" s="6" t="str">
        <f>四川!G527</f>
        <v>监管部门一级主任科员及以下</v>
      </c>
      <c r="H531" s="15">
        <f>四川!H527</f>
        <v>400144021003</v>
      </c>
      <c r="I531" s="6">
        <f>四川!I527</f>
        <v>3</v>
      </c>
      <c r="J531" s="6">
        <f>四川!J527</f>
        <v>4</v>
      </c>
      <c r="K531" s="6">
        <f>四川!K527</f>
        <v>27</v>
      </c>
      <c r="L531" s="8">
        <f>四川!L527</f>
        <v>31</v>
      </c>
    </row>
    <row r="532" spans="1:12" ht="14.45" customHeight="1" x14ac:dyDescent="0.25">
      <c r="A532" s="4">
        <f>四川!A528</f>
        <v>0</v>
      </c>
      <c r="B532" s="5" t="str">
        <f>四川!B528</f>
        <v>四川</v>
      </c>
      <c r="C532" s="5" t="str">
        <f>四川!C528</f>
        <v>四川省</v>
      </c>
      <c r="D532" s="6" t="str">
        <f>四川!D528</f>
        <v>中国银行保险监督管理委员会四川监管局</v>
      </c>
      <c r="E532" s="6">
        <f>四川!E528</f>
        <v>154123</v>
      </c>
      <c r="F532" s="23" t="str">
        <f>四川!F528</f>
        <v>中国银行保险监督管理委员会四川监管局</v>
      </c>
      <c r="G532" s="6" t="str">
        <f>四川!G528</f>
        <v>监管部门一级主任科员及以下</v>
      </c>
      <c r="H532" s="15">
        <f>四川!H528</f>
        <v>400144021004</v>
      </c>
      <c r="I532" s="6">
        <f>四川!I528</f>
        <v>2</v>
      </c>
      <c r="J532" s="6">
        <f>四川!J528</f>
        <v>0</v>
      </c>
      <c r="K532" s="6">
        <f>四川!K528</f>
        <v>4</v>
      </c>
      <c r="L532" s="8">
        <f>四川!L528</f>
        <v>4</v>
      </c>
    </row>
    <row r="533" spans="1:12" ht="14.45" customHeight="1" x14ac:dyDescent="0.25">
      <c r="A533" s="4">
        <f>四川!A529</f>
        <v>0</v>
      </c>
      <c r="B533" s="5" t="str">
        <f>四川!B529</f>
        <v>四川</v>
      </c>
      <c r="C533" s="5" t="str">
        <f>四川!C529</f>
        <v>四川省</v>
      </c>
      <c r="D533" s="6" t="str">
        <f>四川!D529</f>
        <v>中国银行保险监督管理委员会四川监管局</v>
      </c>
      <c r="E533" s="6">
        <f>四川!E529</f>
        <v>154123</v>
      </c>
      <c r="F533" s="23" t="str">
        <f>四川!F529</f>
        <v>中国银行保险监督管理委员会四川监管局</v>
      </c>
      <c r="G533" s="6" t="str">
        <f>四川!G529</f>
        <v>监管部门一级主任科员及以下</v>
      </c>
      <c r="H533" s="15">
        <f>四川!H529</f>
        <v>400144021001</v>
      </c>
      <c r="I533" s="6">
        <f>四川!I529</f>
        <v>2</v>
      </c>
      <c r="J533" s="6">
        <f>四川!J529</f>
        <v>11</v>
      </c>
      <c r="K533" s="6">
        <f>四川!K529</f>
        <v>12</v>
      </c>
      <c r="L533" s="8">
        <f>四川!L529</f>
        <v>23</v>
      </c>
    </row>
    <row r="534" spans="1:12" ht="14.45" customHeight="1" x14ac:dyDescent="0.25">
      <c r="A534" s="4">
        <f>四川!A530</f>
        <v>0</v>
      </c>
      <c r="B534" s="5" t="str">
        <f>四川!B530</f>
        <v>四川</v>
      </c>
      <c r="C534" s="5" t="str">
        <f>四川!C530</f>
        <v>四川省</v>
      </c>
      <c r="D534" s="6" t="str">
        <f>四川!D530</f>
        <v>中国银行保险监督管理委员会四川监管局</v>
      </c>
      <c r="E534" s="6">
        <f>四川!E530</f>
        <v>154123</v>
      </c>
      <c r="F534" s="23" t="str">
        <f>四川!F530</f>
        <v>中国银行保险监督管理委员会四川监管局</v>
      </c>
      <c r="G534" s="6" t="str">
        <f>四川!G530</f>
        <v>监管部门一级主任科员及以下</v>
      </c>
      <c r="H534" s="15">
        <f>四川!H530</f>
        <v>400144021002</v>
      </c>
      <c r="I534" s="6">
        <f>四川!I530</f>
        <v>3</v>
      </c>
      <c r="J534" s="6">
        <f>四川!J530</f>
        <v>4</v>
      </c>
      <c r="K534" s="6">
        <f>四川!K530</f>
        <v>19</v>
      </c>
      <c r="L534" s="8">
        <f>四川!L530</f>
        <v>23</v>
      </c>
    </row>
    <row r="535" spans="1:12" ht="14.45" customHeight="1" x14ac:dyDescent="0.25">
      <c r="A535" s="4">
        <f>四川!A531</f>
        <v>0</v>
      </c>
      <c r="B535" s="5" t="str">
        <f>四川!B531</f>
        <v>四川</v>
      </c>
      <c r="C535" s="5" t="str">
        <f>四川!C531</f>
        <v>绵阳市</v>
      </c>
      <c r="D535" s="6" t="str">
        <f>四川!D531</f>
        <v>中国银行保险监督管理委员会四川监管局</v>
      </c>
      <c r="E535" s="6">
        <f>四川!E531</f>
        <v>154123</v>
      </c>
      <c r="F535" s="23" t="str">
        <f>四川!F531</f>
        <v>中国银行保险监督管理委员会四川监管局</v>
      </c>
      <c r="G535" s="6" t="str">
        <f>四川!G531</f>
        <v>监管部门一级主任科员及以下</v>
      </c>
      <c r="H535" s="15">
        <f>四川!H531</f>
        <v>400144019001</v>
      </c>
      <c r="I535" s="6">
        <f>四川!I531</f>
        <v>2</v>
      </c>
      <c r="J535" s="6">
        <f>四川!J531</f>
        <v>7</v>
      </c>
      <c r="K535" s="6">
        <f>四川!K531</f>
        <v>67</v>
      </c>
      <c r="L535" s="8">
        <f>四川!L531</f>
        <v>74</v>
      </c>
    </row>
    <row r="536" spans="1:12" ht="14.45" customHeight="1" x14ac:dyDescent="0.25">
      <c r="A536" s="4">
        <f>四川!A532</f>
        <v>0</v>
      </c>
      <c r="B536" s="5" t="str">
        <f>四川!B532</f>
        <v>四川</v>
      </c>
      <c r="C536" s="5" t="str">
        <f>四川!C532</f>
        <v>攀枝花市</v>
      </c>
      <c r="D536" s="6" t="str">
        <f>四川!D532</f>
        <v>中国银行保险监督管理委员会四川监管局</v>
      </c>
      <c r="E536" s="6">
        <f>四川!E532</f>
        <v>154123</v>
      </c>
      <c r="F536" s="23" t="str">
        <f>四川!F532</f>
        <v>中国银行保险监督管理委员会四川监管局</v>
      </c>
      <c r="G536" s="6" t="str">
        <f>四川!G532</f>
        <v>监管部门一级主任科员及以下</v>
      </c>
      <c r="H536" s="15">
        <f>四川!H532</f>
        <v>400144020001</v>
      </c>
      <c r="I536" s="6">
        <f>四川!I532</f>
        <v>1</v>
      </c>
      <c r="J536" s="6">
        <f>四川!J532</f>
        <v>6</v>
      </c>
      <c r="K536" s="6">
        <f>四川!K532</f>
        <v>2</v>
      </c>
      <c r="L536" s="8">
        <f>四川!L532</f>
        <v>8</v>
      </c>
    </row>
    <row r="537" spans="1:12" ht="14.45" customHeight="1" x14ac:dyDescent="0.25">
      <c r="A537" s="4">
        <f>四川!A533</f>
        <v>0</v>
      </c>
      <c r="B537" s="5" t="str">
        <f>四川!B533</f>
        <v>四川</v>
      </c>
      <c r="C537" s="5" t="str">
        <f>四川!C533</f>
        <v>广元市</v>
      </c>
      <c r="D537" s="6" t="str">
        <f>四川!D533</f>
        <v>中国银行保险监督管理委员会四川监管局</v>
      </c>
      <c r="E537" s="6">
        <f>四川!E533</f>
        <v>154123</v>
      </c>
      <c r="F537" s="23" t="str">
        <f>四川!F533</f>
        <v>中国银行保险监督管理委员会四川监管局</v>
      </c>
      <c r="G537" s="6" t="str">
        <f>四川!G533</f>
        <v>监管部门一级主任科员及以下</v>
      </c>
      <c r="H537" s="15">
        <f>四川!H533</f>
        <v>400144011001</v>
      </c>
      <c r="I537" s="6">
        <f>四川!I533</f>
        <v>1</v>
      </c>
      <c r="J537" s="6">
        <f>四川!J533</f>
        <v>7</v>
      </c>
      <c r="K537" s="6">
        <f>四川!K533</f>
        <v>8</v>
      </c>
      <c r="L537" s="8">
        <f>四川!L533</f>
        <v>15</v>
      </c>
    </row>
    <row r="538" spans="1:12" ht="14.45" customHeight="1" x14ac:dyDescent="0.25">
      <c r="A538" s="4">
        <f>四川!A534</f>
        <v>0</v>
      </c>
      <c r="B538" s="5" t="str">
        <f>四川!B534</f>
        <v>四川</v>
      </c>
      <c r="C538" s="5" t="str">
        <f>四川!C534</f>
        <v>阿坝藏族羌族自治州</v>
      </c>
      <c r="D538" s="6" t="str">
        <f>四川!D534</f>
        <v>中国银行保险监督管理委员会四川监管局</v>
      </c>
      <c r="E538" s="6">
        <f>四川!E534</f>
        <v>154123</v>
      </c>
      <c r="F538" s="23" t="str">
        <f>四川!F534</f>
        <v>中国银行保险监督管理委员会四川监管局</v>
      </c>
      <c r="G538" s="6" t="str">
        <f>四川!G534</f>
        <v>监管部门一级主任科员及以下</v>
      </c>
      <c r="H538" s="15">
        <f>四川!H534</f>
        <v>400144012001</v>
      </c>
      <c r="I538" s="6">
        <f>四川!I534</f>
        <v>5</v>
      </c>
      <c r="J538" s="6">
        <f>四川!J534</f>
        <v>13</v>
      </c>
      <c r="K538" s="6">
        <f>四川!K534</f>
        <v>89</v>
      </c>
      <c r="L538" s="8">
        <f>四川!L534</f>
        <v>102</v>
      </c>
    </row>
    <row r="539" spans="1:12" ht="14.45" customHeight="1" x14ac:dyDescent="0.25">
      <c r="A539" s="4">
        <f>四川!A535</f>
        <v>0</v>
      </c>
      <c r="B539" s="5" t="str">
        <f>四川!B535</f>
        <v>四川</v>
      </c>
      <c r="C539" s="5" t="str">
        <f>四川!C535</f>
        <v>甘孜藏族自治州</v>
      </c>
      <c r="D539" s="6" t="str">
        <f>四川!D535</f>
        <v>中国银行保险监督管理委员会四川监管局</v>
      </c>
      <c r="E539" s="6">
        <f>四川!E535</f>
        <v>154123</v>
      </c>
      <c r="F539" s="23" t="str">
        <f>四川!F535</f>
        <v>中国银行保险监督管理委员会四川监管局</v>
      </c>
      <c r="G539" s="6" t="str">
        <f>四川!G535</f>
        <v>统计信息部门一级主任科员及以下</v>
      </c>
      <c r="H539" s="15">
        <f>四川!H535</f>
        <v>400148004001</v>
      </c>
      <c r="I539" s="6">
        <f>四川!I535</f>
        <v>1</v>
      </c>
      <c r="J539" s="6">
        <f>四川!J535</f>
        <v>3</v>
      </c>
      <c r="K539" s="6">
        <f>四川!K535</f>
        <v>9</v>
      </c>
      <c r="L539" s="8">
        <f>四川!L535</f>
        <v>12</v>
      </c>
    </row>
    <row r="540" spans="1:12" ht="14.45" customHeight="1" x14ac:dyDescent="0.25">
      <c r="A540" s="4">
        <f>四川!A536</f>
        <v>0</v>
      </c>
      <c r="B540" s="5" t="str">
        <f>四川!B536</f>
        <v>四川</v>
      </c>
      <c r="C540" s="5" t="str">
        <f>四川!C536</f>
        <v>凉山彝族自治州</v>
      </c>
      <c r="D540" s="6" t="str">
        <f>四川!D536</f>
        <v>中国银行保险监督管理委员会四川监管局</v>
      </c>
      <c r="E540" s="6">
        <f>四川!E536</f>
        <v>154123</v>
      </c>
      <c r="F540" s="23" t="str">
        <f>四川!F536</f>
        <v>中国银行保险监督管理委员会四川监管局</v>
      </c>
      <c r="G540" s="6" t="str">
        <f>四川!G536</f>
        <v>综合部门一级主任科员及以下</v>
      </c>
      <c r="H540" s="15">
        <f>四川!H536</f>
        <v>400148006001</v>
      </c>
      <c r="I540" s="6">
        <f>四川!I536</f>
        <v>1</v>
      </c>
      <c r="J540" s="6">
        <f>四川!J536</f>
        <v>12</v>
      </c>
      <c r="K540" s="6">
        <f>四川!K536</f>
        <v>67</v>
      </c>
      <c r="L540" s="8">
        <f>四川!L536</f>
        <v>79</v>
      </c>
    </row>
    <row r="541" spans="1:12" ht="14.45" customHeight="1" x14ac:dyDescent="0.25">
      <c r="A541" s="4">
        <f>四川!A537</f>
        <v>0</v>
      </c>
      <c r="B541" s="5" t="str">
        <f>四川!B537</f>
        <v>四川</v>
      </c>
      <c r="C541" s="5" t="str">
        <f>四川!C537</f>
        <v>资阳市</v>
      </c>
      <c r="D541" s="6" t="str">
        <f>四川!D537</f>
        <v>中国银行保险监督管理委员会四川监管局</v>
      </c>
      <c r="E541" s="6">
        <f>四川!E537</f>
        <v>154123</v>
      </c>
      <c r="F541" s="23" t="str">
        <f>四川!F537</f>
        <v>中国银行保险监督管理委员会四川监管局</v>
      </c>
      <c r="G541" s="6" t="str">
        <f>四川!G537</f>
        <v>监管部门一级主任科员及以下</v>
      </c>
      <c r="H541" s="15">
        <f>四川!H537</f>
        <v>400144008001</v>
      </c>
      <c r="I541" s="6">
        <f>四川!I537</f>
        <v>1</v>
      </c>
      <c r="J541" s="6">
        <f>四川!J537</f>
        <v>11</v>
      </c>
      <c r="K541" s="6">
        <f>四川!K537</f>
        <v>30</v>
      </c>
      <c r="L541" s="8">
        <f>四川!L537</f>
        <v>41</v>
      </c>
    </row>
    <row r="542" spans="1:12" ht="14.45" customHeight="1" x14ac:dyDescent="0.25">
      <c r="A542" s="4">
        <f>四川!A538</f>
        <v>0</v>
      </c>
      <c r="B542" s="5" t="str">
        <f>四川!B538</f>
        <v>四川</v>
      </c>
      <c r="C542" s="5" t="str">
        <f>四川!C538</f>
        <v>四川省</v>
      </c>
      <c r="D542" s="6" t="str">
        <f>四川!D538</f>
        <v>中国银行保险监督管理委员会四川监管局</v>
      </c>
      <c r="E542" s="6">
        <f>四川!E538</f>
        <v>154123</v>
      </c>
      <c r="F542" s="23" t="str">
        <f>四川!F538</f>
        <v>中国银行保险监督管理委员会四川监管局</v>
      </c>
      <c r="G542" s="6" t="str">
        <f>四川!G538</f>
        <v>财会部门一级主任科员及以下</v>
      </c>
      <c r="H542" s="15">
        <f>四川!H538</f>
        <v>400145003001</v>
      </c>
      <c r="I542" s="6">
        <f>四川!I538</f>
        <v>2</v>
      </c>
      <c r="J542" s="6">
        <f>四川!J538</f>
        <v>21</v>
      </c>
      <c r="K542" s="6">
        <f>四川!K538</f>
        <v>81</v>
      </c>
      <c r="L542" s="8">
        <f>四川!L538</f>
        <v>102</v>
      </c>
    </row>
    <row r="543" spans="1:12" ht="14.45" customHeight="1" x14ac:dyDescent="0.25">
      <c r="A543" s="4">
        <f>四川!A539</f>
        <v>0</v>
      </c>
      <c r="B543" s="5" t="str">
        <f>四川!B539</f>
        <v>四川</v>
      </c>
      <c r="C543" s="5" t="str">
        <f>四川!C539</f>
        <v>四川省</v>
      </c>
      <c r="D543" s="6" t="str">
        <f>四川!D539</f>
        <v>中国银行保险监督管理委员会四川监管局</v>
      </c>
      <c r="E543" s="6">
        <f>四川!E539</f>
        <v>154123</v>
      </c>
      <c r="F543" s="23" t="str">
        <f>四川!F539</f>
        <v>中国银行保险监督管理委员会四川监管局</v>
      </c>
      <c r="G543" s="6" t="str">
        <f>四川!G539</f>
        <v>法规部门一级主任科员及以下</v>
      </c>
      <c r="H543" s="15">
        <f>四川!H539</f>
        <v>400146003001</v>
      </c>
      <c r="I543" s="6">
        <f>四川!I539</f>
        <v>2</v>
      </c>
      <c r="J543" s="6">
        <f>四川!J539</f>
        <v>6</v>
      </c>
      <c r="K543" s="6">
        <f>四川!K539</f>
        <v>16</v>
      </c>
      <c r="L543" s="8">
        <f>四川!L539</f>
        <v>22</v>
      </c>
    </row>
    <row r="544" spans="1:12" ht="14.45" customHeight="1" x14ac:dyDescent="0.25">
      <c r="A544" s="4">
        <f>四川!A540</f>
        <v>0</v>
      </c>
      <c r="B544" s="5" t="str">
        <f>四川!B540</f>
        <v>四川</v>
      </c>
      <c r="C544" s="5" t="str">
        <f>四川!C540</f>
        <v>自贡市</v>
      </c>
      <c r="D544" s="6" t="str">
        <f>四川!D540</f>
        <v>中国银行保险监督管理委员会四川监管局</v>
      </c>
      <c r="E544" s="6">
        <f>四川!E540</f>
        <v>154123</v>
      </c>
      <c r="F544" s="23" t="str">
        <f>四川!F540</f>
        <v>中国银行保险监督管理委员会四川监管局</v>
      </c>
      <c r="G544" s="6" t="str">
        <f>四川!G540</f>
        <v>统计信息部门一级主任科员及以下</v>
      </c>
      <c r="H544" s="15">
        <f>四川!H540</f>
        <v>400147002001</v>
      </c>
      <c r="I544" s="6">
        <f>四川!I540</f>
        <v>1</v>
      </c>
      <c r="J544" s="6">
        <f>四川!J540</f>
        <v>0</v>
      </c>
      <c r="K544" s="6">
        <f>四川!K540</f>
        <v>16</v>
      </c>
      <c r="L544" s="8">
        <f>四川!L540</f>
        <v>16</v>
      </c>
    </row>
    <row r="545" spans="1:12" ht="14.45" customHeight="1" x14ac:dyDescent="0.25">
      <c r="A545" s="4">
        <f>四川!A541</f>
        <v>0</v>
      </c>
      <c r="B545" s="5" t="str">
        <f>四川!B541</f>
        <v>四川</v>
      </c>
      <c r="C545" s="5" t="str">
        <f>四川!C541</f>
        <v>四川省</v>
      </c>
      <c r="D545" s="6" t="str">
        <f>四川!D541</f>
        <v>中国银行保险监督管理委员会四川监管局</v>
      </c>
      <c r="E545" s="6">
        <f>四川!E541</f>
        <v>154123</v>
      </c>
      <c r="F545" s="23" t="str">
        <f>四川!F541</f>
        <v>中国银行保险监督管理委员会四川监管局</v>
      </c>
      <c r="G545" s="6" t="str">
        <f>四川!G541</f>
        <v>监管部门一级主任科员及以下</v>
      </c>
      <c r="H545" s="15">
        <f>四川!H541</f>
        <v>400144003001</v>
      </c>
      <c r="I545" s="6">
        <f>四川!I541</f>
        <v>3</v>
      </c>
      <c r="J545" s="6">
        <f>四川!J541</f>
        <v>6</v>
      </c>
      <c r="K545" s="6">
        <f>四川!K541</f>
        <v>18</v>
      </c>
      <c r="L545" s="8">
        <f>四川!L541</f>
        <v>24</v>
      </c>
    </row>
    <row r="546" spans="1:12" ht="14.45" customHeight="1" x14ac:dyDescent="0.25">
      <c r="A546" s="4">
        <f>四川!A542</f>
        <v>0</v>
      </c>
      <c r="B546" s="5" t="str">
        <f>四川!B542</f>
        <v>四川</v>
      </c>
      <c r="C546" s="5" t="str">
        <f>四川!C542</f>
        <v>成都市</v>
      </c>
      <c r="D546" s="6" t="str">
        <f>四川!D542</f>
        <v>中国银行保险监督管理委员会四川监管局</v>
      </c>
      <c r="E546" s="6">
        <f>四川!E542</f>
        <v>154123</v>
      </c>
      <c r="F546" s="23" t="str">
        <f>四川!F542</f>
        <v>中国银行保险监督管理委员会四川监管局</v>
      </c>
      <c r="G546" s="6" t="str">
        <f>四川!G542</f>
        <v>监管部门一级主任科员及以下</v>
      </c>
      <c r="H546" s="15">
        <f>四川!H542</f>
        <v>400144001001</v>
      </c>
      <c r="I546" s="6">
        <f>四川!I542</f>
        <v>4</v>
      </c>
      <c r="J546" s="6">
        <f>四川!J542</f>
        <v>32</v>
      </c>
      <c r="K546" s="6">
        <f>四川!K542</f>
        <v>655</v>
      </c>
      <c r="L546" s="8">
        <f>四川!L542</f>
        <v>687</v>
      </c>
    </row>
    <row r="547" spans="1:12" ht="14.45" customHeight="1" x14ac:dyDescent="0.25">
      <c r="A547" s="4">
        <f>四川!A543</f>
        <v>0</v>
      </c>
      <c r="B547" s="5" t="str">
        <f>四川!B543</f>
        <v>四川</v>
      </c>
      <c r="C547" s="5" t="str">
        <f>四川!C543</f>
        <v>甘孜藏族自治州</v>
      </c>
      <c r="D547" s="6" t="str">
        <f>四川!D543</f>
        <v>四川省气象局</v>
      </c>
      <c r="E547" s="6">
        <f>四川!E543</f>
        <v>153123</v>
      </c>
      <c r="F547" s="23" t="str">
        <f>四川!F543</f>
        <v>四川省气象局</v>
      </c>
      <c r="G547" s="6" t="str">
        <f>四川!G543</f>
        <v>防灾减灾科一级科员</v>
      </c>
      <c r="H547" s="15">
        <f>四川!H543</f>
        <v>400149004001</v>
      </c>
      <c r="I547" s="6">
        <f>四川!I543</f>
        <v>1</v>
      </c>
      <c r="J547" s="6">
        <f>四川!J543</f>
        <v>0</v>
      </c>
      <c r="K547" s="6">
        <f>四川!K543</f>
        <v>24</v>
      </c>
      <c r="L547" s="8">
        <f>四川!L543</f>
        <v>24</v>
      </c>
    </row>
    <row r="548" spans="1:12" ht="14.45" customHeight="1" x14ac:dyDescent="0.25">
      <c r="A548" s="4">
        <f>四川!A544</f>
        <v>0</v>
      </c>
      <c r="B548" s="5" t="str">
        <f>四川!B544</f>
        <v>四川</v>
      </c>
      <c r="C548" s="5" t="str">
        <f>四川!C544</f>
        <v>攀枝花市</v>
      </c>
      <c r="D548" s="6" t="str">
        <f>四川!D544</f>
        <v>四川省气象局</v>
      </c>
      <c r="E548" s="6">
        <f>四川!E544</f>
        <v>153123</v>
      </c>
      <c r="F548" s="23" t="str">
        <f>四川!F544</f>
        <v>四川省气象局</v>
      </c>
      <c r="G548" s="6" t="str">
        <f>四川!G544</f>
        <v>业务科技科（法规科)一级科员</v>
      </c>
      <c r="H548" s="15">
        <f>四川!H544</f>
        <v>400149002001</v>
      </c>
      <c r="I548" s="6">
        <f>四川!I544</f>
        <v>1</v>
      </c>
      <c r="J548" s="6">
        <f>四川!J544</f>
        <v>0</v>
      </c>
      <c r="K548" s="6">
        <f>四川!K544</f>
        <v>13</v>
      </c>
      <c r="L548" s="8">
        <f>四川!L544</f>
        <v>13</v>
      </c>
    </row>
    <row r="549" spans="1:12" ht="14.45" customHeight="1" x14ac:dyDescent="0.25">
      <c r="A549" s="4">
        <f>四川!A545</f>
        <v>0</v>
      </c>
      <c r="B549" s="5" t="str">
        <f>四川!B545</f>
        <v>四川</v>
      </c>
      <c r="C549" s="5" t="str">
        <f>四川!C545</f>
        <v>甘孜藏族自治州</v>
      </c>
      <c r="D549" s="6" t="str">
        <f>四川!D545</f>
        <v>四川省气象局</v>
      </c>
      <c r="E549" s="6">
        <f>四川!E545</f>
        <v>153123</v>
      </c>
      <c r="F549" s="23" t="str">
        <f>四川!F545</f>
        <v>四川省气象局</v>
      </c>
      <c r="G549" s="6" t="str">
        <f>四川!G545</f>
        <v>办公室一级科员</v>
      </c>
      <c r="H549" s="15">
        <f>四川!H545</f>
        <v>400110003001</v>
      </c>
      <c r="I549" s="6">
        <f>四川!I545</f>
        <v>1</v>
      </c>
      <c r="J549" s="6">
        <f>四川!J545</f>
        <v>1</v>
      </c>
      <c r="K549" s="6">
        <f>四川!K545</f>
        <v>157</v>
      </c>
      <c r="L549" s="8">
        <f>四川!L545</f>
        <v>158</v>
      </c>
    </row>
    <row r="550" spans="1:12" ht="14.45" customHeight="1" x14ac:dyDescent="0.25">
      <c r="A550" s="4">
        <f>四川!A546</f>
        <v>0</v>
      </c>
      <c r="B550" s="5" t="str">
        <f>四川!B546</f>
        <v>四川</v>
      </c>
      <c r="C550" s="5" t="str">
        <f>四川!C546</f>
        <v>乐山市</v>
      </c>
      <c r="D550" s="6" t="str">
        <f>四川!D546</f>
        <v>四川省气象局</v>
      </c>
      <c r="E550" s="6">
        <f>四川!E546</f>
        <v>153123</v>
      </c>
      <c r="F550" s="23" t="str">
        <f>四川!F546</f>
        <v>四川省气象局</v>
      </c>
      <c r="G550" s="6" t="str">
        <f>四川!G546</f>
        <v>人事教育科一级科员</v>
      </c>
      <c r="H550" s="15">
        <f>四川!H546</f>
        <v>400110001001</v>
      </c>
      <c r="I550" s="6">
        <f>四川!I546</f>
        <v>1</v>
      </c>
      <c r="J550" s="6">
        <f>四川!J546</f>
        <v>6</v>
      </c>
      <c r="K550" s="6">
        <f>四川!K546</f>
        <v>278</v>
      </c>
      <c r="L550" s="8">
        <f>四川!L546</f>
        <v>284</v>
      </c>
    </row>
    <row r="551" spans="1:12" ht="14.45" customHeight="1" x14ac:dyDescent="0.25">
      <c r="A551" s="4">
        <f>四川!A547</f>
        <v>0</v>
      </c>
      <c r="B551" s="5" t="str">
        <f>四川!B547</f>
        <v>四川</v>
      </c>
      <c r="C551" s="5" t="str">
        <f>四川!C547</f>
        <v>遂宁市</v>
      </c>
      <c r="D551" s="6" t="str">
        <f>四川!D547</f>
        <v>国家统计局四川调查总队</v>
      </c>
      <c r="E551" s="6">
        <f>四川!E547</f>
        <v>135123</v>
      </c>
      <c r="F551" s="23" t="str">
        <f>四川!F547</f>
        <v>国家统计局四川调查总队</v>
      </c>
      <c r="G551" s="6" t="str">
        <f>四川!G547</f>
        <v>射洪调查队一级科员</v>
      </c>
      <c r="H551" s="15">
        <f>四川!H547</f>
        <v>400110123009</v>
      </c>
      <c r="I551" s="6">
        <f>四川!I547</f>
        <v>1</v>
      </c>
      <c r="J551" s="6">
        <f>四川!J547</f>
        <v>5</v>
      </c>
      <c r="K551" s="6">
        <f>四川!K547</f>
        <v>10</v>
      </c>
      <c r="L551" s="8">
        <f>四川!L547</f>
        <v>15</v>
      </c>
    </row>
    <row r="552" spans="1:12" ht="14.45" customHeight="1" x14ac:dyDescent="0.25">
      <c r="A552" s="4">
        <f>四川!A548</f>
        <v>0</v>
      </c>
      <c r="B552" s="5" t="str">
        <f>四川!B548</f>
        <v>四川</v>
      </c>
      <c r="C552" s="5" t="str">
        <f>四川!C548</f>
        <v>雅安市</v>
      </c>
      <c r="D552" s="6" t="str">
        <f>四川!D548</f>
        <v>国家统计局四川调查总队</v>
      </c>
      <c r="E552" s="6">
        <f>四川!E548</f>
        <v>135123</v>
      </c>
      <c r="F552" s="23" t="str">
        <f>四川!F548</f>
        <v>国家统计局四川调查总队</v>
      </c>
      <c r="G552" s="6" t="str">
        <f>四川!G548</f>
        <v>汉源调查队一级科员</v>
      </c>
      <c r="H552" s="15">
        <f>四川!H548</f>
        <v>400110123010</v>
      </c>
      <c r="I552" s="6">
        <f>四川!I548</f>
        <v>1</v>
      </c>
      <c r="J552" s="6">
        <f>四川!J548</f>
        <v>0</v>
      </c>
      <c r="K552" s="6">
        <f>四川!K548</f>
        <v>1</v>
      </c>
      <c r="L552" s="8">
        <f>四川!L548</f>
        <v>1</v>
      </c>
    </row>
    <row r="553" spans="1:12" ht="14.45" customHeight="1" x14ac:dyDescent="0.25">
      <c r="A553" s="4">
        <f>四川!A549</f>
        <v>0</v>
      </c>
      <c r="B553" s="5" t="str">
        <f>四川!B549</f>
        <v>四川</v>
      </c>
      <c r="C553" s="5" t="str">
        <f>四川!C549</f>
        <v>自贡市</v>
      </c>
      <c r="D553" s="6" t="str">
        <f>四川!D549</f>
        <v>国家统计局四川调查总队</v>
      </c>
      <c r="E553" s="6">
        <f>四川!E549</f>
        <v>135123</v>
      </c>
      <c r="F553" s="23" t="str">
        <f>四川!F549</f>
        <v>国家统计局四川调查总队</v>
      </c>
      <c r="G553" s="6" t="str">
        <f>四川!G549</f>
        <v>富顺调查队一级科员</v>
      </c>
      <c r="H553" s="15">
        <f>四川!H549</f>
        <v>400110123007</v>
      </c>
      <c r="I553" s="6">
        <f>四川!I549</f>
        <v>1</v>
      </c>
      <c r="J553" s="6">
        <f>四川!J549</f>
        <v>9</v>
      </c>
      <c r="K553" s="6">
        <f>四川!K549</f>
        <v>21</v>
      </c>
      <c r="L553" s="8">
        <f>四川!L549</f>
        <v>30</v>
      </c>
    </row>
    <row r="554" spans="1:12" ht="14.45" customHeight="1" x14ac:dyDescent="0.25">
      <c r="A554" s="4">
        <f>四川!A550</f>
        <v>0</v>
      </c>
      <c r="B554" s="5" t="str">
        <f>四川!B550</f>
        <v>四川</v>
      </c>
      <c r="C554" s="5" t="str">
        <f>四川!C550</f>
        <v>遂宁市</v>
      </c>
      <c r="D554" s="6" t="str">
        <f>四川!D550</f>
        <v>国家统计局四川调查总队</v>
      </c>
      <c r="E554" s="6">
        <f>四川!E550</f>
        <v>135123</v>
      </c>
      <c r="F554" s="23" t="str">
        <f>四川!F550</f>
        <v>国家统计局四川调查总队</v>
      </c>
      <c r="G554" s="6" t="str">
        <f>四川!G550</f>
        <v>蓬溪调查队一级科员</v>
      </c>
      <c r="H554" s="15">
        <f>四川!H550</f>
        <v>400110123008</v>
      </c>
      <c r="I554" s="6">
        <f>四川!I550</f>
        <v>1</v>
      </c>
      <c r="J554" s="6">
        <f>四川!J550</f>
        <v>5</v>
      </c>
      <c r="K554" s="6">
        <f>四川!K550</f>
        <v>21</v>
      </c>
      <c r="L554" s="8">
        <f>四川!L550</f>
        <v>26</v>
      </c>
    </row>
    <row r="555" spans="1:12" ht="14.45" customHeight="1" x14ac:dyDescent="0.25">
      <c r="A555" s="4">
        <f>四川!A551</f>
        <v>0</v>
      </c>
      <c r="B555" s="5" t="str">
        <f>四川!B551</f>
        <v>四川</v>
      </c>
      <c r="C555" s="5" t="str">
        <f>四川!C551</f>
        <v>成都市</v>
      </c>
      <c r="D555" s="6" t="str">
        <f>四川!D551</f>
        <v>国家统计局四川调查总队</v>
      </c>
      <c r="E555" s="6">
        <f>四川!E551</f>
        <v>135123</v>
      </c>
      <c r="F555" s="23" t="str">
        <f>四川!F551</f>
        <v>国家统计局四川调查总队</v>
      </c>
      <c r="G555" s="6" t="str">
        <f>四川!G551</f>
        <v>大邑调查队一级科员</v>
      </c>
      <c r="H555" s="15">
        <f>四川!H551</f>
        <v>400110123005</v>
      </c>
      <c r="I555" s="6">
        <f>四川!I551</f>
        <v>1</v>
      </c>
      <c r="J555" s="6">
        <f>四川!J551</f>
        <v>4</v>
      </c>
      <c r="K555" s="6">
        <f>四川!K551</f>
        <v>14</v>
      </c>
      <c r="L555" s="8">
        <f>四川!L551</f>
        <v>18</v>
      </c>
    </row>
    <row r="556" spans="1:12" ht="14.45" customHeight="1" x14ac:dyDescent="0.25">
      <c r="A556" s="4">
        <f>四川!A552</f>
        <v>0</v>
      </c>
      <c r="B556" s="5" t="str">
        <f>四川!B552</f>
        <v>四川</v>
      </c>
      <c r="C556" s="5" t="str">
        <f>四川!C552</f>
        <v>成都市</v>
      </c>
      <c r="D556" s="6" t="str">
        <f>四川!D552</f>
        <v>国家统计局四川调查总队</v>
      </c>
      <c r="E556" s="6">
        <f>四川!E552</f>
        <v>135123</v>
      </c>
      <c r="F556" s="23" t="str">
        <f>四川!F552</f>
        <v>国家统计局四川调查总队</v>
      </c>
      <c r="G556" s="6" t="str">
        <f>四川!G552</f>
        <v>邛崃调查队一级科员</v>
      </c>
      <c r="H556" s="15">
        <f>四川!H552</f>
        <v>400110123006</v>
      </c>
      <c r="I556" s="6">
        <f>四川!I552</f>
        <v>1</v>
      </c>
      <c r="J556" s="6">
        <f>四川!J552</f>
        <v>4</v>
      </c>
      <c r="K556" s="6">
        <f>四川!K552</f>
        <v>11</v>
      </c>
      <c r="L556" s="8">
        <f>四川!L552</f>
        <v>15</v>
      </c>
    </row>
    <row r="557" spans="1:12" ht="14.45" customHeight="1" x14ac:dyDescent="0.25">
      <c r="A557" s="4">
        <f>四川!A553</f>
        <v>0</v>
      </c>
      <c r="B557" s="5" t="str">
        <f>四川!B553</f>
        <v>四川</v>
      </c>
      <c r="C557" s="5" t="str">
        <f>四川!C553</f>
        <v>泸州市</v>
      </c>
      <c r="D557" s="6" t="str">
        <f>四川!D553</f>
        <v>国家统计局四川调查总队</v>
      </c>
      <c r="E557" s="6">
        <f>四川!E553</f>
        <v>135123</v>
      </c>
      <c r="F557" s="23" t="str">
        <f>四川!F553</f>
        <v>国家统计局四川调查总队</v>
      </c>
      <c r="G557" s="6" t="str">
        <f>四川!G553</f>
        <v>泸州调查队业务科室一级科员</v>
      </c>
      <c r="H557" s="15">
        <f>四川!H553</f>
        <v>400110123003</v>
      </c>
      <c r="I557" s="6">
        <f>四川!I553</f>
        <v>1</v>
      </c>
      <c r="J557" s="6">
        <f>四川!J553</f>
        <v>3</v>
      </c>
      <c r="K557" s="6">
        <f>四川!K553</f>
        <v>14</v>
      </c>
      <c r="L557" s="8">
        <f>四川!L553</f>
        <v>17</v>
      </c>
    </row>
    <row r="558" spans="1:12" ht="14.45" customHeight="1" x14ac:dyDescent="0.25">
      <c r="A558" s="4">
        <f>四川!A554</f>
        <v>0</v>
      </c>
      <c r="B558" s="5" t="str">
        <f>四川!B554</f>
        <v>四川</v>
      </c>
      <c r="C558" s="5" t="str">
        <f>四川!C554</f>
        <v>广元市</v>
      </c>
      <c r="D558" s="6" t="str">
        <f>四川!D554</f>
        <v>国家统计局四川调查总队</v>
      </c>
      <c r="E558" s="6">
        <f>四川!E554</f>
        <v>135123</v>
      </c>
      <c r="F558" s="23" t="str">
        <f>四川!F554</f>
        <v>国家统计局四川调查总队</v>
      </c>
      <c r="G558" s="6" t="str">
        <f>四川!G554</f>
        <v>广元调查队业务科室一级科员</v>
      </c>
      <c r="H558" s="15">
        <f>四川!H554</f>
        <v>400110123004</v>
      </c>
      <c r="I558" s="6">
        <f>四川!I554</f>
        <v>1</v>
      </c>
      <c r="J558" s="6">
        <f>四川!J554</f>
        <v>6</v>
      </c>
      <c r="K558" s="6">
        <f>四川!K554</f>
        <v>11</v>
      </c>
      <c r="L558" s="8">
        <f>四川!L554</f>
        <v>17</v>
      </c>
    </row>
    <row r="559" spans="1:12" ht="14.45" customHeight="1" x14ac:dyDescent="0.25">
      <c r="A559" s="4">
        <f>四川!A555</f>
        <v>0</v>
      </c>
      <c r="B559" s="5" t="str">
        <f>四川!B555</f>
        <v>四川</v>
      </c>
      <c r="C559" s="5" t="str">
        <f>四川!C555</f>
        <v>攀枝花市</v>
      </c>
      <c r="D559" s="6" t="str">
        <f>四川!D555</f>
        <v>国家统计局四川调查总队</v>
      </c>
      <c r="E559" s="6">
        <f>四川!E555</f>
        <v>135123</v>
      </c>
      <c r="F559" s="23" t="str">
        <f>四川!F555</f>
        <v>国家统计局四川调查总队</v>
      </c>
      <c r="G559" s="6" t="str">
        <f>四川!G555</f>
        <v>攀枝花调查队业务科室一级科员</v>
      </c>
      <c r="H559" s="15">
        <f>四川!H555</f>
        <v>400110123002</v>
      </c>
      <c r="I559" s="6">
        <f>四川!I555</f>
        <v>1</v>
      </c>
      <c r="J559" s="6">
        <f>四川!J555</f>
        <v>6</v>
      </c>
      <c r="K559" s="6">
        <f>四川!K555</f>
        <v>11</v>
      </c>
      <c r="L559" s="8">
        <f>四川!L555</f>
        <v>17</v>
      </c>
    </row>
    <row r="560" spans="1:12" ht="14.45" customHeight="1" x14ac:dyDescent="0.25">
      <c r="A560" s="4">
        <f>四川!A556</f>
        <v>0</v>
      </c>
      <c r="B560" s="5" t="str">
        <f>四川!B556</f>
        <v>四川</v>
      </c>
      <c r="C560" s="5" t="str">
        <f>四川!C556</f>
        <v>四川省</v>
      </c>
      <c r="D560" s="6" t="str">
        <f>四川!D556</f>
        <v>成都海关</v>
      </c>
      <c r="E560" s="6">
        <f>四川!E556</f>
        <v>129137</v>
      </c>
      <c r="F560" s="23" t="str">
        <f>四川!F556</f>
        <v>成都海关</v>
      </c>
      <c r="G560" s="6" t="str">
        <f>四川!G556</f>
        <v>海关行政综合一级行政执法员</v>
      </c>
      <c r="H560" s="15">
        <f>四川!H556</f>
        <v>300110005001</v>
      </c>
      <c r="I560" s="6">
        <f>四川!I556</f>
        <v>1</v>
      </c>
      <c r="J560" s="6">
        <f>四川!J556</f>
        <v>1</v>
      </c>
      <c r="K560" s="6">
        <f>四川!K556</f>
        <v>23</v>
      </c>
      <c r="L560" s="8">
        <f>四川!L556</f>
        <v>24</v>
      </c>
    </row>
    <row r="561" spans="1:12" ht="14.45" customHeight="1" x14ac:dyDescent="0.25">
      <c r="A561" s="4">
        <f>四川!A557</f>
        <v>0</v>
      </c>
      <c r="B561" s="5" t="str">
        <f>四川!B557</f>
        <v>四川</v>
      </c>
      <c r="C561" s="5" t="str">
        <f>四川!C557</f>
        <v>四川省</v>
      </c>
      <c r="D561" s="6" t="str">
        <f>四川!D557</f>
        <v>成都海关</v>
      </c>
      <c r="E561" s="6">
        <f>四川!E557</f>
        <v>129137</v>
      </c>
      <c r="F561" s="23" t="str">
        <f>四川!F557</f>
        <v>成都海关</v>
      </c>
      <c r="G561" s="6" t="str">
        <f>四川!G557</f>
        <v>海关检验监管一级行政执法员（一）</v>
      </c>
      <c r="H561" s="15">
        <f>四川!H557</f>
        <v>300110004002</v>
      </c>
      <c r="I561" s="6">
        <f>四川!I557</f>
        <v>2</v>
      </c>
      <c r="J561" s="6">
        <f>四川!J557</f>
        <v>0</v>
      </c>
      <c r="K561" s="6">
        <f>四川!K557</f>
        <v>220</v>
      </c>
      <c r="L561" s="8">
        <f>四川!L557</f>
        <v>220</v>
      </c>
    </row>
    <row r="562" spans="1:12" ht="14.45" customHeight="1" x14ac:dyDescent="0.25">
      <c r="A562" s="4">
        <f>四川!A558</f>
        <v>0</v>
      </c>
      <c r="B562" s="5" t="str">
        <f>四川!B558</f>
        <v>四川</v>
      </c>
      <c r="C562" s="5" t="str">
        <f>四川!C558</f>
        <v>四川省</v>
      </c>
      <c r="D562" s="6" t="str">
        <f>四川!D558</f>
        <v>成都海关</v>
      </c>
      <c r="E562" s="6">
        <f>四川!E558</f>
        <v>129137</v>
      </c>
      <c r="F562" s="23" t="str">
        <f>四川!F558</f>
        <v>成都海关</v>
      </c>
      <c r="G562" s="6" t="str">
        <f>四川!G558</f>
        <v>海关检验监管一级行政执法员（二）</v>
      </c>
      <c r="H562" s="15">
        <f>四川!H558</f>
        <v>300110004003</v>
      </c>
      <c r="I562" s="6">
        <f>四川!I558</f>
        <v>1</v>
      </c>
      <c r="J562" s="6">
        <f>四川!J558</f>
        <v>8</v>
      </c>
      <c r="K562" s="6">
        <f>四川!K558</f>
        <v>92</v>
      </c>
      <c r="L562" s="8">
        <f>四川!L558</f>
        <v>100</v>
      </c>
    </row>
    <row r="563" spans="1:12" ht="14.45" customHeight="1" x14ac:dyDescent="0.25">
      <c r="A563" s="4">
        <f>四川!A559</f>
        <v>0</v>
      </c>
      <c r="B563" s="5" t="str">
        <f>四川!B559</f>
        <v>四川</v>
      </c>
      <c r="C563" s="5" t="str">
        <f>四川!C559</f>
        <v>四川省</v>
      </c>
      <c r="D563" s="6" t="str">
        <f>四川!D559</f>
        <v>成都海关</v>
      </c>
      <c r="E563" s="6">
        <f>四川!E559</f>
        <v>129137</v>
      </c>
      <c r="F563" s="23" t="str">
        <f>四川!F559</f>
        <v>成都海关</v>
      </c>
      <c r="G563" s="6" t="str">
        <f>四川!G559</f>
        <v>海关口岸卫生检疫一级行政执法员</v>
      </c>
      <c r="H563" s="15">
        <f>四川!H559</f>
        <v>300110001001</v>
      </c>
      <c r="I563" s="6">
        <f>四川!I559</f>
        <v>4</v>
      </c>
      <c r="J563" s="6">
        <f>四川!J559</f>
        <v>1</v>
      </c>
      <c r="K563" s="6">
        <f>四川!K559</f>
        <v>66</v>
      </c>
      <c r="L563" s="8">
        <f>四川!L559</f>
        <v>67</v>
      </c>
    </row>
    <row r="564" spans="1:12" ht="14.45" customHeight="1" x14ac:dyDescent="0.25">
      <c r="A564" s="4">
        <f>四川!A560</f>
        <v>0</v>
      </c>
      <c r="B564" s="5" t="str">
        <f>四川!B560</f>
        <v>四川</v>
      </c>
      <c r="C564" s="5" t="str">
        <f>四川!C560</f>
        <v>四川省</v>
      </c>
      <c r="D564" s="6" t="str">
        <f>四川!D560</f>
        <v>成都海关</v>
      </c>
      <c r="E564" s="6">
        <f>四川!E560</f>
        <v>129137</v>
      </c>
      <c r="F564" s="23" t="str">
        <f>四川!F560</f>
        <v>成都海关</v>
      </c>
      <c r="G564" s="6" t="str">
        <f>四川!G560</f>
        <v>海关食品监管一级行政执法员</v>
      </c>
      <c r="H564" s="15">
        <f>四川!H560</f>
        <v>300110003001</v>
      </c>
      <c r="I564" s="6">
        <f>四川!I560</f>
        <v>1</v>
      </c>
      <c r="J564" s="6">
        <f>四川!J560</f>
        <v>30</v>
      </c>
      <c r="K564" s="6">
        <f>四川!K560</f>
        <v>144</v>
      </c>
      <c r="L564" s="8">
        <f>四川!L560</f>
        <v>174</v>
      </c>
    </row>
    <row r="565" spans="1:12" ht="14.45" customHeight="1" x14ac:dyDescent="0.25">
      <c r="A565" s="4">
        <f>四川!A561</f>
        <v>0</v>
      </c>
      <c r="B565" s="5" t="str">
        <f>四川!B561</f>
        <v>四川</v>
      </c>
      <c r="C565" s="5" t="str">
        <f>四川!C561</f>
        <v>四川省</v>
      </c>
      <c r="D565" s="6" t="str">
        <f>四川!D561</f>
        <v>成都海关</v>
      </c>
      <c r="E565" s="6">
        <f>四川!E561</f>
        <v>129137</v>
      </c>
      <c r="F565" s="23" t="str">
        <f>四川!F561</f>
        <v>成都海关</v>
      </c>
      <c r="G565" s="6" t="str">
        <f>四川!G561</f>
        <v>海关业务二级主办及以下</v>
      </c>
      <c r="H565" s="15">
        <f>四川!H561</f>
        <v>300110004001</v>
      </c>
      <c r="I565" s="6">
        <f>四川!I561</f>
        <v>1</v>
      </c>
      <c r="J565" s="6">
        <f>四川!J561</f>
        <v>0</v>
      </c>
      <c r="K565" s="6">
        <f>四川!K561</f>
        <v>2</v>
      </c>
      <c r="L565" s="8">
        <f>四川!L561</f>
        <v>2</v>
      </c>
    </row>
    <row r="566" spans="1:12" ht="14.45" customHeight="1" x14ac:dyDescent="0.25">
      <c r="A566" s="4">
        <f>四川!A562</f>
        <v>0</v>
      </c>
      <c r="B566" s="5" t="str">
        <f>四川!B562</f>
        <v>四川</v>
      </c>
      <c r="C566" s="5" t="str">
        <f>四川!C562</f>
        <v>成都市</v>
      </c>
      <c r="D566" s="6" t="str">
        <f>四川!D562</f>
        <v>国家林业和草原局</v>
      </c>
      <c r="E566" s="6">
        <f>四川!E562</f>
        <v>165000</v>
      </c>
      <c r="F566" s="23" t="str">
        <f>四川!F562</f>
        <v>国家林业和草原局</v>
      </c>
      <c r="G566" s="6" t="str">
        <f>四川!G562</f>
        <v>资源和林政监管处一级主任科员及以下</v>
      </c>
      <c r="H566" s="15">
        <f>四川!H562</f>
        <v>200110014001</v>
      </c>
      <c r="I566" s="6">
        <f>四川!I562</f>
        <v>1</v>
      </c>
      <c r="J566" s="6">
        <f>四川!J562</f>
        <v>0</v>
      </c>
      <c r="K566" s="6">
        <f>四川!K562</f>
        <v>3</v>
      </c>
      <c r="L566" s="8">
        <f>四川!L562</f>
        <v>3</v>
      </c>
    </row>
    <row r="567" spans="1:12" ht="14.45" customHeight="1" x14ac:dyDescent="0.25">
      <c r="A567" s="4">
        <f>四川!A563</f>
        <v>0</v>
      </c>
      <c r="B567" s="5" t="str">
        <f>四川!B563</f>
        <v>四川</v>
      </c>
      <c r="C567" s="5" t="str">
        <f>四川!C563</f>
        <v>成都市</v>
      </c>
      <c r="D567" s="6" t="str">
        <f>四川!D563</f>
        <v>审计署驻成都特派员办事处</v>
      </c>
      <c r="E567" s="6">
        <f>四川!E563</f>
        <v>127114</v>
      </c>
      <c r="F567" s="23" t="str">
        <f>四川!F563</f>
        <v>审计署驻成都特派员办事处</v>
      </c>
      <c r="G567" s="6" t="str">
        <f>四川!G563</f>
        <v>审计业务处一级主任科员及以下</v>
      </c>
      <c r="H567" s="15">
        <f>四川!H563</f>
        <v>300110001003</v>
      </c>
      <c r="I567" s="6">
        <f>四川!I563</f>
        <v>1</v>
      </c>
      <c r="J567" s="6">
        <f>四川!J563</f>
        <v>4</v>
      </c>
      <c r="K567" s="6">
        <f>四川!K563</f>
        <v>5</v>
      </c>
      <c r="L567" s="8">
        <f>四川!L563</f>
        <v>9</v>
      </c>
    </row>
    <row r="568" spans="1:12" ht="14.45" customHeight="1" x14ac:dyDescent="0.25">
      <c r="A568" s="4">
        <f>四川!A564</f>
        <v>0</v>
      </c>
      <c r="B568" s="5" t="str">
        <f>四川!B564</f>
        <v>四川</v>
      </c>
      <c r="C568" s="5" t="str">
        <f>四川!C564</f>
        <v>成都市</v>
      </c>
      <c r="D568" s="6" t="str">
        <f>四川!D564</f>
        <v>审计署驻成都特派员办事处</v>
      </c>
      <c r="E568" s="6">
        <f>四川!E564</f>
        <v>127114</v>
      </c>
      <c r="F568" s="23" t="str">
        <f>四川!F564</f>
        <v>审计署驻成都特派员办事处</v>
      </c>
      <c r="G568" s="6" t="str">
        <f>四川!G564</f>
        <v>审计业务处一级主任科员及以下</v>
      </c>
      <c r="H568" s="15">
        <f>四川!H564</f>
        <v>300110001001</v>
      </c>
      <c r="I568" s="6">
        <f>四川!I564</f>
        <v>2</v>
      </c>
      <c r="J568" s="6">
        <f>四川!J564</f>
        <v>4</v>
      </c>
      <c r="K568" s="6">
        <f>四川!K564</f>
        <v>14</v>
      </c>
      <c r="L568" s="8">
        <f>四川!L564</f>
        <v>18</v>
      </c>
    </row>
    <row r="569" spans="1:12" ht="14.45" customHeight="1" x14ac:dyDescent="0.25">
      <c r="A569" s="4">
        <f>四川!A565</f>
        <v>0</v>
      </c>
      <c r="B569" s="5" t="str">
        <f>四川!B565</f>
        <v>四川</v>
      </c>
      <c r="C569" s="5" t="str">
        <f>四川!C565</f>
        <v>成都市</v>
      </c>
      <c r="D569" s="6" t="str">
        <f>四川!D565</f>
        <v>审计署驻成都特派员办事处</v>
      </c>
      <c r="E569" s="6">
        <f>四川!E565</f>
        <v>127114</v>
      </c>
      <c r="F569" s="23" t="str">
        <f>四川!F565</f>
        <v>审计署驻成都特派员办事处</v>
      </c>
      <c r="G569" s="6" t="str">
        <f>四川!G565</f>
        <v>审计业务处一级主任科员及以下</v>
      </c>
      <c r="H569" s="15">
        <f>四川!H565</f>
        <v>300110001002</v>
      </c>
      <c r="I569" s="6">
        <f>四川!I565</f>
        <v>1</v>
      </c>
      <c r="J569" s="6">
        <f>四川!J565</f>
        <v>4</v>
      </c>
      <c r="K569" s="6">
        <f>四川!K565</f>
        <v>15</v>
      </c>
      <c r="L569" s="8">
        <f>四川!L565</f>
        <v>19</v>
      </c>
    </row>
    <row r="570" spans="1:12" ht="14.45" customHeight="1" x14ac:dyDescent="0.25">
      <c r="A570" s="4">
        <f>四川!A566</f>
        <v>0</v>
      </c>
      <c r="B570" s="5" t="str">
        <f>四川!B566</f>
        <v>四川</v>
      </c>
      <c r="C570" s="5" t="str">
        <f>四川!C566</f>
        <v>四川省</v>
      </c>
      <c r="D570" s="6" t="str">
        <f>四川!D566</f>
        <v>四川省森林消防总队</v>
      </c>
      <c r="E570" s="6">
        <f>四川!E566</f>
        <v>125405</v>
      </c>
      <c r="F570" s="23" t="str">
        <f>四川!F566</f>
        <v>四川省森林消防总队</v>
      </c>
      <c r="G570" s="6" t="str">
        <f>四川!G566</f>
        <v>四川省森林消防总队所属支队基层指挥员</v>
      </c>
      <c r="H570" s="15">
        <f>四川!H566</f>
        <v>300110001022</v>
      </c>
      <c r="I570" s="6">
        <f>四川!I566</f>
        <v>2</v>
      </c>
      <c r="J570" s="6">
        <f>四川!J566</f>
        <v>0</v>
      </c>
      <c r="K570" s="6">
        <f>四川!K566</f>
        <v>6</v>
      </c>
      <c r="L570" s="8">
        <f>四川!L566</f>
        <v>6</v>
      </c>
    </row>
    <row r="571" spans="1:12" ht="14.45" customHeight="1" x14ac:dyDescent="0.25">
      <c r="A571" s="4">
        <f>四川!A567</f>
        <v>0</v>
      </c>
      <c r="B571" s="5" t="str">
        <f>四川!B567</f>
        <v>四川</v>
      </c>
      <c r="C571" s="5" t="str">
        <f>四川!C567</f>
        <v>四川省</v>
      </c>
      <c r="D571" s="6" t="str">
        <f>四川!D567</f>
        <v>四川省森林消防总队</v>
      </c>
      <c r="E571" s="6">
        <f>四川!E567</f>
        <v>125405</v>
      </c>
      <c r="F571" s="23" t="str">
        <f>四川!F567</f>
        <v>四川省森林消防总队</v>
      </c>
      <c r="G571" s="6" t="str">
        <f>四川!G567</f>
        <v>四川省森林消防总队所属支队管理指挥岗位</v>
      </c>
      <c r="H571" s="15">
        <f>四川!H567</f>
        <v>300110001020</v>
      </c>
      <c r="I571" s="6">
        <f>四川!I567</f>
        <v>4</v>
      </c>
      <c r="J571" s="6">
        <f>四川!J567</f>
        <v>10</v>
      </c>
      <c r="K571" s="6">
        <f>四川!K567</f>
        <v>31</v>
      </c>
      <c r="L571" s="8">
        <f>四川!L567</f>
        <v>41</v>
      </c>
    </row>
    <row r="572" spans="1:12" ht="14.45" customHeight="1" x14ac:dyDescent="0.25">
      <c r="A572" s="4">
        <f>四川!A568</f>
        <v>0</v>
      </c>
      <c r="B572" s="5" t="str">
        <f>四川!B568</f>
        <v>四川</v>
      </c>
      <c r="C572" s="5" t="str">
        <f>四川!C568</f>
        <v>四川省</v>
      </c>
      <c r="D572" s="6" t="str">
        <f>四川!D568</f>
        <v>四川省森林消防总队</v>
      </c>
      <c r="E572" s="6">
        <f>四川!E568</f>
        <v>125405</v>
      </c>
      <c r="F572" s="23" t="str">
        <f>四川!F568</f>
        <v>四川省森林消防总队</v>
      </c>
      <c r="G572" s="6" t="str">
        <f>四川!G568</f>
        <v>四川省森林消防总队所属支队管理指挥岗位</v>
      </c>
      <c r="H572" s="15">
        <f>四川!H568</f>
        <v>300110001021</v>
      </c>
      <c r="I572" s="6">
        <f>四川!I568</f>
        <v>2</v>
      </c>
      <c r="J572" s="6">
        <f>四川!J568</f>
        <v>4</v>
      </c>
      <c r="K572" s="6">
        <f>四川!K568</f>
        <v>17</v>
      </c>
      <c r="L572" s="8">
        <f>四川!L568</f>
        <v>21</v>
      </c>
    </row>
    <row r="573" spans="1:12" ht="14.45" customHeight="1" x14ac:dyDescent="0.25">
      <c r="A573" s="4">
        <f>四川!A569</f>
        <v>0</v>
      </c>
      <c r="B573" s="5" t="str">
        <f>四川!B569</f>
        <v>四川</v>
      </c>
      <c r="C573" s="5" t="str">
        <f>四川!C569</f>
        <v>四川省</v>
      </c>
      <c r="D573" s="6" t="str">
        <f>四川!D569</f>
        <v>四川省森林消防总队</v>
      </c>
      <c r="E573" s="6">
        <f>四川!E569</f>
        <v>125405</v>
      </c>
      <c r="F573" s="23" t="str">
        <f>四川!F569</f>
        <v>四川省森林消防总队</v>
      </c>
      <c r="G573" s="6" t="str">
        <f>四川!G569</f>
        <v>四川省森林消防总队所属支队管理指挥岗位</v>
      </c>
      <c r="H573" s="15">
        <f>四川!H569</f>
        <v>300110001018</v>
      </c>
      <c r="I573" s="6">
        <f>四川!I569</f>
        <v>6</v>
      </c>
      <c r="J573" s="6">
        <f>四川!J569</f>
        <v>1</v>
      </c>
      <c r="K573" s="6">
        <f>四川!K569</f>
        <v>3</v>
      </c>
      <c r="L573" s="8">
        <f>四川!L569</f>
        <v>4</v>
      </c>
    </row>
    <row r="574" spans="1:12" ht="14.45" customHeight="1" x14ac:dyDescent="0.25">
      <c r="A574" s="4">
        <f>四川!A570</f>
        <v>0</v>
      </c>
      <c r="B574" s="5" t="str">
        <f>四川!B570</f>
        <v>四川</v>
      </c>
      <c r="C574" s="5" t="str">
        <f>四川!C570</f>
        <v>四川省</v>
      </c>
      <c r="D574" s="6" t="str">
        <f>四川!D570</f>
        <v>四川省森林消防总队</v>
      </c>
      <c r="E574" s="6">
        <f>四川!E570</f>
        <v>125405</v>
      </c>
      <c r="F574" s="23" t="str">
        <f>四川!F570</f>
        <v>四川省森林消防总队</v>
      </c>
      <c r="G574" s="6" t="str">
        <f>四川!G570</f>
        <v>四川省森林消防总队所属支队管理指挥岗位</v>
      </c>
      <c r="H574" s="15">
        <f>四川!H570</f>
        <v>300110001019</v>
      </c>
      <c r="I574" s="6">
        <f>四川!I570</f>
        <v>4</v>
      </c>
      <c r="J574" s="6">
        <f>四川!J570</f>
        <v>1</v>
      </c>
      <c r="K574" s="6">
        <f>四川!K570</f>
        <v>1</v>
      </c>
      <c r="L574" s="8">
        <f>四川!L570</f>
        <v>2</v>
      </c>
    </row>
    <row r="575" spans="1:12" ht="14.45" customHeight="1" x14ac:dyDescent="0.25">
      <c r="A575" s="4">
        <f>四川!A571</f>
        <v>0</v>
      </c>
      <c r="B575" s="5" t="str">
        <f>四川!B571</f>
        <v>四川</v>
      </c>
      <c r="C575" s="5" t="str">
        <f>四川!C571</f>
        <v>四川省</v>
      </c>
      <c r="D575" s="6" t="str">
        <f>四川!D571</f>
        <v>四川省森林消防总队</v>
      </c>
      <c r="E575" s="6">
        <f>四川!E571</f>
        <v>125405</v>
      </c>
      <c r="F575" s="23" t="str">
        <f>四川!F571</f>
        <v>四川省森林消防总队</v>
      </c>
      <c r="G575" s="6" t="str">
        <f>四川!G571</f>
        <v>四川省森林消防总队所属支队管理指挥岗位</v>
      </c>
      <c r="H575" s="15">
        <f>四川!H571</f>
        <v>300110001015</v>
      </c>
      <c r="I575" s="6">
        <f>四川!I571</f>
        <v>4</v>
      </c>
      <c r="J575" s="6">
        <f>四川!J571</f>
        <v>0</v>
      </c>
      <c r="K575" s="6">
        <f>四川!K571</f>
        <v>3</v>
      </c>
      <c r="L575" s="8">
        <f>四川!L571</f>
        <v>3</v>
      </c>
    </row>
    <row r="576" spans="1:12" ht="14.45" customHeight="1" x14ac:dyDescent="0.25">
      <c r="A576" s="4">
        <f>四川!A572</f>
        <v>0</v>
      </c>
      <c r="B576" s="5" t="str">
        <f>四川!B572</f>
        <v>四川</v>
      </c>
      <c r="C576" s="5" t="str">
        <f>四川!C572</f>
        <v>四川省</v>
      </c>
      <c r="D576" s="6" t="str">
        <f>四川!D572</f>
        <v>四川省森林消防总队</v>
      </c>
      <c r="E576" s="6">
        <f>四川!E572</f>
        <v>125405</v>
      </c>
      <c r="F576" s="23" t="str">
        <f>四川!F572</f>
        <v>四川省森林消防总队</v>
      </c>
      <c r="G576" s="6" t="str">
        <f>四川!G572</f>
        <v>四川省森林消防总队所属支队管理指挥岗位</v>
      </c>
      <c r="H576" s="15">
        <f>四川!H572</f>
        <v>300110001016</v>
      </c>
      <c r="I576" s="6">
        <f>四川!I572</f>
        <v>2</v>
      </c>
      <c r="J576" s="6">
        <f>四川!J572</f>
        <v>0</v>
      </c>
      <c r="K576" s="6">
        <f>四川!K572</f>
        <v>0</v>
      </c>
      <c r="L576" s="8">
        <f>四川!L572</f>
        <v>0</v>
      </c>
    </row>
    <row r="577" spans="1:12" ht="14.45" customHeight="1" x14ac:dyDescent="0.25">
      <c r="A577" s="4">
        <f>四川!A573</f>
        <v>0</v>
      </c>
      <c r="B577" s="5" t="str">
        <f>四川!B573</f>
        <v>四川</v>
      </c>
      <c r="C577" s="5" t="str">
        <f>四川!C573</f>
        <v>四川省</v>
      </c>
      <c r="D577" s="6" t="str">
        <f>四川!D573</f>
        <v>四川省森林消防总队</v>
      </c>
      <c r="E577" s="6">
        <f>四川!E573</f>
        <v>125405</v>
      </c>
      <c r="F577" s="23" t="str">
        <f>四川!F573</f>
        <v>四川省森林消防总队</v>
      </c>
      <c r="G577" s="6" t="str">
        <f>四川!G573</f>
        <v>四川省森林消防总队所属支队管理指挥岗位</v>
      </c>
      <c r="H577" s="15">
        <f>四川!H573</f>
        <v>300110001017</v>
      </c>
      <c r="I577" s="6">
        <f>四川!I573</f>
        <v>2</v>
      </c>
      <c r="J577" s="6">
        <f>四川!J573</f>
        <v>0</v>
      </c>
      <c r="K577" s="6">
        <f>四川!K573</f>
        <v>7</v>
      </c>
      <c r="L577" s="8">
        <f>四川!L573</f>
        <v>7</v>
      </c>
    </row>
    <row r="578" spans="1:12" ht="14.45" customHeight="1" x14ac:dyDescent="0.25">
      <c r="A578" s="4">
        <f>四川!A574</f>
        <v>0</v>
      </c>
      <c r="B578" s="5" t="str">
        <f>四川!B574</f>
        <v>四川</v>
      </c>
      <c r="C578" s="5" t="str">
        <f>四川!C574</f>
        <v>四川省</v>
      </c>
      <c r="D578" s="6" t="str">
        <f>四川!D574</f>
        <v>四川省森林消防总队</v>
      </c>
      <c r="E578" s="6">
        <f>四川!E574</f>
        <v>125405</v>
      </c>
      <c r="F578" s="23" t="str">
        <f>四川!F574</f>
        <v>四川省森林消防总队</v>
      </c>
      <c r="G578" s="6" t="str">
        <f>四川!G574</f>
        <v>四川省森林消防总队所属支队管理指挥岗位</v>
      </c>
      <c r="H578" s="15">
        <f>四川!H574</f>
        <v>300110001013</v>
      </c>
      <c r="I578" s="6">
        <f>四川!I574</f>
        <v>2</v>
      </c>
      <c r="J578" s="6">
        <f>四川!J574</f>
        <v>0</v>
      </c>
      <c r="K578" s="6">
        <f>四川!K574</f>
        <v>0</v>
      </c>
      <c r="L578" s="8">
        <f>四川!L574</f>
        <v>0</v>
      </c>
    </row>
    <row r="579" spans="1:12" ht="14.45" customHeight="1" x14ac:dyDescent="0.25">
      <c r="A579" s="4">
        <f>四川!A575</f>
        <v>0</v>
      </c>
      <c r="B579" s="5" t="str">
        <f>四川!B575</f>
        <v>四川</v>
      </c>
      <c r="C579" s="5" t="str">
        <f>四川!C575</f>
        <v>四川省</v>
      </c>
      <c r="D579" s="6" t="str">
        <f>四川!D575</f>
        <v>四川省森林消防总队</v>
      </c>
      <c r="E579" s="6">
        <f>四川!E575</f>
        <v>125405</v>
      </c>
      <c r="F579" s="23" t="str">
        <f>四川!F575</f>
        <v>四川省森林消防总队</v>
      </c>
      <c r="G579" s="6" t="str">
        <f>四川!G575</f>
        <v>四川省森林消防总队所属支队管理指挥岗位</v>
      </c>
      <c r="H579" s="15">
        <f>四川!H575</f>
        <v>300110001014</v>
      </c>
      <c r="I579" s="6">
        <f>四川!I575</f>
        <v>3</v>
      </c>
      <c r="J579" s="6">
        <f>四川!J575</f>
        <v>5</v>
      </c>
      <c r="K579" s="6">
        <f>四川!K575</f>
        <v>4</v>
      </c>
      <c r="L579" s="8">
        <f>四川!L575</f>
        <v>9</v>
      </c>
    </row>
    <row r="580" spans="1:12" ht="14.45" customHeight="1" x14ac:dyDescent="0.25">
      <c r="A580" s="4">
        <f>四川!A576</f>
        <v>0</v>
      </c>
      <c r="B580" s="5" t="str">
        <f>四川!B576</f>
        <v>四川</v>
      </c>
      <c r="C580" s="5" t="str">
        <f>四川!C576</f>
        <v>四川省</v>
      </c>
      <c r="D580" s="6" t="str">
        <f>四川!D576</f>
        <v>四川省森林消防总队</v>
      </c>
      <c r="E580" s="6">
        <f>四川!E576</f>
        <v>125405</v>
      </c>
      <c r="F580" s="23" t="str">
        <f>四川!F576</f>
        <v>四川省森林消防总队</v>
      </c>
      <c r="G580" s="6" t="str">
        <f>四川!G576</f>
        <v>四川省森林消防总队所属支队管理指挥岗位</v>
      </c>
      <c r="H580" s="15">
        <f>四川!H576</f>
        <v>300110001011</v>
      </c>
      <c r="I580" s="6">
        <f>四川!I576</f>
        <v>4</v>
      </c>
      <c r="J580" s="6">
        <f>四川!J576</f>
        <v>3</v>
      </c>
      <c r="K580" s="6">
        <f>四川!K576</f>
        <v>11</v>
      </c>
      <c r="L580" s="8">
        <f>四川!L576</f>
        <v>14</v>
      </c>
    </row>
    <row r="581" spans="1:12" ht="14.45" customHeight="1" x14ac:dyDescent="0.25">
      <c r="A581" s="4">
        <f>四川!A577</f>
        <v>0</v>
      </c>
      <c r="B581" s="5" t="str">
        <f>四川!B577</f>
        <v>四川</v>
      </c>
      <c r="C581" s="5" t="str">
        <f>四川!C577</f>
        <v>四川省</v>
      </c>
      <c r="D581" s="6" t="str">
        <f>四川!D577</f>
        <v>四川省森林消防总队</v>
      </c>
      <c r="E581" s="6">
        <f>四川!E577</f>
        <v>125405</v>
      </c>
      <c r="F581" s="23" t="str">
        <f>四川!F577</f>
        <v>四川省森林消防总队</v>
      </c>
      <c r="G581" s="6" t="str">
        <f>四川!G577</f>
        <v>四川省森林消防总队所属支队管理指挥岗位</v>
      </c>
      <c r="H581" s="15">
        <f>四川!H577</f>
        <v>300110001012</v>
      </c>
      <c r="I581" s="6">
        <f>四川!I577</f>
        <v>6</v>
      </c>
      <c r="J581" s="6">
        <f>四川!J577</f>
        <v>0</v>
      </c>
      <c r="K581" s="6">
        <f>四川!K577</f>
        <v>6</v>
      </c>
      <c r="L581" s="8">
        <f>四川!L577</f>
        <v>6</v>
      </c>
    </row>
    <row r="582" spans="1:12" ht="14.45" customHeight="1" x14ac:dyDescent="0.25">
      <c r="A582" s="4">
        <f>四川!A578</f>
        <v>0</v>
      </c>
      <c r="B582" s="5" t="str">
        <f>四川!B578</f>
        <v>四川</v>
      </c>
      <c r="C582" s="5" t="str">
        <f>四川!C578</f>
        <v>四川省</v>
      </c>
      <c r="D582" s="6" t="str">
        <f>四川!D578</f>
        <v>四川省森林消防总队</v>
      </c>
      <c r="E582" s="6">
        <f>四川!E578</f>
        <v>125405</v>
      </c>
      <c r="F582" s="23" t="str">
        <f>四川!F578</f>
        <v>四川省森林消防总队</v>
      </c>
      <c r="G582" s="6" t="str">
        <f>四川!G578</f>
        <v>四川省森林消防总队所属支队管理指挥岗位</v>
      </c>
      <c r="H582" s="15">
        <f>四川!H578</f>
        <v>300110001009</v>
      </c>
      <c r="I582" s="6">
        <f>四川!I578</f>
        <v>2</v>
      </c>
      <c r="J582" s="6">
        <f>四川!J578</f>
        <v>6</v>
      </c>
      <c r="K582" s="6">
        <f>四川!K578</f>
        <v>13</v>
      </c>
      <c r="L582" s="8">
        <f>四川!L578</f>
        <v>19</v>
      </c>
    </row>
    <row r="583" spans="1:12" ht="14.45" customHeight="1" x14ac:dyDescent="0.25">
      <c r="A583" s="4">
        <f>四川!A579</f>
        <v>0</v>
      </c>
      <c r="B583" s="5" t="str">
        <f>四川!B579</f>
        <v>四川</v>
      </c>
      <c r="C583" s="5" t="str">
        <f>四川!C579</f>
        <v>四川省</v>
      </c>
      <c r="D583" s="6" t="str">
        <f>四川!D579</f>
        <v>四川省森林消防总队</v>
      </c>
      <c r="E583" s="6">
        <f>四川!E579</f>
        <v>125405</v>
      </c>
      <c r="F583" s="23" t="str">
        <f>四川!F579</f>
        <v>四川省森林消防总队</v>
      </c>
      <c r="G583" s="6" t="str">
        <f>四川!G579</f>
        <v>四川省森林消防总队所属支队管理指挥岗位</v>
      </c>
      <c r="H583" s="15">
        <f>四川!H579</f>
        <v>300110001010</v>
      </c>
      <c r="I583" s="6">
        <f>四川!I579</f>
        <v>2</v>
      </c>
      <c r="J583" s="6">
        <f>四川!J579</f>
        <v>2</v>
      </c>
      <c r="K583" s="6">
        <f>四川!K579</f>
        <v>4</v>
      </c>
      <c r="L583" s="8">
        <f>四川!L579</f>
        <v>6</v>
      </c>
    </row>
    <row r="584" spans="1:12" ht="14.45" customHeight="1" x14ac:dyDescent="0.25">
      <c r="A584" s="4">
        <f>四川!A580</f>
        <v>0</v>
      </c>
      <c r="B584" s="5" t="str">
        <f>四川!B580</f>
        <v>四川</v>
      </c>
      <c r="C584" s="5" t="str">
        <f>四川!C580</f>
        <v>四川省</v>
      </c>
      <c r="D584" s="6" t="str">
        <f>四川!D580</f>
        <v>四川省森林消防总队</v>
      </c>
      <c r="E584" s="6">
        <f>四川!E580</f>
        <v>125405</v>
      </c>
      <c r="F584" s="23" t="str">
        <f>四川!F580</f>
        <v>四川省森林消防总队</v>
      </c>
      <c r="G584" s="6" t="str">
        <f>四川!G580</f>
        <v>四川省森林消防总队所属支队管理指挥岗位</v>
      </c>
      <c r="H584" s="15">
        <f>四川!H580</f>
        <v>300110001007</v>
      </c>
      <c r="I584" s="6">
        <f>四川!I580</f>
        <v>2</v>
      </c>
      <c r="J584" s="6">
        <f>四川!J580</f>
        <v>4</v>
      </c>
      <c r="K584" s="6">
        <f>四川!K580</f>
        <v>1</v>
      </c>
      <c r="L584" s="8">
        <f>四川!L580</f>
        <v>5</v>
      </c>
    </row>
    <row r="585" spans="1:12" ht="14.45" customHeight="1" x14ac:dyDescent="0.25">
      <c r="A585" s="4">
        <f>四川!A581</f>
        <v>0</v>
      </c>
      <c r="B585" s="5" t="str">
        <f>四川!B581</f>
        <v>四川</v>
      </c>
      <c r="C585" s="5" t="str">
        <f>四川!C581</f>
        <v>四川省</v>
      </c>
      <c r="D585" s="6" t="str">
        <f>四川!D581</f>
        <v>四川省森林消防总队</v>
      </c>
      <c r="E585" s="6">
        <f>四川!E581</f>
        <v>125405</v>
      </c>
      <c r="F585" s="23" t="str">
        <f>四川!F581</f>
        <v>四川省森林消防总队</v>
      </c>
      <c r="G585" s="6" t="str">
        <f>四川!G581</f>
        <v>四川省森林消防总队所属支队管理指挥岗位</v>
      </c>
      <c r="H585" s="15">
        <f>四川!H581</f>
        <v>300110001008</v>
      </c>
      <c r="I585" s="6">
        <f>四川!I581</f>
        <v>2</v>
      </c>
      <c r="J585" s="6">
        <f>四川!J581</f>
        <v>4</v>
      </c>
      <c r="K585" s="6">
        <f>四川!K581</f>
        <v>18</v>
      </c>
      <c r="L585" s="8">
        <f>四川!L581</f>
        <v>22</v>
      </c>
    </row>
    <row r="586" spans="1:12" ht="14.45" customHeight="1" x14ac:dyDescent="0.25">
      <c r="A586" s="4">
        <f>四川!A582</f>
        <v>0</v>
      </c>
      <c r="B586" s="5" t="str">
        <f>四川!B582</f>
        <v>四川</v>
      </c>
      <c r="C586" s="5" t="str">
        <f>四川!C582</f>
        <v>四川省</v>
      </c>
      <c r="D586" s="6" t="str">
        <f>四川!D582</f>
        <v>四川省森林消防总队</v>
      </c>
      <c r="E586" s="6">
        <f>四川!E582</f>
        <v>125405</v>
      </c>
      <c r="F586" s="23" t="str">
        <f>四川!F582</f>
        <v>四川省森林消防总队</v>
      </c>
      <c r="G586" s="6" t="str">
        <f>四川!G582</f>
        <v>四川省森林消防总队所属支队管理指挥岗位</v>
      </c>
      <c r="H586" s="15">
        <f>四川!H582</f>
        <v>300110001005</v>
      </c>
      <c r="I586" s="6">
        <f>四川!I582</f>
        <v>2</v>
      </c>
      <c r="J586" s="6">
        <f>四川!J582</f>
        <v>2</v>
      </c>
      <c r="K586" s="6">
        <f>四川!K582</f>
        <v>3</v>
      </c>
      <c r="L586" s="8">
        <f>四川!L582</f>
        <v>5</v>
      </c>
    </row>
    <row r="587" spans="1:12" ht="14.45" customHeight="1" x14ac:dyDescent="0.25">
      <c r="A587" s="4">
        <f>四川!A583</f>
        <v>0</v>
      </c>
      <c r="B587" s="5" t="str">
        <f>四川!B583</f>
        <v>四川</v>
      </c>
      <c r="C587" s="5" t="str">
        <f>四川!C583</f>
        <v>四川省</v>
      </c>
      <c r="D587" s="6" t="str">
        <f>四川!D583</f>
        <v>四川省森林消防总队</v>
      </c>
      <c r="E587" s="6">
        <f>四川!E583</f>
        <v>125405</v>
      </c>
      <c r="F587" s="23" t="str">
        <f>四川!F583</f>
        <v>四川省森林消防总队</v>
      </c>
      <c r="G587" s="6" t="str">
        <f>四川!G583</f>
        <v>四川省森林消防总队所属支队管理指挥岗位</v>
      </c>
      <c r="H587" s="15">
        <f>四川!H583</f>
        <v>300110001006</v>
      </c>
      <c r="I587" s="6">
        <f>四川!I583</f>
        <v>4</v>
      </c>
      <c r="J587" s="6">
        <f>四川!J583</f>
        <v>4</v>
      </c>
      <c r="K587" s="6">
        <f>四川!K583</f>
        <v>7</v>
      </c>
      <c r="L587" s="8">
        <f>四川!L583</f>
        <v>11</v>
      </c>
    </row>
    <row r="588" spans="1:12" ht="14.45" customHeight="1" x14ac:dyDescent="0.25">
      <c r="A588" s="4">
        <f>四川!A584</f>
        <v>0</v>
      </c>
      <c r="B588" s="5" t="str">
        <f>四川!B584</f>
        <v>四川</v>
      </c>
      <c r="C588" s="5" t="str">
        <f>四川!C584</f>
        <v>四川省</v>
      </c>
      <c r="D588" s="6" t="str">
        <f>四川!D584</f>
        <v>四川省森林消防总队</v>
      </c>
      <c r="E588" s="6">
        <f>四川!E584</f>
        <v>125405</v>
      </c>
      <c r="F588" s="23" t="str">
        <f>四川!F584</f>
        <v>四川省森林消防总队</v>
      </c>
      <c r="G588" s="6" t="str">
        <f>四川!G584</f>
        <v>四川省森林消防总队所属支队管理指挥岗位</v>
      </c>
      <c r="H588" s="15">
        <f>四川!H584</f>
        <v>300110001002</v>
      </c>
      <c r="I588" s="6">
        <f>四川!I584</f>
        <v>4</v>
      </c>
      <c r="J588" s="6">
        <f>四川!J584</f>
        <v>5</v>
      </c>
      <c r="K588" s="6">
        <f>四川!K584</f>
        <v>23</v>
      </c>
      <c r="L588" s="8">
        <f>四川!L584</f>
        <v>28</v>
      </c>
    </row>
    <row r="589" spans="1:12" ht="14.45" customHeight="1" x14ac:dyDescent="0.25">
      <c r="A589" s="4">
        <f>四川!A585</f>
        <v>0</v>
      </c>
      <c r="B589" s="5" t="str">
        <f>四川!B585</f>
        <v>四川</v>
      </c>
      <c r="C589" s="5" t="str">
        <f>四川!C585</f>
        <v>四川省</v>
      </c>
      <c r="D589" s="6" t="str">
        <f>四川!D585</f>
        <v>四川省森林消防总队</v>
      </c>
      <c r="E589" s="6">
        <f>四川!E585</f>
        <v>125405</v>
      </c>
      <c r="F589" s="23" t="str">
        <f>四川!F585</f>
        <v>四川省森林消防总队</v>
      </c>
      <c r="G589" s="6" t="str">
        <f>四川!G585</f>
        <v>四川省森林消防总队所属支队管理指挥岗位</v>
      </c>
      <c r="H589" s="15">
        <f>四川!H585</f>
        <v>300110001003</v>
      </c>
      <c r="I589" s="6">
        <f>四川!I585</f>
        <v>2</v>
      </c>
      <c r="J589" s="6">
        <f>四川!J585</f>
        <v>3</v>
      </c>
      <c r="K589" s="6">
        <f>四川!K585</f>
        <v>16</v>
      </c>
      <c r="L589" s="8">
        <f>四川!L585</f>
        <v>19</v>
      </c>
    </row>
    <row r="590" spans="1:12" ht="14.45" customHeight="1" x14ac:dyDescent="0.25">
      <c r="A590" s="4">
        <f>四川!A586</f>
        <v>0</v>
      </c>
      <c r="B590" s="5" t="str">
        <f>四川!B586</f>
        <v>四川</v>
      </c>
      <c r="C590" s="5" t="str">
        <f>四川!C586</f>
        <v>四川省</v>
      </c>
      <c r="D590" s="6" t="str">
        <f>四川!D586</f>
        <v>四川省森林消防总队</v>
      </c>
      <c r="E590" s="6">
        <f>四川!E586</f>
        <v>125405</v>
      </c>
      <c r="F590" s="23" t="str">
        <f>四川!F586</f>
        <v>四川省森林消防总队</v>
      </c>
      <c r="G590" s="6" t="str">
        <f>四川!G586</f>
        <v>四川省森林消防总队所属支队管理指挥岗位</v>
      </c>
      <c r="H590" s="15">
        <f>四川!H586</f>
        <v>300110001004</v>
      </c>
      <c r="I590" s="6">
        <f>四川!I586</f>
        <v>2</v>
      </c>
      <c r="J590" s="6">
        <f>四川!J586</f>
        <v>3</v>
      </c>
      <c r="K590" s="6">
        <f>四川!K586</f>
        <v>7</v>
      </c>
      <c r="L590" s="8">
        <f>四川!L586</f>
        <v>10</v>
      </c>
    </row>
    <row r="591" spans="1:12" ht="14.45" customHeight="1" x14ac:dyDescent="0.25">
      <c r="A591" s="4">
        <f>四川!A587</f>
        <v>0</v>
      </c>
      <c r="B591" s="5" t="str">
        <f>四川!B587</f>
        <v>四川</v>
      </c>
      <c r="C591" s="5" t="str">
        <f>四川!C587</f>
        <v>四川省</v>
      </c>
      <c r="D591" s="6" t="str">
        <f>四川!D587</f>
        <v>四川省森林消防总队</v>
      </c>
      <c r="E591" s="6">
        <f>四川!E587</f>
        <v>125405</v>
      </c>
      <c r="F591" s="23" t="str">
        <f>四川!F587</f>
        <v>四川省森林消防总队</v>
      </c>
      <c r="G591" s="6" t="str">
        <f>四川!G587</f>
        <v>四川省森林消防总队所属支队管理指挥岗位</v>
      </c>
      <c r="H591" s="15">
        <f>四川!H587</f>
        <v>300110001001</v>
      </c>
      <c r="I591" s="6">
        <f>四川!I587</f>
        <v>4</v>
      </c>
      <c r="J591" s="6">
        <f>四川!J587</f>
        <v>2</v>
      </c>
      <c r="K591" s="6">
        <f>四川!K587</f>
        <v>9</v>
      </c>
      <c r="L591" s="8">
        <f>四川!L587</f>
        <v>11</v>
      </c>
    </row>
  </sheetData>
  <mergeCells count="9">
    <mergeCell ref="A1:G3"/>
    <mergeCell ref="H1:I1"/>
    <mergeCell ref="J1:L1"/>
    <mergeCell ref="M1:M3"/>
    <mergeCell ref="N1:N3"/>
    <mergeCell ref="H2:I2"/>
    <mergeCell ref="J2:L2"/>
    <mergeCell ref="H3:I3"/>
    <mergeCell ref="J3:L3"/>
  </mergeCells>
  <phoneticPr fontId="5" type="noConversion"/>
  <hyperlinks>
    <hyperlink ref="J1" r:id="rId1" xr:uid="{FA8A173E-346F-4559-8614-636114449DE5}"/>
    <hyperlink ref="J2" r:id="rId2" xr:uid="{0982FC93-5E94-44A3-ABC6-C16919663443}"/>
    <hyperlink ref="J3" r:id="rId3" xr:uid="{98A44155-A090-4512-B020-51D715E9AD1A}"/>
  </hyperlinks>
  <pageMargins left="0.7" right="0.7" top="0.75" bottom="0.75" header="0.3" footer="0.3"/>
  <pageSetup paperSize="9" orientation="portrait" horizontalDpi="0" verticalDpi="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95F86-2495-4FCA-A73F-13D5E0BADCDF}">
  <dimension ref="A1:Q587"/>
  <sheetViews>
    <sheetView workbookViewId="0">
      <selection sqref="A1:G11"/>
    </sheetView>
  </sheetViews>
  <sheetFormatPr defaultRowHeight="14.25" x14ac:dyDescent="0.2"/>
  <cols>
    <col min="1" max="1" width="36.125" customWidth="1"/>
    <col min="2" max="2" width="17.875" style="21" customWidth="1"/>
    <col min="3" max="6" width="9" style="13"/>
    <col min="7" max="7" width="8.5" style="18" customWidth="1"/>
    <col min="8" max="8" width="7.875" customWidth="1"/>
    <col min="9" max="9" width="4.375" customWidth="1"/>
  </cols>
  <sheetData>
    <row r="1" spans="1:17" ht="27.75" thickBot="1" x14ac:dyDescent="0.25">
      <c r="A1" s="3" t="s">
        <v>6</v>
      </c>
      <c r="B1" s="14" t="s">
        <v>7</v>
      </c>
      <c r="C1" s="17" t="s">
        <v>510</v>
      </c>
      <c r="D1" s="17" t="s">
        <v>511</v>
      </c>
      <c r="E1" s="17" t="s">
        <v>525</v>
      </c>
      <c r="F1" s="12" t="s">
        <v>524</v>
      </c>
      <c r="G1" s="12" t="s">
        <v>508</v>
      </c>
      <c r="H1" s="20" t="s">
        <v>520</v>
      </c>
    </row>
    <row r="2" spans="1:17" ht="15.75" thickTop="1" x14ac:dyDescent="0.2">
      <c r="A2" t="str">
        <f>四川!G166</f>
        <v>一级行政执法员（四）</v>
      </c>
      <c r="B2" s="21">
        <f>四川!H166</f>
        <v>300110142004</v>
      </c>
      <c r="C2" s="13">
        <f>四川!I166</f>
        <v>1</v>
      </c>
      <c r="D2" s="13">
        <f>四川!J166</f>
        <v>316</v>
      </c>
      <c r="E2" s="22">
        <f>四川!K166</f>
        <v>718</v>
      </c>
      <c r="F2" s="13">
        <f>四川!L166</f>
        <v>1034</v>
      </c>
      <c r="G2" s="18">
        <f>IF(E2=0,"0:1",IF(E2&gt;0,E2/C2))</f>
        <v>718</v>
      </c>
      <c r="H2">
        <f>E2/C2</f>
        <v>718</v>
      </c>
      <c r="J2" s="67" t="s">
        <v>519</v>
      </c>
      <c r="K2" s="67"/>
      <c r="L2" s="67"/>
      <c r="M2" s="67"/>
      <c r="N2" s="67"/>
      <c r="O2" s="67"/>
      <c r="P2" s="67"/>
      <c r="Q2" s="67"/>
    </row>
    <row r="3" spans="1:17" ht="28.5" x14ac:dyDescent="0.2">
      <c r="A3" t="str">
        <f>四川!G378</f>
        <v>一级行政执法员（六）</v>
      </c>
      <c r="B3" s="21">
        <f>四川!H378</f>
        <v>300110041006</v>
      </c>
      <c r="C3" s="13">
        <f>四川!I378</f>
        <v>1</v>
      </c>
      <c r="D3" s="13">
        <f>四川!J378</f>
        <v>76</v>
      </c>
      <c r="E3" s="22">
        <f>四川!K378</f>
        <v>628</v>
      </c>
      <c r="F3" s="13">
        <f>四川!L378</f>
        <v>704</v>
      </c>
      <c r="G3" s="18">
        <f>IF(E3=0,"0:1",IF(E3&gt;0,E3/C3))</f>
        <v>628</v>
      </c>
      <c r="H3">
        <f>E3/C3</f>
        <v>628</v>
      </c>
      <c r="J3" s="19" t="s">
        <v>501</v>
      </c>
      <c r="K3" s="19">
        <v>586</v>
      </c>
      <c r="L3" s="19" t="s">
        <v>502</v>
      </c>
      <c r="M3" s="19">
        <v>1009</v>
      </c>
      <c r="N3" s="68" t="s">
        <v>503</v>
      </c>
      <c r="O3" s="69" t="s">
        <v>1634</v>
      </c>
      <c r="P3" s="70"/>
      <c r="Q3" s="19" t="s">
        <v>504</v>
      </c>
    </row>
    <row r="4" spans="1:17" ht="28.5" x14ac:dyDescent="0.2">
      <c r="A4" t="str">
        <f>四川!G292</f>
        <v>一级行政执法员</v>
      </c>
      <c r="B4" s="21">
        <f>四川!H292</f>
        <v>300110071001</v>
      </c>
      <c r="C4" s="13">
        <f>四川!I292</f>
        <v>1</v>
      </c>
      <c r="D4" s="13">
        <f>四川!J292</f>
        <v>66</v>
      </c>
      <c r="E4" s="22">
        <f>四川!K292</f>
        <v>588</v>
      </c>
      <c r="F4" s="13">
        <f>四川!L292</f>
        <v>654</v>
      </c>
      <c r="G4" s="18">
        <f>IF(E4=0,"0:1",IF(E4&gt;0,E4/C4))</f>
        <v>588</v>
      </c>
      <c r="H4">
        <f>E4/C4</f>
        <v>588</v>
      </c>
      <c r="J4" s="19" t="s">
        <v>505</v>
      </c>
      <c r="K4" s="29">
        <f>COUNTIF(四川!L2:L603,"0")</f>
        <v>3</v>
      </c>
      <c r="L4" s="19" t="s">
        <v>506</v>
      </c>
      <c r="M4" s="29">
        <f>SUM(四川!L2:L603)</f>
        <v>33140</v>
      </c>
      <c r="N4" s="68"/>
      <c r="O4" s="70"/>
      <c r="P4" s="70"/>
      <c r="Q4" s="11">
        <f>M4/M3</f>
        <v>32.844400396432114</v>
      </c>
    </row>
    <row r="5" spans="1:17" x14ac:dyDescent="0.2">
      <c r="A5" t="str">
        <f>四川!G146</f>
        <v>一级行政执法员（五）</v>
      </c>
      <c r="B5" s="21">
        <f>四川!H146</f>
        <v>300110147005</v>
      </c>
      <c r="C5" s="13">
        <f>四川!I146</f>
        <v>1</v>
      </c>
      <c r="D5" s="13">
        <f>四川!J146</f>
        <v>83</v>
      </c>
      <c r="E5" s="22">
        <f>四川!K146</f>
        <v>573</v>
      </c>
      <c r="F5" s="13">
        <f>四川!L146</f>
        <v>656</v>
      </c>
      <c r="G5" s="18">
        <f>IF(E5=0,"0:1",IF(E5&gt;0,E5/C5))</f>
        <v>573</v>
      </c>
      <c r="H5">
        <f>E5/C5</f>
        <v>573</v>
      </c>
      <c r="J5" s="68" t="s">
        <v>507</v>
      </c>
      <c r="K5" s="68"/>
      <c r="L5" s="71">
        <f>SUM(四川!K2:K603)</f>
        <v>26845</v>
      </c>
      <c r="M5" s="68"/>
      <c r="N5" s="68"/>
      <c r="O5" s="68"/>
      <c r="P5" s="68"/>
      <c r="Q5" s="68"/>
    </row>
    <row r="6" spans="1:17" x14ac:dyDescent="0.2">
      <c r="A6" t="str">
        <f>四川!G375</f>
        <v>一级行政执法员（二）</v>
      </c>
      <c r="B6" s="21">
        <f>四川!H375</f>
        <v>300110042002</v>
      </c>
      <c r="C6" s="13">
        <f>四川!I375</f>
        <v>1</v>
      </c>
      <c r="D6" s="13">
        <f>四川!J375</f>
        <v>61</v>
      </c>
      <c r="E6" s="22">
        <f>四川!K375</f>
        <v>405</v>
      </c>
      <c r="F6" s="13">
        <f>四川!L375</f>
        <v>466</v>
      </c>
      <c r="G6" s="18">
        <f>IF(E6=0,"0:1",IF(E6&gt;0,E6/C6))</f>
        <v>405</v>
      </c>
      <c r="H6">
        <f>E6/C6</f>
        <v>405</v>
      </c>
    </row>
    <row r="7" spans="1:17" x14ac:dyDescent="0.2">
      <c r="A7" t="str">
        <f>四川!G144</f>
        <v>一级行政执法员（二）</v>
      </c>
      <c r="B7" s="21">
        <f>四川!H144</f>
        <v>300110148002</v>
      </c>
      <c r="C7" s="13">
        <f>四川!I144</f>
        <v>1</v>
      </c>
      <c r="D7" s="13">
        <f>四川!J144</f>
        <v>0</v>
      </c>
      <c r="E7" s="22">
        <f>四川!K144</f>
        <v>401</v>
      </c>
      <c r="F7" s="13">
        <f>四川!L144</f>
        <v>401</v>
      </c>
      <c r="G7" s="18">
        <f>IF(E7=0,"0:1",IF(E7&gt;0,E7/C7))</f>
        <v>401</v>
      </c>
      <c r="H7">
        <f>E7/C7</f>
        <v>401</v>
      </c>
    </row>
    <row r="8" spans="1:17" x14ac:dyDescent="0.2">
      <c r="A8" t="str">
        <f>四川!G138</f>
        <v>一级行政执法员（四）</v>
      </c>
      <c r="B8" s="21">
        <f>四川!H138</f>
        <v>300110149004</v>
      </c>
      <c r="C8" s="13">
        <f>四川!I138</f>
        <v>1</v>
      </c>
      <c r="D8" s="13">
        <f>四川!J138</f>
        <v>48</v>
      </c>
      <c r="E8" s="22">
        <f>四川!K138</f>
        <v>373</v>
      </c>
      <c r="F8" s="13">
        <f>四川!L138</f>
        <v>421</v>
      </c>
      <c r="G8" s="18">
        <f>IF(E8=0,"0:1",IF(E8&gt;0,E8/C8))</f>
        <v>373</v>
      </c>
      <c r="H8">
        <f>E8/C8</f>
        <v>373</v>
      </c>
    </row>
    <row r="9" spans="1:17" x14ac:dyDescent="0.2">
      <c r="A9" t="str">
        <f>四川!G51</f>
        <v>执法督查处一级主任科员及以下</v>
      </c>
      <c r="B9" s="21">
        <f>四川!H51</f>
        <v>300110116001</v>
      </c>
      <c r="C9" s="13">
        <f>四川!I51</f>
        <v>1</v>
      </c>
      <c r="D9" s="13">
        <f>四川!J51</f>
        <v>32</v>
      </c>
      <c r="E9" s="22">
        <f>四川!K51</f>
        <v>329</v>
      </c>
      <c r="F9" s="13">
        <f>四川!L51</f>
        <v>361</v>
      </c>
      <c r="G9" s="18">
        <f>IF(E9=0,"0:1",IF(E9&gt;0,E9/C9))</f>
        <v>329</v>
      </c>
      <c r="H9">
        <f>E9/C9</f>
        <v>329</v>
      </c>
    </row>
    <row r="10" spans="1:17" x14ac:dyDescent="0.2">
      <c r="A10" t="str">
        <f>四川!G165</f>
        <v>一级行政执法员（三）</v>
      </c>
      <c r="B10" s="21">
        <f>四川!H165</f>
        <v>300110142003</v>
      </c>
      <c r="C10" s="13">
        <f>四川!I165</f>
        <v>1</v>
      </c>
      <c r="D10" s="13">
        <f>四川!J165</f>
        <v>43</v>
      </c>
      <c r="E10" s="22">
        <f>四川!K165</f>
        <v>298</v>
      </c>
      <c r="F10" s="13">
        <f>四川!L165</f>
        <v>341</v>
      </c>
      <c r="G10" s="18">
        <f>IF(E10=0,"0:1",IF(E10&gt;0,E10/C10))</f>
        <v>298</v>
      </c>
      <c r="H10">
        <f>E10/C10</f>
        <v>298</v>
      </c>
    </row>
    <row r="11" spans="1:17" x14ac:dyDescent="0.2">
      <c r="A11" t="str">
        <f>四川!G115</f>
        <v>一级行政执法员</v>
      </c>
      <c r="B11" s="21">
        <f>四川!H115</f>
        <v>300110175001</v>
      </c>
      <c r="C11" s="13">
        <f>四川!I115</f>
        <v>2</v>
      </c>
      <c r="D11" s="13">
        <f>四川!J115</f>
        <v>1</v>
      </c>
      <c r="E11" s="22">
        <f>四川!K115</f>
        <v>581</v>
      </c>
      <c r="F11" s="13">
        <f>四川!L115</f>
        <v>582</v>
      </c>
      <c r="G11" s="18">
        <f>IF(E11=0,"0:1",IF(E11&gt;0,E11/C11))</f>
        <v>290.5</v>
      </c>
      <c r="H11">
        <f>E11/C11</f>
        <v>290.5</v>
      </c>
    </row>
    <row r="12" spans="1:17" x14ac:dyDescent="0.2">
      <c r="A12" t="str">
        <f>四川!G381</f>
        <v>一级行政执法员（五）</v>
      </c>
      <c r="B12" s="21">
        <f>四川!H381</f>
        <v>300110041005</v>
      </c>
      <c r="C12" s="13">
        <f>四川!I381</f>
        <v>2</v>
      </c>
      <c r="D12" s="13">
        <f>四川!J381</f>
        <v>24</v>
      </c>
      <c r="E12" s="22">
        <f>四川!K381</f>
        <v>581</v>
      </c>
      <c r="F12" s="13">
        <f>四川!L381</f>
        <v>605</v>
      </c>
      <c r="G12" s="18">
        <f>IF(E12=0,"0:1",IF(E12&gt;0,E12/C12))</f>
        <v>290.5</v>
      </c>
      <c r="H12">
        <f>E12/C12</f>
        <v>290.5</v>
      </c>
    </row>
    <row r="13" spans="1:17" x14ac:dyDescent="0.2">
      <c r="A13" t="str">
        <f>四川!G546</f>
        <v>人事教育科一级科员</v>
      </c>
      <c r="B13" s="21">
        <f>四川!H546</f>
        <v>400110001001</v>
      </c>
      <c r="C13" s="13">
        <f>四川!I546</f>
        <v>1</v>
      </c>
      <c r="D13" s="13">
        <f>四川!J546</f>
        <v>6</v>
      </c>
      <c r="E13" s="22">
        <f>四川!K546</f>
        <v>278</v>
      </c>
      <c r="F13" s="13">
        <f>四川!L546</f>
        <v>284</v>
      </c>
      <c r="G13" s="18">
        <f>IF(E13=0,"0:1",IF(E13&gt;0,E13/C13))</f>
        <v>278</v>
      </c>
      <c r="H13">
        <f>E13/C13</f>
        <v>278</v>
      </c>
    </row>
    <row r="14" spans="1:17" x14ac:dyDescent="0.2">
      <c r="A14" t="str">
        <f>四川!G137</f>
        <v>一级行政执法员（三）</v>
      </c>
      <c r="B14" s="21">
        <f>四川!H137</f>
        <v>300110149003</v>
      </c>
      <c r="C14" s="13">
        <f>四川!I137</f>
        <v>1</v>
      </c>
      <c r="D14" s="13">
        <f>四川!J137</f>
        <v>53</v>
      </c>
      <c r="E14" s="22">
        <f>四川!K137</f>
        <v>277</v>
      </c>
      <c r="F14" s="13">
        <f>四川!L137</f>
        <v>330</v>
      </c>
      <c r="G14" s="18">
        <f>IF(E14=0,"0:1",IF(E14&gt;0,E14/C14))</f>
        <v>277</v>
      </c>
      <c r="H14">
        <f>E14/C14</f>
        <v>277</v>
      </c>
    </row>
    <row r="15" spans="1:17" x14ac:dyDescent="0.2">
      <c r="A15" t="str">
        <f>四川!G140</f>
        <v>一级行政执法员（二）</v>
      </c>
      <c r="B15" s="21">
        <f>四川!H140</f>
        <v>300110149002</v>
      </c>
      <c r="C15" s="13">
        <f>四川!I140</f>
        <v>1</v>
      </c>
      <c r="D15" s="13">
        <f>四川!J140</f>
        <v>30</v>
      </c>
      <c r="E15" s="22">
        <f>四川!K140</f>
        <v>262</v>
      </c>
      <c r="F15" s="13">
        <f>四川!L140</f>
        <v>292</v>
      </c>
      <c r="G15" s="18">
        <f>IF(E15=0,"0:1",IF(E15&gt;0,E15/C15))</f>
        <v>262</v>
      </c>
      <c r="H15">
        <f>E15/C15</f>
        <v>262</v>
      </c>
    </row>
    <row r="16" spans="1:17" x14ac:dyDescent="0.2">
      <c r="A16" t="str">
        <f>四川!G237</f>
        <v>一级行政执法员（三）</v>
      </c>
      <c r="B16" s="21">
        <f>四川!H237</f>
        <v>300110107003</v>
      </c>
      <c r="C16" s="13">
        <f>四川!I237</f>
        <v>1</v>
      </c>
      <c r="D16" s="13">
        <f>四川!J237</f>
        <v>30</v>
      </c>
      <c r="E16" s="22">
        <f>四川!K237</f>
        <v>256</v>
      </c>
      <c r="F16" s="13">
        <f>四川!L237</f>
        <v>286</v>
      </c>
      <c r="G16" s="18">
        <f>IF(E16=0,"0:1",IF(E16&gt;0,E16/C16))</f>
        <v>256</v>
      </c>
      <c r="H16">
        <f>E16/C16</f>
        <v>256</v>
      </c>
    </row>
    <row r="17" spans="1:8" x14ac:dyDescent="0.2">
      <c r="A17" t="str">
        <f>四川!G523</f>
        <v>辖区法律类监管岗位一级主任科员及以下</v>
      </c>
      <c r="B17" s="21">
        <f>四川!H523</f>
        <v>400142828001</v>
      </c>
      <c r="C17" s="13">
        <f>四川!I523</f>
        <v>1</v>
      </c>
      <c r="D17" s="13">
        <f>四川!J523</f>
        <v>29</v>
      </c>
      <c r="E17" s="22">
        <f>四川!K523</f>
        <v>241</v>
      </c>
      <c r="F17" s="13">
        <f>四川!L523</f>
        <v>270</v>
      </c>
      <c r="G17" s="18">
        <f>IF(E17=0,"0:1",IF(E17&gt;0,E17/C17))</f>
        <v>241</v>
      </c>
      <c r="H17">
        <f>E17/C17</f>
        <v>241</v>
      </c>
    </row>
    <row r="18" spans="1:8" x14ac:dyDescent="0.2">
      <c r="A18" t="str">
        <f>四川!G399</f>
        <v>一级行政执法员（六）</v>
      </c>
      <c r="B18" s="21">
        <f>四川!H399</f>
        <v>300110037006</v>
      </c>
      <c r="C18" s="13">
        <f>四川!I399</f>
        <v>1</v>
      </c>
      <c r="D18" s="13">
        <f>四川!J399</f>
        <v>38</v>
      </c>
      <c r="E18" s="22">
        <f>四川!K399</f>
        <v>227</v>
      </c>
      <c r="F18" s="13">
        <f>四川!L399</f>
        <v>265</v>
      </c>
      <c r="G18" s="18">
        <f>IF(E18=0,"0:1",IF(E18&gt;0,E18/C18))</f>
        <v>227</v>
      </c>
      <c r="H18">
        <f>E18/C18</f>
        <v>227</v>
      </c>
    </row>
    <row r="19" spans="1:8" x14ac:dyDescent="0.2">
      <c r="A19" t="str">
        <f>四川!G143</f>
        <v>一级行政执法员（一）</v>
      </c>
      <c r="B19" s="21">
        <f>四川!H143</f>
        <v>300110148001</v>
      </c>
      <c r="C19" s="13">
        <f>四川!I143</f>
        <v>1</v>
      </c>
      <c r="D19" s="13">
        <f>四川!J143</f>
        <v>4</v>
      </c>
      <c r="E19" s="22">
        <f>四川!K143</f>
        <v>218</v>
      </c>
      <c r="F19" s="13">
        <f>四川!L143</f>
        <v>222</v>
      </c>
      <c r="G19" s="18">
        <f>IF(E19=0,"0:1",IF(E19&gt;0,E19/C19))</f>
        <v>218</v>
      </c>
      <c r="H19">
        <f>E19/C19</f>
        <v>218</v>
      </c>
    </row>
    <row r="20" spans="1:8" x14ac:dyDescent="0.2">
      <c r="A20" t="str">
        <f>四川!G273</f>
        <v>一级行政执法员（一）</v>
      </c>
      <c r="B20" s="21">
        <f>四川!H273</f>
        <v>300110089001</v>
      </c>
      <c r="C20" s="13">
        <f>四川!I273</f>
        <v>1</v>
      </c>
      <c r="D20" s="13">
        <f>四川!J273</f>
        <v>3</v>
      </c>
      <c r="E20" s="22">
        <f>四川!K273</f>
        <v>198</v>
      </c>
      <c r="F20" s="13">
        <f>四川!L273</f>
        <v>201</v>
      </c>
      <c r="G20" s="18">
        <f>IF(E20=0,"0:1",IF(E20&gt;0,E20/C20))</f>
        <v>198</v>
      </c>
      <c r="H20">
        <f>E20/C20</f>
        <v>198</v>
      </c>
    </row>
    <row r="21" spans="1:8" x14ac:dyDescent="0.2">
      <c r="A21" t="str">
        <f>四川!G219</f>
        <v>一级行政执法员（六）</v>
      </c>
      <c r="B21" s="21">
        <f>四川!H219</f>
        <v>300110110006</v>
      </c>
      <c r="C21" s="13">
        <f>四川!I219</f>
        <v>1</v>
      </c>
      <c r="D21" s="13">
        <f>四川!J219</f>
        <v>13</v>
      </c>
      <c r="E21" s="22">
        <f>四川!K219</f>
        <v>192</v>
      </c>
      <c r="F21" s="13">
        <f>四川!L219</f>
        <v>205</v>
      </c>
      <c r="G21" s="18">
        <f>IF(E21=0,"0:1",IF(E21&gt;0,E21/C21))</f>
        <v>192</v>
      </c>
      <c r="H21">
        <f>E21/C21</f>
        <v>192</v>
      </c>
    </row>
    <row r="22" spans="1:8" x14ac:dyDescent="0.2">
      <c r="A22" t="str">
        <f>四川!G283</f>
        <v>一级行政执法员</v>
      </c>
      <c r="B22" s="21">
        <f>四川!H283</f>
        <v>300110078001</v>
      </c>
      <c r="C22" s="13">
        <f>四川!I283</f>
        <v>1</v>
      </c>
      <c r="D22" s="13">
        <f>四川!J283</f>
        <v>40</v>
      </c>
      <c r="E22" s="22">
        <f>四川!K283</f>
        <v>191</v>
      </c>
      <c r="F22" s="13">
        <f>四川!L283</f>
        <v>231</v>
      </c>
      <c r="G22" s="18">
        <f>IF(E22=0,"0:1",IF(E22&gt;0,E22/C22))</f>
        <v>191</v>
      </c>
      <c r="H22">
        <f>E22/C22</f>
        <v>191</v>
      </c>
    </row>
    <row r="23" spans="1:8" x14ac:dyDescent="0.2">
      <c r="A23" t="str">
        <f>四川!G33</f>
        <v>行政办公室一级主任科员及以下</v>
      </c>
      <c r="B23" s="21">
        <f>四川!H33</f>
        <v>300110002002</v>
      </c>
      <c r="C23" s="13">
        <f>四川!I33</f>
        <v>1</v>
      </c>
      <c r="D23" s="13">
        <f>四川!J33</f>
        <v>68</v>
      </c>
      <c r="E23" s="22">
        <f>四川!K33</f>
        <v>187</v>
      </c>
      <c r="F23" s="13">
        <f>四川!L33</f>
        <v>255</v>
      </c>
      <c r="G23" s="18">
        <f>IF(E23=0,"0:1",IF(E23&gt;0,E23/C23))</f>
        <v>187</v>
      </c>
      <c r="H23">
        <f>E23/C23</f>
        <v>187</v>
      </c>
    </row>
    <row r="24" spans="1:8" x14ac:dyDescent="0.2">
      <c r="A24" t="str">
        <f>四川!G389</f>
        <v>一级行政执法员（四）</v>
      </c>
      <c r="B24" s="21">
        <f>四川!H389</f>
        <v>300110039004</v>
      </c>
      <c r="C24" s="13">
        <f>四川!I389</f>
        <v>1</v>
      </c>
      <c r="D24" s="13">
        <f>四川!J389</f>
        <v>25</v>
      </c>
      <c r="E24" s="22">
        <f>四川!K389</f>
        <v>183</v>
      </c>
      <c r="F24" s="13">
        <f>四川!L389</f>
        <v>208</v>
      </c>
      <c r="G24" s="18">
        <f>IF(E24=0,"0:1",IF(E24&gt;0,E24/C24))</f>
        <v>183</v>
      </c>
      <c r="H24">
        <f>E24/C24</f>
        <v>183</v>
      </c>
    </row>
    <row r="25" spans="1:8" x14ac:dyDescent="0.2">
      <c r="A25" t="str">
        <f>四川!G250</f>
        <v>一级行政执法员（二）</v>
      </c>
      <c r="B25" s="21">
        <f>四川!H250</f>
        <v>300110102002</v>
      </c>
      <c r="C25" s="13">
        <f>四川!I250</f>
        <v>1</v>
      </c>
      <c r="D25" s="13">
        <f>四川!J250</f>
        <v>28</v>
      </c>
      <c r="E25" s="22">
        <f>四川!K250</f>
        <v>177</v>
      </c>
      <c r="F25" s="13">
        <f>四川!L250</f>
        <v>205</v>
      </c>
      <c r="G25" s="18">
        <f>IF(E25=0,"0:1",IF(E25&gt;0,E25/C25))</f>
        <v>177</v>
      </c>
      <c r="H25">
        <f>E25/C25</f>
        <v>177</v>
      </c>
    </row>
    <row r="26" spans="1:8" x14ac:dyDescent="0.2">
      <c r="A26" t="str">
        <f>四川!G45</f>
        <v>成都边检站一级警长及以下（六）</v>
      </c>
      <c r="B26" s="21">
        <f>四川!H45</f>
        <v>300130001006</v>
      </c>
      <c r="C26" s="13">
        <f>四川!I45</f>
        <v>1</v>
      </c>
      <c r="D26" s="13">
        <f>四川!J45</f>
        <v>100</v>
      </c>
      <c r="E26" s="22">
        <f>四川!K45</f>
        <v>165</v>
      </c>
      <c r="F26" s="13">
        <f>四川!L45</f>
        <v>265</v>
      </c>
      <c r="G26" s="18">
        <f>IF(E26=0,"0:1",IF(E26&gt;0,E26/C26))</f>
        <v>165</v>
      </c>
      <c r="H26">
        <f>E26/C26</f>
        <v>165</v>
      </c>
    </row>
    <row r="27" spans="1:8" x14ac:dyDescent="0.2">
      <c r="A27" t="str">
        <f>四川!G542</f>
        <v>监管部门一级主任科员及以下</v>
      </c>
      <c r="B27" s="21">
        <f>四川!H542</f>
        <v>400144001001</v>
      </c>
      <c r="C27" s="13">
        <f>四川!I542</f>
        <v>4</v>
      </c>
      <c r="D27" s="13">
        <f>四川!J542</f>
        <v>32</v>
      </c>
      <c r="E27" s="22">
        <f>四川!K542</f>
        <v>655</v>
      </c>
      <c r="F27" s="13">
        <f>四川!L542</f>
        <v>687</v>
      </c>
      <c r="G27" s="18">
        <f>IF(E27=0,"0:1",IF(E27&gt;0,E27/C27))</f>
        <v>163.75</v>
      </c>
      <c r="H27">
        <f>E27/C27</f>
        <v>163.75</v>
      </c>
    </row>
    <row r="28" spans="1:8" x14ac:dyDescent="0.2">
      <c r="A28" t="str">
        <f>四川!G432</f>
        <v>一级行政执法员</v>
      </c>
      <c r="B28" s="21">
        <f>四川!H432</f>
        <v>300110024001</v>
      </c>
      <c r="C28" s="13">
        <f>四川!I432</f>
        <v>1</v>
      </c>
      <c r="D28" s="13">
        <f>四川!J432</f>
        <v>40</v>
      </c>
      <c r="E28" s="22">
        <f>四川!K432</f>
        <v>161</v>
      </c>
      <c r="F28" s="13">
        <f>四川!L432</f>
        <v>201</v>
      </c>
      <c r="G28" s="18">
        <f>IF(E28=0,"0:1",IF(E28&gt;0,E28/C28))</f>
        <v>161</v>
      </c>
      <c r="H28">
        <f>E28/C28</f>
        <v>161</v>
      </c>
    </row>
    <row r="29" spans="1:8" x14ac:dyDescent="0.2">
      <c r="A29" t="str">
        <f>四川!G545</f>
        <v>办公室一级科员</v>
      </c>
      <c r="B29" s="21">
        <f>四川!H545</f>
        <v>400110003001</v>
      </c>
      <c r="C29" s="13">
        <f>四川!I545</f>
        <v>1</v>
      </c>
      <c r="D29" s="13">
        <f>四川!J545</f>
        <v>1</v>
      </c>
      <c r="E29" s="22">
        <f>四川!K545</f>
        <v>157</v>
      </c>
      <c r="F29" s="13">
        <f>四川!L545</f>
        <v>158</v>
      </c>
      <c r="G29" s="18">
        <f>IF(E29=0,"0:1",IF(E29&gt;0,E29/C29))</f>
        <v>157</v>
      </c>
      <c r="H29">
        <f>E29/C29</f>
        <v>157</v>
      </c>
    </row>
    <row r="30" spans="1:8" x14ac:dyDescent="0.2">
      <c r="A30" t="str">
        <f>四川!G232</f>
        <v>一级行政执法员（四）</v>
      </c>
      <c r="B30" s="21">
        <f>四川!H232</f>
        <v>300110108004</v>
      </c>
      <c r="C30" s="13">
        <f>四川!I232</f>
        <v>1</v>
      </c>
      <c r="D30" s="13">
        <f>四川!J232</f>
        <v>27</v>
      </c>
      <c r="E30" s="22">
        <f>四川!K232</f>
        <v>155</v>
      </c>
      <c r="F30" s="13">
        <f>四川!L232</f>
        <v>182</v>
      </c>
      <c r="G30" s="18">
        <f>IF(E30=0,"0:1",IF(E30&gt;0,E30/C30))</f>
        <v>155</v>
      </c>
      <c r="H30">
        <f>E30/C30</f>
        <v>155</v>
      </c>
    </row>
    <row r="31" spans="1:8" x14ac:dyDescent="0.2">
      <c r="A31" t="str">
        <f>四川!G117</f>
        <v>一级行政执法员</v>
      </c>
      <c r="B31" s="21">
        <f>四川!H117</f>
        <v>300110173001</v>
      </c>
      <c r="C31" s="13">
        <f>四川!I117</f>
        <v>2</v>
      </c>
      <c r="D31" s="13">
        <f>四川!J117</f>
        <v>0</v>
      </c>
      <c r="E31" s="22">
        <f>四川!K117</f>
        <v>297</v>
      </c>
      <c r="F31" s="13">
        <f>四川!L117</f>
        <v>297</v>
      </c>
      <c r="G31" s="18">
        <f>IF(E31=0,"0:1",IF(E31&gt;0,E31/C31))</f>
        <v>148.5</v>
      </c>
      <c r="H31">
        <f>E31/C31</f>
        <v>148.5</v>
      </c>
    </row>
    <row r="32" spans="1:8" x14ac:dyDescent="0.2">
      <c r="A32" t="str">
        <f>四川!G560</f>
        <v>海关食品监管一级行政执法员</v>
      </c>
      <c r="B32" s="21">
        <f>四川!H560</f>
        <v>300110003001</v>
      </c>
      <c r="C32" s="13">
        <f>四川!I560</f>
        <v>1</v>
      </c>
      <c r="D32" s="13">
        <f>四川!J560</f>
        <v>30</v>
      </c>
      <c r="E32" s="22">
        <f>四川!K560</f>
        <v>144</v>
      </c>
      <c r="F32" s="13">
        <f>四川!L560</f>
        <v>174</v>
      </c>
      <c r="G32" s="18">
        <f>IF(E32=0,"0:1",IF(E32&gt;0,E32/C32))</f>
        <v>144</v>
      </c>
      <c r="H32">
        <f>E32/C32</f>
        <v>144</v>
      </c>
    </row>
    <row r="33" spans="1:8" x14ac:dyDescent="0.2">
      <c r="A33" t="str">
        <f>四川!G412</f>
        <v>一级行政执法员（一）</v>
      </c>
      <c r="B33" s="21">
        <f>四川!H412</f>
        <v>300110034001</v>
      </c>
      <c r="C33" s="13">
        <f>四川!I412</f>
        <v>1</v>
      </c>
      <c r="D33" s="13">
        <f>四川!J412</f>
        <v>67</v>
      </c>
      <c r="E33" s="22">
        <f>四川!K412</f>
        <v>140</v>
      </c>
      <c r="F33" s="13">
        <f>四川!L412</f>
        <v>207</v>
      </c>
      <c r="G33" s="18">
        <f>IF(E33=0,"0:1",IF(E33&gt;0,E33/C33))</f>
        <v>140</v>
      </c>
      <c r="H33">
        <f>E33/C33</f>
        <v>140</v>
      </c>
    </row>
    <row r="34" spans="1:8" x14ac:dyDescent="0.2">
      <c r="A34" t="str">
        <f>四川!G299</f>
        <v>一级行政执法员</v>
      </c>
      <c r="B34" s="21">
        <f>四川!H299</f>
        <v>300110064001</v>
      </c>
      <c r="C34" s="13">
        <f>四川!I299</f>
        <v>1</v>
      </c>
      <c r="D34" s="13">
        <f>四川!J299</f>
        <v>2</v>
      </c>
      <c r="E34" s="22">
        <f>四川!K299</f>
        <v>139</v>
      </c>
      <c r="F34" s="13">
        <f>四川!L299</f>
        <v>141</v>
      </c>
      <c r="G34" s="18">
        <f>IF(E34=0,"0:1",IF(E34&gt;0,E34/C34))</f>
        <v>139</v>
      </c>
      <c r="H34">
        <f>E34/C34</f>
        <v>139</v>
      </c>
    </row>
    <row r="35" spans="1:8" x14ac:dyDescent="0.2">
      <c r="A35" t="str">
        <f>四川!G114</f>
        <v>一级行政执法员</v>
      </c>
      <c r="B35" s="21">
        <f>四川!H114</f>
        <v>300110178001</v>
      </c>
      <c r="C35" s="13">
        <f>四川!I114</f>
        <v>2</v>
      </c>
      <c r="D35" s="13">
        <f>四川!J114</f>
        <v>33</v>
      </c>
      <c r="E35" s="22">
        <f>四川!K114</f>
        <v>274</v>
      </c>
      <c r="F35" s="13">
        <f>四川!L114</f>
        <v>307</v>
      </c>
      <c r="G35" s="18">
        <f>IF(E35=0,"0:1",IF(E35&gt;0,E35/C35))</f>
        <v>137</v>
      </c>
      <c r="H35">
        <f>E35/C35</f>
        <v>137</v>
      </c>
    </row>
    <row r="36" spans="1:8" x14ac:dyDescent="0.2">
      <c r="A36" t="str">
        <f>四川!G289</f>
        <v>一级行政执法员（二）</v>
      </c>
      <c r="B36" s="21">
        <f>四川!H289</f>
        <v>300110074002</v>
      </c>
      <c r="C36" s="13">
        <f>四川!I289</f>
        <v>1</v>
      </c>
      <c r="D36" s="13">
        <f>四川!J289</f>
        <v>22</v>
      </c>
      <c r="E36" s="22">
        <f>四川!K289</f>
        <v>127</v>
      </c>
      <c r="F36" s="13">
        <f>四川!L289</f>
        <v>149</v>
      </c>
      <c r="G36" s="18">
        <f>IF(E36=0,"0:1",IF(E36&gt;0,E36/C36))</f>
        <v>127</v>
      </c>
      <c r="H36">
        <f>E36/C36</f>
        <v>127</v>
      </c>
    </row>
    <row r="37" spans="1:8" x14ac:dyDescent="0.2">
      <c r="A37" t="str">
        <f>四川!G290</f>
        <v>一级行政执法员（二）</v>
      </c>
      <c r="B37" s="21">
        <f>四川!H290</f>
        <v>300110072002</v>
      </c>
      <c r="C37" s="13">
        <f>四川!I290</f>
        <v>1</v>
      </c>
      <c r="D37" s="13">
        <f>四川!J290</f>
        <v>14</v>
      </c>
      <c r="E37" s="22">
        <f>四川!K290</f>
        <v>124</v>
      </c>
      <c r="F37" s="13">
        <f>四川!L290</f>
        <v>138</v>
      </c>
      <c r="G37" s="18">
        <f>IF(E37=0,"0:1",IF(E37&gt;0,E37/C37))</f>
        <v>124</v>
      </c>
      <c r="H37">
        <f>E37/C37</f>
        <v>124</v>
      </c>
    </row>
    <row r="38" spans="1:8" x14ac:dyDescent="0.2">
      <c r="A38" t="str">
        <f>四川!G176</f>
        <v>一级行政执法员</v>
      </c>
      <c r="B38" s="21">
        <f>四川!H176</f>
        <v>300110133001</v>
      </c>
      <c r="C38" s="13">
        <f>四川!I176</f>
        <v>1</v>
      </c>
      <c r="D38" s="13">
        <f>四川!J176</f>
        <v>14</v>
      </c>
      <c r="E38" s="22">
        <f>四川!K176</f>
        <v>122</v>
      </c>
      <c r="F38" s="13">
        <f>四川!L176</f>
        <v>136</v>
      </c>
      <c r="G38" s="18">
        <f>IF(E38=0,"0:1",IF(E38&gt;0,E38/C38))</f>
        <v>122</v>
      </c>
      <c r="H38">
        <f>E38/C38</f>
        <v>122</v>
      </c>
    </row>
    <row r="39" spans="1:8" x14ac:dyDescent="0.2">
      <c r="A39" t="str">
        <f>四川!G293</f>
        <v>一级行政执法员（一）</v>
      </c>
      <c r="B39" s="21">
        <f>四川!H293</f>
        <v>300110072001</v>
      </c>
      <c r="C39" s="13">
        <f>四川!I293</f>
        <v>1</v>
      </c>
      <c r="D39" s="13">
        <f>四川!J293</f>
        <v>12</v>
      </c>
      <c r="E39" s="22">
        <f>四川!K293</f>
        <v>121</v>
      </c>
      <c r="F39" s="13">
        <f>四川!L293</f>
        <v>133</v>
      </c>
      <c r="G39" s="18">
        <f>IF(E39=0,"0:1",IF(E39&gt;0,E39/C39))</f>
        <v>121</v>
      </c>
      <c r="H39">
        <f>E39/C39</f>
        <v>121</v>
      </c>
    </row>
    <row r="40" spans="1:8" x14ac:dyDescent="0.2">
      <c r="A40" t="str">
        <f>四川!G6</f>
        <v>四川省消防救援总队所属支队管理指挥岗位</v>
      </c>
      <c r="B40" s="21">
        <f>四川!H6</f>
        <v>300110001016</v>
      </c>
      <c r="C40" s="13">
        <f>四川!I6</f>
        <v>1</v>
      </c>
      <c r="D40" s="13">
        <f>四川!J6</f>
        <v>66</v>
      </c>
      <c r="E40" s="22">
        <f>四川!K6</f>
        <v>117</v>
      </c>
      <c r="F40" s="13">
        <f>四川!L6</f>
        <v>183</v>
      </c>
      <c r="G40" s="18">
        <f>IF(E40=0,"0:1",IF(E40&gt;0,E40/C40))</f>
        <v>117</v>
      </c>
      <c r="H40">
        <f>E40/C40</f>
        <v>117</v>
      </c>
    </row>
    <row r="41" spans="1:8" x14ac:dyDescent="0.2">
      <c r="A41" t="str">
        <f>四川!G156</f>
        <v>一级行政执法员（二）</v>
      </c>
      <c r="B41" s="21">
        <f>四川!H156</f>
        <v>300110145002</v>
      </c>
      <c r="C41" s="13">
        <f>四川!I156</f>
        <v>1</v>
      </c>
      <c r="D41" s="13">
        <f>四川!J156</f>
        <v>86</v>
      </c>
      <c r="E41" s="22">
        <f>四川!K156</f>
        <v>117</v>
      </c>
      <c r="F41" s="13">
        <f>四川!L156</f>
        <v>203</v>
      </c>
      <c r="G41" s="18">
        <f>IF(E41=0,"0:1",IF(E41&gt;0,E41/C41))</f>
        <v>117</v>
      </c>
      <c r="H41">
        <f>E41/C41</f>
        <v>117</v>
      </c>
    </row>
    <row r="42" spans="1:8" x14ac:dyDescent="0.2">
      <c r="A42" t="str">
        <f>四川!G220</f>
        <v>一级行政执法员（三）</v>
      </c>
      <c r="B42" s="21">
        <f>四川!H220</f>
        <v>300110110003</v>
      </c>
      <c r="C42" s="13">
        <f>四川!I220</f>
        <v>2</v>
      </c>
      <c r="D42" s="13">
        <f>四川!J220</f>
        <v>1</v>
      </c>
      <c r="E42" s="22">
        <f>四川!K220</f>
        <v>226</v>
      </c>
      <c r="F42" s="13">
        <f>四川!L220</f>
        <v>227</v>
      </c>
      <c r="G42" s="18">
        <f>IF(E42=0,"0:1",IF(E42&gt;0,E42/C42))</f>
        <v>113</v>
      </c>
      <c r="H42">
        <f>E42/C42</f>
        <v>113</v>
      </c>
    </row>
    <row r="43" spans="1:8" x14ac:dyDescent="0.2">
      <c r="A43" t="str">
        <f>四川!G557</f>
        <v>海关检验监管一级行政执法员（一）</v>
      </c>
      <c r="B43" s="21">
        <f>四川!H557</f>
        <v>300110004002</v>
      </c>
      <c r="C43" s="13">
        <f>四川!I557</f>
        <v>2</v>
      </c>
      <c r="D43" s="13">
        <f>四川!J557</f>
        <v>0</v>
      </c>
      <c r="E43" s="22">
        <f>四川!K557</f>
        <v>220</v>
      </c>
      <c r="F43" s="13">
        <f>四川!L557</f>
        <v>220</v>
      </c>
      <c r="G43" s="18">
        <f>IF(E43=0,"0:1",IF(E43&gt;0,E43/C43))</f>
        <v>110</v>
      </c>
      <c r="H43">
        <f>E43/C43</f>
        <v>110</v>
      </c>
    </row>
    <row r="44" spans="1:8" x14ac:dyDescent="0.2">
      <c r="A44" t="str">
        <f>四川!G185</f>
        <v>一级行政执法员</v>
      </c>
      <c r="B44" s="21">
        <f>四川!H185</f>
        <v>300110125001</v>
      </c>
      <c r="C44" s="13">
        <f>四川!I185</f>
        <v>1</v>
      </c>
      <c r="D44" s="13">
        <f>四川!J185</f>
        <v>1</v>
      </c>
      <c r="E44" s="22">
        <f>四川!K185</f>
        <v>110</v>
      </c>
      <c r="F44" s="13">
        <f>四川!L185</f>
        <v>111</v>
      </c>
      <c r="G44" s="18">
        <f>IF(E44=0,"0:1",IF(E44&gt;0,E44/C44))</f>
        <v>110</v>
      </c>
      <c r="H44">
        <f>E44/C44</f>
        <v>110</v>
      </c>
    </row>
    <row r="45" spans="1:8" x14ac:dyDescent="0.2">
      <c r="A45" t="str">
        <f>四川!G94</f>
        <v>一级行政执法员（二）</v>
      </c>
      <c r="B45" s="21">
        <f>四川!H94</f>
        <v>300110192002</v>
      </c>
      <c r="C45" s="13">
        <f>四川!I94</f>
        <v>1</v>
      </c>
      <c r="D45" s="13">
        <f>四川!J94</f>
        <v>60</v>
      </c>
      <c r="E45" s="22">
        <f>四川!K94</f>
        <v>109</v>
      </c>
      <c r="F45" s="13">
        <f>四川!L94</f>
        <v>169</v>
      </c>
      <c r="G45" s="18">
        <f>IF(E45=0,"0:1",IF(E45&gt;0,E45/C45))</f>
        <v>109</v>
      </c>
      <c r="H45">
        <f>E45/C45</f>
        <v>109</v>
      </c>
    </row>
    <row r="46" spans="1:8" x14ac:dyDescent="0.2">
      <c r="A46" t="str">
        <f>四川!G388</f>
        <v>一级行政执法员（三）</v>
      </c>
      <c r="B46" s="21">
        <f>四川!H388</f>
        <v>300110039003</v>
      </c>
      <c r="C46" s="13">
        <f>四川!I388</f>
        <v>1</v>
      </c>
      <c r="D46" s="13">
        <f>四川!J388</f>
        <v>15</v>
      </c>
      <c r="E46" s="22">
        <f>四川!K388</f>
        <v>105</v>
      </c>
      <c r="F46" s="13">
        <f>四川!L388</f>
        <v>120</v>
      </c>
      <c r="G46" s="18">
        <f>IF(E46=0,"0:1",IF(E46&gt;0,E46/C46))</f>
        <v>105</v>
      </c>
      <c r="H46">
        <f>E46/C46</f>
        <v>105</v>
      </c>
    </row>
    <row r="47" spans="1:8" x14ac:dyDescent="0.2">
      <c r="A47" t="str">
        <f>四川!G28</f>
        <v>办公室一级科员及以下</v>
      </c>
      <c r="B47" s="21">
        <f>四川!H28</f>
        <v>300110002001</v>
      </c>
      <c r="C47" s="13">
        <f>四川!I28</f>
        <v>1</v>
      </c>
      <c r="D47" s="13">
        <f>四川!J28</f>
        <v>3</v>
      </c>
      <c r="E47" s="22">
        <f>四川!K28</f>
        <v>104</v>
      </c>
      <c r="F47" s="13">
        <f>四川!L28</f>
        <v>107</v>
      </c>
      <c r="G47" s="18">
        <f>IF(E47=0,"0:1",IF(E47&gt;0,E47/C47))</f>
        <v>104</v>
      </c>
      <c r="H47">
        <f>E47/C47</f>
        <v>104</v>
      </c>
    </row>
    <row r="48" spans="1:8" x14ac:dyDescent="0.2">
      <c r="A48" t="str">
        <f>四川!G285</f>
        <v>一级行政执法员</v>
      </c>
      <c r="B48" s="21">
        <f>四川!H285</f>
        <v>300110080001</v>
      </c>
      <c r="C48" s="13">
        <f>四川!I285</f>
        <v>1</v>
      </c>
      <c r="D48" s="13">
        <f>四川!J285</f>
        <v>22</v>
      </c>
      <c r="E48" s="22">
        <f>四川!K285</f>
        <v>102</v>
      </c>
      <c r="F48" s="13">
        <f>四川!L285</f>
        <v>124</v>
      </c>
      <c r="G48" s="18">
        <f>IF(E48=0,"0:1",IF(E48&gt;0,E48/C48))</f>
        <v>102</v>
      </c>
      <c r="H48">
        <f>E48/C48</f>
        <v>102</v>
      </c>
    </row>
    <row r="49" spans="1:8" x14ac:dyDescent="0.2">
      <c r="A49" t="str">
        <f>四川!G402</f>
        <v>一级行政执法员（五）</v>
      </c>
      <c r="B49" s="21">
        <f>四川!H402</f>
        <v>300110037005</v>
      </c>
      <c r="C49" s="13">
        <f>四川!I402</f>
        <v>1</v>
      </c>
      <c r="D49" s="13">
        <f>四川!J402</f>
        <v>15</v>
      </c>
      <c r="E49" s="22">
        <f>四川!K402</f>
        <v>102</v>
      </c>
      <c r="F49" s="13">
        <f>四川!L402</f>
        <v>117</v>
      </c>
      <c r="G49" s="18">
        <f>IF(E49=0,"0:1",IF(E49&gt;0,E49/C49))</f>
        <v>102</v>
      </c>
      <c r="H49">
        <f>E49/C49</f>
        <v>102</v>
      </c>
    </row>
    <row r="50" spans="1:8" x14ac:dyDescent="0.2">
      <c r="A50" t="str">
        <f>四川!G153</f>
        <v>一级行政执法员（三）</v>
      </c>
      <c r="B50" s="21">
        <f>四川!H153</f>
        <v>300110146003</v>
      </c>
      <c r="C50" s="13">
        <f>四川!I153</f>
        <v>1</v>
      </c>
      <c r="D50" s="13">
        <f>四川!J153</f>
        <v>27</v>
      </c>
      <c r="E50" s="22">
        <f>四川!K153</f>
        <v>102</v>
      </c>
      <c r="F50" s="13">
        <f>四川!L153</f>
        <v>129</v>
      </c>
      <c r="G50" s="18">
        <f>IF(E50=0,"0:1",IF(E50&gt;0,E50/C50))</f>
        <v>102</v>
      </c>
      <c r="H50">
        <f>E50/C50</f>
        <v>102</v>
      </c>
    </row>
    <row r="51" spans="1:8" x14ac:dyDescent="0.2">
      <c r="A51" t="str">
        <f>四川!G229</f>
        <v>一级行政执法员（五）</v>
      </c>
      <c r="B51" s="21">
        <f>四川!H229</f>
        <v>300110108005</v>
      </c>
      <c r="C51" s="13">
        <f>四川!I229</f>
        <v>1</v>
      </c>
      <c r="D51" s="13">
        <f>四川!J229</f>
        <v>18</v>
      </c>
      <c r="E51" s="22">
        <f>四川!K229</f>
        <v>99</v>
      </c>
      <c r="F51" s="13">
        <f>四川!L229</f>
        <v>117</v>
      </c>
      <c r="G51" s="18">
        <f>IF(E51=0,"0:1",IF(E51&gt;0,E51/C51))</f>
        <v>99</v>
      </c>
      <c r="H51">
        <f>E51/C51</f>
        <v>99</v>
      </c>
    </row>
    <row r="52" spans="1:8" x14ac:dyDescent="0.2">
      <c r="A52" t="str">
        <f>四川!G42</f>
        <v>成都边检站一级警长及以下（七）</v>
      </c>
      <c r="B52" s="21">
        <f>四川!H42</f>
        <v>300130001007</v>
      </c>
      <c r="C52" s="13">
        <f>四川!I42</f>
        <v>1</v>
      </c>
      <c r="D52" s="13">
        <f>四川!J42</f>
        <v>4</v>
      </c>
      <c r="E52" s="22">
        <f>四川!K42</f>
        <v>98</v>
      </c>
      <c r="F52" s="13">
        <f>四川!L42</f>
        <v>102</v>
      </c>
      <c r="G52" s="18">
        <f>IF(E52=0,"0:1",IF(E52&gt;0,E52/C52))</f>
        <v>98</v>
      </c>
      <c r="H52">
        <f>E52/C52</f>
        <v>98</v>
      </c>
    </row>
    <row r="53" spans="1:8" x14ac:dyDescent="0.2">
      <c r="A53" t="str">
        <f>四川!G396</f>
        <v>一级行政执法员（二）</v>
      </c>
      <c r="B53" s="21">
        <f>四川!H396</f>
        <v>300110038002</v>
      </c>
      <c r="C53" s="13">
        <f>四川!I396</f>
        <v>1</v>
      </c>
      <c r="D53" s="13">
        <f>四川!J396</f>
        <v>24</v>
      </c>
      <c r="E53" s="22">
        <f>四川!K396</f>
        <v>97</v>
      </c>
      <c r="F53" s="13">
        <f>四川!L396</f>
        <v>121</v>
      </c>
      <c r="G53" s="18">
        <f>IF(E53=0,"0:1",IF(E53&gt;0,E53/C53))</f>
        <v>97</v>
      </c>
      <c r="H53">
        <f>E53/C53</f>
        <v>97</v>
      </c>
    </row>
    <row r="54" spans="1:8" x14ac:dyDescent="0.2">
      <c r="A54" t="str">
        <f>四川!G517</f>
        <v>一级行政执法员（四）</v>
      </c>
      <c r="B54" s="21">
        <f>四川!H517</f>
        <v>300110001004</v>
      </c>
      <c r="C54" s="13">
        <f>四川!I517</f>
        <v>1</v>
      </c>
      <c r="D54" s="13">
        <f>四川!J517</f>
        <v>0</v>
      </c>
      <c r="E54" s="22">
        <f>四川!K517</f>
        <v>93</v>
      </c>
      <c r="F54" s="13">
        <f>四川!L517</f>
        <v>93</v>
      </c>
      <c r="G54" s="18">
        <f>IF(E54=0,"0:1",IF(E54&gt;0,E54/C54))</f>
        <v>93</v>
      </c>
      <c r="H54">
        <f>E54/C54</f>
        <v>93</v>
      </c>
    </row>
    <row r="55" spans="1:8" x14ac:dyDescent="0.2">
      <c r="A55" t="str">
        <f>四川!G274</f>
        <v>一级行政执法员（二）</v>
      </c>
      <c r="B55" s="21">
        <f>四川!H274</f>
        <v>300110089002</v>
      </c>
      <c r="C55" s="13">
        <f>四川!I274</f>
        <v>1</v>
      </c>
      <c r="D55" s="13">
        <f>四川!J274</f>
        <v>0</v>
      </c>
      <c r="E55" s="22">
        <f>四川!K274</f>
        <v>92</v>
      </c>
      <c r="F55" s="13">
        <f>四川!L274</f>
        <v>92</v>
      </c>
      <c r="G55" s="18">
        <f>IF(E55=0,"0:1",IF(E55&gt;0,E55/C55))</f>
        <v>92</v>
      </c>
      <c r="H55">
        <f>E55/C55</f>
        <v>92</v>
      </c>
    </row>
    <row r="56" spans="1:8" x14ac:dyDescent="0.2">
      <c r="A56" t="str">
        <f>四川!G558</f>
        <v>海关检验监管一级行政执法员（二）</v>
      </c>
      <c r="B56" s="21">
        <f>四川!H558</f>
        <v>300110004003</v>
      </c>
      <c r="C56" s="13">
        <f>四川!I558</f>
        <v>1</v>
      </c>
      <c r="D56" s="13">
        <f>四川!J558</f>
        <v>8</v>
      </c>
      <c r="E56" s="22">
        <f>四川!K558</f>
        <v>92</v>
      </c>
      <c r="F56" s="13">
        <f>四川!L558</f>
        <v>100</v>
      </c>
      <c r="G56" s="18">
        <f>IF(E56=0,"0:1",IF(E56&gt;0,E56/C56))</f>
        <v>92</v>
      </c>
      <c r="H56">
        <f>E56/C56</f>
        <v>92</v>
      </c>
    </row>
    <row r="57" spans="1:8" x14ac:dyDescent="0.2">
      <c r="A57" t="str">
        <f>四川!G512</f>
        <v>一级行政执法员（四）</v>
      </c>
      <c r="B57" s="21">
        <f>四川!H512</f>
        <v>300110002004</v>
      </c>
      <c r="C57" s="13">
        <f>四川!I512</f>
        <v>1</v>
      </c>
      <c r="D57" s="13">
        <f>四川!J512</f>
        <v>0</v>
      </c>
      <c r="E57" s="22">
        <f>四川!K512</f>
        <v>92</v>
      </c>
      <c r="F57" s="13">
        <f>四川!L512</f>
        <v>92</v>
      </c>
      <c r="G57" s="18">
        <f>IF(E57=0,"0:1",IF(E57&gt;0,E57/C57))</f>
        <v>92</v>
      </c>
      <c r="H57">
        <f>E57/C57</f>
        <v>92</v>
      </c>
    </row>
    <row r="58" spans="1:8" x14ac:dyDescent="0.2">
      <c r="A58" t="str">
        <f>四川!G121</f>
        <v>一级行政执法员</v>
      </c>
      <c r="B58" s="21">
        <f>四川!H121</f>
        <v>300110172001</v>
      </c>
      <c r="C58" s="13">
        <f>四川!I121</f>
        <v>1</v>
      </c>
      <c r="D58" s="13">
        <f>四川!J121</f>
        <v>13</v>
      </c>
      <c r="E58" s="22">
        <f>四川!K121</f>
        <v>91</v>
      </c>
      <c r="F58" s="13">
        <f>四川!L121</f>
        <v>104</v>
      </c>
      <c r="G58" s="18">
        <f>IF(E58=0,"0:1",IF(E58&gt;0,E58/C58))</f>
        <v>91</v>
      </c>
      <c r="H58">
        <f>E58/C58</f>
        <v>91</v>
      </c>
    </row>
    <row r="59" spans="1:8" x14ac:dyDescent="0.2">
      <c r="A59" t="str">
        <f>四川!G168</f>
        <v>一级行政执法员（二）</v>
      </c>
      <c r="B59" s="21">
        <f>四川!H168</f>
        <v>300110142002</v>
      </c>
      <c r="C59" s="13">
        <f>四川!I168</f>
        <v>1</v>
      </c>
      <c r="D59" s="13">
        <f>四川!J168</f>
        <v>36</v>
      </c>
      <c r="E59" s="22">
        <f>四川!K168</f>
        <v>88</v>
      </c>
      <c r="F59" s="13">
        <f>四川!L168</f>
        <v>124</v>
      </c>
      <c r="G59" s="18">
        <f>IF(E59=0,"0:1",IF(E59&gt;0,E59/C59))</f>
        <v>88</v>
      </c>
      <c r="H59">
        <f>E59/C59</f>
        <v>88</v>
      </c>
    </row>
    <row r="60" spans="1:8" x14ac:dyDescent="0.2">
      <c r="A60" t="str">
        <f>四川!G157</f>
        <v>一级行政执法员（三）</v>
      </c>
      <c r="B60" s="21">
        <f>四川!H157</f>
        <v>300110145003</v>
      </c>
      <c r="C60" s="13">
        <f>四川!I157</f>
        <v>1</v>
      </c>
      <c r="D60" s="13">
        <f>四川!J157</f>
        <v>70</v>
      </c>
      <c r="E60" s="22">
        <f>四川!K157</f>
        <v>85</v>
      </c>
      <c r="F60" s="13">
        <f>四川!L157</f>
        <v>155</v>
      </c>
      <c r="G60" s="18">
        <f>IF(E60=0,"0:1",IF(E60&gt;0,E60/C60))</f>
        <v>85</v>
      </c>
      <c r="H60">
        <f>E60/C60</f>
        <v>85</v>
      </c>
    </row>
    <row r="61" spans="1:8" x14ac:dyDescent="0.2">
      <c r="A61" t="str">
        <f>四川!G226</f>
        <v>一级行政执法员（四）</v>
      </c>
      <c r="B61" s="21">
        <f>四川!H226</f>
        <v>300110109004</v>
      </c>
      <c r="C61" s="13">
        <f>四川!I226</f>
        <v>1</v>
      </c>
      <c r="D61" s="13">
        <f>四川!J226</f>
        <v>15</v>
      </c>
      <c r="E61" s="22">
        <f>四川!K226</f>
        <v>85</v>
      </c>
      <c r="F61" s="13">
        <f>四川!L226</f>
        <v>100</v>
      </c>
      <c r="G61" s="18">
        <f>IF(E61=0,"0:1",IF(E61&gt;0,E61/C61))</f>
        <v>85</v>
      </c>
      <c r="H61">
        <f>E61/C61</f>
        <v>85</v>
      </c>
    </row>
    <row r="62" spans="1:8" x14ac:dyDescent="0.2">
      <c r="A62" t="str">
        <f>四川!G145</f>
        <v>一级行政执法员（四）</v>
      </c>
      <c r="B62" s="21">
        <f>四川!H145</f>
        <v>300110147004</v>
      </c>
      <c r="C62" s="13">
        <f>四川!I145</f>
        <v>1</v>
      </c>
      <c r="D62" s="13">
        <f>四川!J145</f>
        <v>73</v>
      </c>
      <c r="E62" s="22">
        <f>四川!K145</f>
        <v>84</v>
      </c>
      <c r="F62" s="13">
        <f>四川!L145</f>
        <v>157</v>
      </c>
      <c r="G62" s="18">
        <f>IF(E62=0,"0:1",IF(E62&gt;0,E62/C62))</f>
        <v>84</v>
      </c>
      <c r="H62">
        <f>E62/C62</f>
        <v>84</v>
      </c>
    </row>
    <row r="63" spans="1:8" x14ac:dyDescent="0.2">
      <c r="A63" t="str">
        <f>四川!G284</f>
        <v>一级行政执法员</v>
      </c>
      <c r="B63" s="21">
        <f>四川!H284</f>
        <v>300110079001</v>
      </c>
      <c r="C63" s="13">
        <f>四川!I284</f>
        <v>1</v>
      </c>
      <c r="D63" s="13">
        <f>四川!J284</f>
        <v>28</v>
      </c>
      <c r="E63" s="22">
        <f>四川!K284</f>
        <v>82</v>
      </c>
      <c r="F63" s="13">
        <f>四川!L284</f>
        <v>110</v>
      </c>
      <c r="G63" s="18">
        <f>IF(E63=0,"0:1",IF(E63&gt;0,E63/C63))</f>
        <v>82</v>
      </c>
      <c r="H63">
        <f>E63/C63</f>
        <v>82</v>
      </c>
    </row>
    <row r="64" spans="1:8" x14ac:dyDescent="0.2">
      <c r="A64" t="str">
        <f>四川!G368</f>
        <v>一级行政执法员（三）</v>
      </c>
      <c r="B64" s="21">
        <f>四川!H368</f>
        <v>300110043003</v>
      </c>
      <c r="C64" s="13">
        <f>四川!I368</f>
        <v>1</v>
      </c>
      <c r="D64" s="13">
        <f>四川!J368</f>
        <v>18</v>
      </c>
      <c r="E64" s="22">
        <f>四川!K368</f>
        <v>82</v>
      </c>
      <c r="F64" s="13">
        <f>四川!L368</f>
        <v>100</v>
      </c>
      <c r="G64" s="18">
        <f>IF(E64=0,"0:1",IF(E64&gt;0,E64/C64))</f>
        <v>82</v>
      </c>
      <c r="H64">
        <f>E64/C64</f>
        <v>82</v>
      </c>
    </row>
    <row r="65" spans="1:8" x14ac:dyDescent="0.2">
      <c r="A65" t="str">
        <f>四川!G208</f>
        <v>一级主任科员及以下</v>
      </c>
      <c r="B65" s="21">
        <f>四川!H208</f>
        <v>300110003001</v>
      </c>
      <c r="C65" s="13">
        <f>四川!I208</f>
        <v>2</v>
      </c>
      <c r="D65" s="13">
        <f>四川!J208</f>
        <v>5</v>
      </c>
      <c r="E65" s="22">
        <f>四川!K208</f>
        <v>164</v>
      </c>
      <c r="F65" s="13">
        <f>四川!L208</f>
        <v>169</v>
      </c>
      <c r="G65" s="18">
        <f>IF(E65=0,"0:1",IF(E65&gt;0,E65/C65))</f>
        <v>82</v>
      </c>
      <c r="H65">
        <f>E65/C65</f>
        <v>82</v>
      </c>
    </row>
    <row r="66" spans="1:8" x14ac:dyDescent="0.2">
      <c r="A66" t="str">
        <f>四川!G383</f>
        <v>一级行政执法员（三）</v>
      </c>
      <c r="B66" s="21">
        <f>四川!H383</f>
        <v>300110041003</v>
      </c>
      <c r="C66" s="13">
        <f>四川!I383</f>
        <v>2</v>
      </c>
      <c r="D66" s="13">
        <f>四川!J383</f>
        <v>27</v>
      </c>
      <c r="E66" s="22">
        <f>四川!K383</f>
        <v>160</v>
      </c>
      <c r="F66" s="13">
        <f>四川!L383</f>
        <v>187</v>
      </c>
      <c r="G66" s="18">
        <f>IF(E66=0,"0:1",IF(E66&gt;0,E66/C66))</f>
        <v>80</v>
      </c>
      <c r="H66">
        <f>E66/C66</f>
        <v>80</v>
      </c>
    </row>
    <row r="67" spans="1:8" x14ac:dyDescent="0.2">
      <c r="A67" t="str">
        <f>四川!G53</f>
        <v>财务处（审计处）一级主任科员及以下</v>
      </c>
      <c r="B67" s="21">
        <f>四川!H53</f>
        <v>300110112002</v>
      </c>
      <c r="C67" s="13">
        <f>四川!I53</f>
        <v>1</v>
      </c>
      <c r="D67" s="13">
        <f>四川!J53</f>
        <v>7</v>
      </c>
      <c r="E67" s="22">
        <f>四川!K53</f>
        <v>79</v>
      </c>
      <c r="F67" s="13">
        <f>四川!L53</f>
        <v>86</v>
      </c>
      <c r="G67" s="18">
        <f>IF(E67=0,"0:1",IF(E67&gt;0,E67/C67))</f>
        <v>79</v>
      </c>
      <c r="H67">
        <f>E67/C67</f>
        <v>79</v>
      </c>
    </row>
    <row r="68" spans="1:8" x14ac:dyDescent="0.2">
      <c r="A68" t="str">
        <f>四川!G504</f>
        <v>一级行政执法员（四）</v>
      </c>
      <c r="B68" s="21">
        <f>四川!H504</f>
        <v>300110004004</v>
      </c>
      <c r="C68" s="13">
        <f>四川!I504</f>
        <v>1</v>
      </c>
      <c r="D68" s="13">
        <f>四川!J504</f>
        <v>1</v>
      </c>
      <c r="E68" s="22">
        <f>四川!K504</f>
        <v>77</v>
      </c>
      <c r="F68" s="13">
        <f>四川!L504</f>
        <v>78</v>
      </c>
      <c r="G68" s="18">
        <f>IF(E68=0,"0:1",IF(E68&gt;0,E68/C68))</f>
        <v>77</v>
      </c>
      <c r="H68">
        <f>E68/C68</f>
        <v>77</v>
      </c>
    </row>
    <row r="69" spans="1:8" x14ac:dyDescent="0.2">
      <c r="A69" t="str">
        <f>四川!G300</f>
        <v>一级行政执法员</v>
      </c>
      <c r="B69" s="21">
        <f>四川!H300</f>
        <v>300110065001</v>
      </c>
      <c r="C69" s="13">
        <f>四川!I300</f>
        <v>1</v>
      </c>
      <c r="D69" s="13">
        <f>四川!J300</f>
        <v>72</v>
      </c>
      <c r="E69" s="22">
        <f>四川!K300</f>
        <v>71</v>
      </c>
      <c r="F69" s="13">
        <f>四川!L300</f>
        <v>143</v>
      </c>
      <c r="G69" s="18">
        <f>IF(E69=0,"0:1",IF(E69&gt;0,E69/C69))</f>
        <v>71</v>
      </c>
      <c r="H69">
        <f>E69/C69</f>
        <v>71</v>
      </c>
    </row>
    <row r="70" spans="1:8" x14ac:dyDescent="0.2">
      <c r="A70" t="str">
        <f>四川!G96</f>
        <v>一级行政执法员（二）</v>
      </c>
      <c r="B70" s="21">
        <f>四川!H96</f>
        <v>300110191002</v>
      </c>
      <c r="C70" s="13">
        <f>四川!I96</f>
        <v>1</v>
      </c>
      <c r="D70" s="13">
        <f>四川!J96</f>
        <v>20</v>
      </c>
      <c r="E70" s="22">
        <f>四川!K96</f>
        <v>71</v>
      </c>
      <c r="F70" s="13">
        <f>四川!L96</f>
        <v>91</v>
      </c>
      <c r="G70" s="18">
        <f>IF(E70=0,"0:1",IF(E70&gt;0,E70/C70))</f>
        <v>71</v>
      </c>
      <c r="H70">
        <f>E70/C70</f>
        <v>71</v>
      </c>
    </row>
    <row r="71" spans="1:8" x14ac:dyDescent="0.2">
      <c r="A71" t="str">
        <f>四川!G268</f>
        <v>一级行政执法员（三）</v>
      </c>
      <c r="B71" s="21">
        <f>四川!H268</f>
        <v>300110090003</v>
      </c>
      <c r="C71" s="13">
        <f>四川!I268</f>
        <v>2</v>
      </c>
      <c r="D71" s="13">
        <f>四川!J268</f>
        <v>71</v>
      </c>
      <c r="E71" s="22">
        <f>四川!K268</f>
        <v>139</v>
      </c>
      <c r="F71" s="13">
        <f>四川!L268</f>
        <v>210</v>
      </c>
      <c r="G71" s="18">
        <f>IF(E71=0,"0:1",IF(E71&gt;0,E71/C71))</f>
        <v>69.5</v>
      </c>
      <c r="H71">
        <f>E71/C71</f>
        <v>69.5</v>
      </c>
    </row>
    <row r="72" spans="1:8" x14ac:dyDescent="0.2">
      <c r="A72" t="str">
        <f>四川!G151</f>
        <v>一级行政执法员（一）</v>
      </c>
      <c r="B72" s="21">
        <f>四川!H151</f>
        <v>300110147001</v>
      </c>
      <c r="C72" s="13">
        <f>四川!I151</f>
        <v>1</v>
      </c>
      <c r="D72" s="13">
        <f>四川!J151</f>
        <v>20</v>
      </c>
      <c r="E72" s="22">
        <f>四川!K151</f>
        <v>69</v>
      </c>
      <c r="F72" s="13">
        <f>四川!L151</f>
        <v>89</v>
      </c>
      <c r="G72" s="18">
        <f>IF(E72=0,"0:1",IF(E72&gt;0,E72/C72))</f>
        <v>69</v>
      </c>
      <c r="H72">
        <f>E72/C72</f>
        <v>69</v>
      </c>
    </row>
    <row r="73" spans="1:8" x14ac:dyDescent="0.2">
      <c r="A73" t="str">
        <f>四川!G175</f>
        <v>一级行政执法员</v>
      </c>
      <c r="B73" s="21">
        <f>四川!H175</f>
        <v>300110138001</v>
      </c>
      <c r="C73" s="13">
        <f>四川!I175</f>
        <v>1</v>
      </c>
      <c r="D73" s="13">
        <f>四川!J175</f>
        <v>28</v>
      </c>
      <c r="E73" s="22">
        <f>四川!K175</f>
        <v>69</v>
      </c>
      <c r="F73" s="13">
        <f>四川!L175</f>
        <v>97</v>
      </c>
      <c r="G73" s="18">
        <f>IF(E73=0,"0:1",IF(E73&gt;0,E73/C73))</f>
        <v>69</v>
      </c>
      <c r="H73">
        <f>E73/C73</f>
        <v>69</v>
      </c>
    </row>
    <row r="74" spans="1:8" x14ac:dyDescent="0.2">
      <c r="A74" t="str">
        <f>四川!G536</f>
        <v>综合部门一级主任科员及以下</v>
      </c>
      <c r="B74" s="21">
        <f>四川!H536</f>
        <v>400148006001</v>
      </c>
      <c r="C74" s="13">
        <f>四川!I536</f>
        <v>1</v>
      </c>
      <c r="D74" s="13">
        <f>四川!J536</f>
        <v>12</v>
      </c>
      <c r="E74" s="22">
        <f>四川!K536</f>
        <v>67</v>
      </c>
      <c r="F74" s="13">
        <f>四川!L536</f>
        <v>79</v>
      </c>
      <c r="G74" s="18">
        <f>IF(E74=0,"0:1",IF(E74&gt;0,E74/C74))</f>
        <v>67</v>
      </c>
      <c r="H74">
        <f>E74/C74</f>
        <v>67</v>
      </c>
    </row>
    <row r="75" spans="1:8" x14ac:dyDescent="0.2">
      <c r="A75" t="str">
        <f>四川!G498</f>
        <v>一级行政执法员（四）</v>
      </c>
      <c r="B75" s="21">
        <f>四川!H498</f>
        <v>300110006004</v>
      </c>
      <c r="C75" s="13">
        <f>四川!I498</f>
        <v>1</v>
      </c>
      <c r="D75" s="13">
        <f>四川!J498</f>
        <v>26</v>
      </c>
      <c r="E75" s="22">
        <f>四川!K498</f>
        <v>66</v>
      </c>
      <c r="F75" s="13">
        <f>四川!L498</f>
        <v>92</v>
      </c>
      <c r="G75" s="18">
        <f>IF(E75=0,"0:1",IF(E75&gt;0,E75/C75))</f>
        <v>66</v>
      </c>
      <c r="H75">
        <f>E75/C75</f>
        <v>66</v>
      </c>
    </row>
    <row r="76" spans="1:8" x14ac:dyDescent="0.2">
      <c r="A76" t="str">
        <f>四川!G508</f>
        <v>一级行政执法员（四）</v>
      </c>
      <c r="B76" s="21">
        <f>四川!H508</f>
        <v>300110003004</v>
      </c>
      <c r="C76" s="13">
        <f>四川!I508</f>
        <v>1</v>
      </c>
      <c r="D76" s="13">
        <f>四川!J508</f>
        <v>22</v>
      </c>
      <c r="E76" s="22">
        <f>四川!K508</f>
        <v>66</v>
      </c>
      <c r="F76" s="13">
        <f>四川!L508</f>
        <v>88</v>
      </c>
      <c r="G76" s="18">
        <f>IF(E76=0,"0:1",IF(E76&gt;0,E76/C76))</f>
        <v>66</v>
      </c>
      <c r="H76">
        <f>E76/C76</f>
        <v>66</v>
      </c>
    </row>
    <row r="77" spans="1:8" x14ac:dyDescent="0.2">
      <c r="A77" t="str">
        <f>四川!G494</f>
        <v>一级行政执法员（四）</v>
      </c>
      <c r="B77" s="21">
        <f>四川!H494</f>
        <v>300110007004</v>
      </c>
      <c r="C77" s="13">
        <f>四川!I494</f>
        <v>1</v>
      </c>
      <c r="D77" s="13">
        <f>四川!J494</f>
        <v>22</v>
      </c>
      <c r="E77" s="22">
        <f>四川!K494</f>
        <v>65</v>
      </c>
      <c r="F77" s="13">
        <f>四川!L494</f>
        <v>87</v>
      </c>
      <c r="G77" s="18">
        <f>IF(E77=0,"0:1",IF(E77&gt;0,E77/C77))</f>
        <v>65</v>
      </c>
      <c r="H77">
        <f>E77/C77</f>
        <v>65</v>
      </c>
    </row>
    <row r="78" spans="1:8" x14ac:dyDescent="0.2">
      <c r="A78" t="str">
        <f>四川!G180</f>
        <v>一级行政执法员</v>
      </c>
      <c r="B78" s="21">
        <f>四川!H180</f>
        <v>300110129001</v>
      </c>
      <c r="C78" s="13">
        <f>四川!I180</f>
        <v>1</v>
      </c>
      <c r="D78" s="13">
        <f>四川!J180</f>
        <v>13</v>
      </c>
      <c r="E78" s="22">
        <f>四川!K180</f>
        <v>65</v>
      </c>
      <c r="F78" s="13">
        <f>四川!L180</f>
        <v>78</v>
      </c>
      <c r="G78" s="18">
        <f>IF(E78=0,"0:1",IF(E78&gt;0,E78/C78))</f>
        <v>65</v>
      </c>
      <c r="H78">
        <f>E78/C78</f>
        <v>65</v>
      </c>
    </row>
    <row r="79" spans="1:8" x14ac:dyDescent="0.2">
      <c r="A79" t="str">
        <f>四川!G415</f>
        <v>一级行政执法员（三）</v>
      </c>
      <c r="B79" s="21">
        <f>四川!H415</f>
        <v>300110033003</v>
      </c>
      <c r="C79" s="13">
        <f>四川!I415</f>
        <v>1</v>
      </c>
      <c r="D79" s="13">
        <f>四川!J415</f>
        <v>11</v>
      </c>
      <c r="E79" s="22">
        <f>四川!K415</f>
        <v>65</v>
      </c>
      <c r="F79" s="13">
        <f>四川!L415</f>
        <v>76</v>
      </c>
      <c r="G79" s="18">
        <f>IF(E79=0,"0:1",IF(E79&gt;0,E79/C79))</f>
        <v>65</v>
      </c>
      <c r="H79">
        <f>E79/C79</f>
        <v>65</v>
      </c>
    </row>
    <row r="80" spans="1:8" x14ac:dyDescent="0.2">
      <c r="A80" t="str">
        <f>四川!G413</f>
        <v>一级行政执法员（二）</v>
      </c>
      <c r="B80" s="21">
        <f>四川!H413</f>
        <v>300110034002</v>
      </c>
      <c r="C80" s="13">
        <f>四川!I413</f>
        <v>1</v>
      </c>
      <c r="D80" s="13">
        <f>四川!J413</f>
        <v>24</v>
      </c>
      <c r="E80" s="22">
        <f>四川!K413</f>
        <v>64</v>
      </c>
      <c r="F80" s="13">
        <f>四川!L413</f>
        <v>88</v>
      </c>
      <c r="G80" s="18">
        <f>IF(E80=0,"0:1",IF(E80&gt;0,E80/C80))</f>
        <v>64</v>
      </c>
      <c r="H80">
        <f>E80/C80</f>
        <v>64</v>
      </c>
    </row>
    <row r="81" spans="1:8" x14ac:dyDescent="0.2">
      <c r="A81" t="str">
        <f>四川!G499</f>
        <v>一级行政执法员（四）</v>
      </c>
      <c r="B81" s="21">
        <f>四川!H499</f>
        <v>300110005004</v>
      </c>
      <c r="C81" s="13">
        <f>四川!I499</f>
        <v>1</v>
      </c>
      <c r="D81" s="13">
        <f>四川!J499</f>
        <v>18</v>
      </c>
      <c r="E81" s="22">
        <f>四川!K499</f>
        <v>64</v>
      </c>
      <c r="F81" s="13">
        <f>四川!L499</f>
        <v>82</v>
      </c>
      <c r="G81" s="18">
        <f>IF(E81=0,"0:1",IF(E81&gt;0,E81/C81))</f>
        <v>64</v>
      </c>
      <c r="H81">
        <f>E81/C81</f>
        <v>64</v>
      </c>
    </row>
    <row r="82" spans="1:8" x14ac:dyDescent="0.2">
      <c r="A82" t="str">
        <f>四川!G278</f>
        <v>一级行政执法员（一）</v>
      </c>
      <c r="B82" s="21">
        <f>四川!H278</f>
        <v>300110087001</v>
      </c>
      <c r="C82" s="13">
        <f>四川!I278</f>
        <v>1</v>
      </c>
      <c r="D82" s="13">
        <f>四川!J278</f>
        <v>1</v>
      </c>
      <c r="E82" s="22">
        <f>四川!K278</f>
        <v>64</v>
      </c>
      <c r="F82" s="13">
        <f>四川!L278</f>
        <v>65</v>
      </c>
      <c r="G82" s="18">
        <f>IF(E82=0,"0:1",IF(E82&gt;0,E82/C82))</f>
        <v>64</v>
      </c>
      <c r="H82">
        <f>E82/C82</f>
        <v>64</v>
      </c>
    </row>
    <row r="83" spans="1:8" x14ac:dyDescent="0.2">
      <c r="A83" t="str">
        <f>四川!G254</f>
        <v>一级行政执法员（一）</v>
      </c>
      <c r="B83" s="21">
        <f>四川!H254</f>
        <v>300110100001</v>
      </c>
      <c r="C83" s="13">
        <f>四川!I254</f>
        <v>1</v>
      </c>
      <c r="D83" s="13">
        <f>四川!J254</f>
        <v>16</v>
      </c>
      <c r="E83" s="22">
        <f>四川!K254</f>
        <v>63</v>
      </c>
      <c r="F83" s="13">
        <f>四川!L254</f>
        <v>79</v>
      </c>
      <c r="G83" s="18">
        <f>IF(E83=0,"0:1",IF(E83&gt;0,E83/C83))</f>
        <v>63</v>
      </c>
      <c r="H83">
        <f>E83/C83</f>
        <v>63</v>
      </c>
    </row>
    <row r="84" spans="1:8" x14ac:dyDescent="0.2">
      <c r="A84" t="str">
        <f>四川!G116</f>
        <v>一级行政执法员</v>
      </c>
      <c r="B84" s="21">
        <f>四川!H116</f>
        <v>300110176001</v>
      </c>
      <c r="C84" s="13">
        <f>四川!I116</f>
        <v>1</v>
      </c>
      <c r="D84" s="13">
        <f>四川!J116</f>
        <v>29</v>
      </c>
      <c r="E84" s="22">
        <f>四川!K116</f>
        <v>61</v>
      </c>
      <c r="F84" s="13">
        <f>四川!L116</f>
        <v>90</v>
      </c>
      <c r="G84" s="18">
        <f>IF(E84=0,"0:1",IF(E84&gt;0,E84/C84))</f>
        <v>61</v>
      </c>
      <c r="H84">
        <f>E84/C84</f>
        <v>61</v>
      </c>
    </row>
    <row r="85" spans="1:8" x14ac:dyDescent="0.2">
      <c r="A85" t="str">
        <f>四川!G521</f>
        <v>机关综合处室一级主任科员及以下</v>
      </c>
      <c r="B85" s="21">
        <f>四川!H521</f>
        <v>400110123002</v>
      </c>
      <c r="C85" s="13">
        <f>四川!I521</f>
        <v>2</v>
      </c>
      <c r="D85" s="13">
        <f>四川!J521</f>
        <v>22</v>
      </c>
      <c r="E85" s="22">
        <f>四川!K521</f>
        <v>120</v>
      </c>
      <c r="F85" s="13">
        <f>四川!L521</f>
        <v>142</v>
      </c>
      <c r="G85" s="18">
        <f>IF(E85=0,"0:1",IF(E85&gt;0,E85/C85))</f>
        <v>60</v>
      </c>
      <c r="H85">
        <f>E85/C85</f>
        <v>60</v>
      </c>
    </row>
    <row r="86" spans="1:8" x14ac:dyDescent="0.2">
      <c r="A86" t="str">
        <f>四川!G321</f>
        <v>一级行政执法员（一）</v>
      </c>
      <c r="B86" s="21">
        <f>四川!H321</f>
        <v>300110056001</v>
      </c>
      <c r="C86" s="13">
        <f>四川!I321</f>
        <v>3</v>
      </c>
      <c r="D86" s="13">
        <f>四川!J321</f>
        <v>0</v>
      </c>
      <c r="E86" s="22">
        <f>四川!K321</f>
        <v>179</v>
      </c>
      <c r="F86" s="13">
        <f>四川!L321</f>
        <v>179</v>
      </c>
      <c r="G86" s="18">
        <f>IF(E86=0,"0:1",IF(E86&gt;0,E86/C86))</f>
        <v>59.666666666666664</v>
      </c>
      <c r="H86">
        <f>E86/C86</f>
        <v>59.666666666666664</v>
      </c>
    </row>
    <row r="87" spans="1:8" x14ac:dyDescent="0.2">
      <c r="A87" t="str">
        <f>四川!G214</f>
        <v>一级行政执法员（三）</v>
      </c>
      <c r="B87" s="21">
        <f>四川!H214</f>
        <v>300110111002</v>
      </c>
      <c r="C87" s="13">
        <f>四川!I214</f>
        <v>1</v>
      </c>
      <c r="D87" s="13">
        <f>四川!J214</f>
        <v>1</v>
      </c>
      <c r="E87" s="22">
        <f>四川!K214</f>
        <v>59</v>
      </c>
      <c r="F87" s="13">
        <f>四川!L214</f>
        <v>60</v>
      </c>
      <c r="G87" s="18">
        <f>IF(E87=0,"0:1",IF(E87&gt;0,E87/C87))</f>
        <v>59</v>
      </c>
      <c r="H87">
        <f>E87/C87</f>
        <v>59</v>
      </c>
    </row>
    <row r="88" spans="1:8" x14ac:dyDescent="0.2">
      <c r="A88" t="str">
        <f>四川!G298</f>
        <v>一级行政执法员</v>
      </c>
      <c r="B88" s="21">
        <f>四川!H298</f>
        <v>300110063001</v>
      </c>
      <c r="C88" s="13">
        <f>四川!I298</f>
        <v>1</v>
      </c>
      <c r="D88" s="13">
        <f>四川!J298</f>
        <v>0</v>
      </c>
      <c r="E88" s="22">
        <f>四川!K298</f>
        <v>59</v>
      </c>
      <c r="F88" s="13">
        <f>四川!L298</f>
        <v>59</v>
      </c>
      <c r="G88" s="18">
        <f>IF(E88=0,"0:1",IF(E88&gt;0,E88/C88))</f>
        <v>59</v>
      </c>
      <c r="H88">
        <f>E88/C88</f>
        <v>59</v>
      </c>
    </row>
    <row r="89" spans="1:8" x14ac:dyDescent="0.2">
      <c r="A89" t="str">
        <f>四川!G5</f>
        <v>四川省消防救援总队所属支队管理指挥岗位</v>
      </c>
      <c r="B89" s="21">
        <f>四川!H5</f>
        <v>300110001015</v>
      </c>
      <c r="C89" s="13">
        <f>四川!I5</f>
        <v>1</v>
      </c>
      <c r="D89" s="13">
        <f>四川!J5</f>
        <v>30</v>
      </c>
      <c r="E89" s="22">
        <f>四川!K5</f>
        <v>59</v>
      </c>
      <c r="F89" s="13">
        <f>四川!L5</f>
        <v>89</v>
      </c>
      <c r="G89" s="18">
        <f>IF(E89=0,"0:1",IF(E89&gt;0,E89/C89))</f>
        <v>59</v>
      </c>
      <c r="H89">
        <f>E89/C89</f>
        <v>59</v>
      </c>
    </row>
    <row r="90" spans="1:8" x14ac:dyDescent="0.2">
      <c r="A90" t="str">
        <f>四川!G288</f>
        <v>一级行政执法员（一）</v>
      </c>
      <c r="B90" s="21">
        <f>四川!H288</f>
        <v>300110074001</v>
      </c>
      <c r="C90" s="13">
        <f>四川!I288</f>
        <v>1</v>
      </c>
      <c r="D90" s="13">
        <f>四川!J288</f>
        <v>5</v>
      </c>
      <c r="E90" s="22">
        <f>四川!K288</f>
        <v>58</v>
      </c>
      <c r="F90" s="13">
        <f>四川!L288</f>
        <v>63</v>
      </c>
      <c r="G90" s="18">
        <f>IF(E90=0,"0:1",IF(E90&gt;0,E90/C90))</f>
        <v>58</v>
      </c>
      <c r="H90">
        <f>E90/C90</f>
        <v>58</v>
      </c>
    </row>
    <row r="91" spans="1:8" x14ac:dyDescent="0.2">
      <c r="A91" t="str">
        <f>四川!G522</f>
        <v>机关业务处室一级主任科员及以下</v>
      </c>
      <c r="B91" s="21">
        <f>四川!H522</f>
        <v>400110123001</v>
      </c>
      <c r="C91" s="13">
        <f>四川!I522</f>
        <v>4</v>
      </c>
      <c r="D91" s="13">
        <f>四川!J522</f>
        <v>29</v>
      </c>
      <c r="E91" s="22">
        <f>四川!K522</f>
        <v>228</v>
      </c>
      <c r="F91" s="13">
        <f>四川!L522</f>
        <v>257</v>
      </c>
      <c r="G91" s="18">
        <f>IF(E91=0,"0:1",IF(E91&gt;0,E91/C91))</f>
        <v>57</v>
      </c>
      <c r="H91">
        <f>E91/C91</f>
        <v>57</v>
      </c>
    </row>
    <row r="92" spans="1:8" x14ac:dyDescent="0.2">
      <c r="A92" t="str">
        <f>四川!G39</f>
        <v>监管三处 一级主任科员及以下</v>
      </c>
      <c r="B92" s="21">
        <f>四川!H39</f>
        <v>300110004002</v>
      </c>
      <c r="C92" s="13">
        <f>四川!I39</f>
        <v>1</v>
      </c>
      <c r="D92" s="13">
        <f>四川!J39</f>
        <v>23</v>
      </c>
      <c r="E92" s="22">
        <f>四川!K39</f>
        <v>57</v>
      </c>
      <c r="F92" s="13">
        <f>四川!L39</f>
        <v>80</v>
      </c>
      <c r="G92" s="18">
        <f>IF(E92=0,"0:1",IF(E92&gt;0,E92/C92))</f>
        <v>57</v>
      </c>
      <c r="H92">
        <f>E92/C92</f>
        <v>57</v>
      </c>
    </row>
    <row r="93" spans="1:8" x14ac:dyDescent="0.2">
      <c r="A93" t="str">
        <f>四川!G475</f>
        <v>一级行政执法员（三）</v>
      </c>
      <c r="B93" s="21">
        <f>四川!H475</f>
        <v>300110012003</v>
      </c>
      <c r="C93" s="13">
        <f>四川!I475</f>
        <v>3</v>
      </c>
      <c r="D93" s="13">
        <f>四川!J475</f>
        <v>0</v>
      </c>
      <c r="E93" s="22">
        <f>四川!K475</f>
        <v>167</v>
      </c>
      <c r="F93" s="13">
        <f>四川!L475</f>
        <v>167</v>
      </c>
      <c r="G93" s="18">
        <f>IF(E93=0,"0:1",IF(E93&gt;0,E93/C93))</f>
        <v>55.666666666666664</v>
      </c>
      <c r="H93">
        <f>E93/C93</f>
        <v>55.666666666666664</v>
      </c>
    </row>
    <row r="94" spans="1:8" x14ac:dyDescent="0.2">
      <c r="A94" t="str">
        <f>四川!G27</f>
        <v>办公室一级科员及以下</v>
      </c>
      <c r="B94" s="21">
        <f>四川!H27</f>
        <v>300110001001</v>
      </c>
      <c r="C94" s="13">
        <f>四川!I27</f>
        <v>1</v>
      </c>
      <c r="D94" s="13">
        <f>四川!J27</f>
        <v>0</v>
      </c>
      <c r="E94" s="22">
        <f>四川!K27</f>
        <v>55</v>
      </c>
      <c r="F94" s="13">
        <f>四川!L27</f>
        <v>55</v>
      </c>
      <c r="G94" s="18">
        <f>IF(E94=0,"0:1",IF(E94&gt;0,E94/C94))</f>
        <v>55</v>
      </c>
      <c r="H94">
        <f>E94/C94</f>
        <v>55</v>
      </c>
    </row>
    <row r="95" spans="1:8" x14ac:dyDescent="0.2">
      <c r="A95" t="str">
        <f>四川!G218</f>
        <v>一级行政执法员（五）</v>
      </c>
      <c r="B95" s="21">
        <f>四川!H218</f>
        <v>300110110005</v>
      </c>
      <c r="C95" s="13">
        <f>四川!I218</f>
        <v>2</v>
      </c>
      <c r="D95" s="13">
        <f>四川!J218</f>
        <v>0</v>
      </c>
      <c r="E95" s="22">
        <f>四川!K218</f>
        <v>110</v>
      </c>
      <c r="F95" s="13">
        <f>四川!L218</f>
        <v>110</v>
      </c>
      <c r="G95" s="18">
        <f>IF(E95=0,"0:1",IF(E95&gt;0,E95/C95))</f>
        <v>55</v>
      </c>
      <c r="H95">
        <f>E95/C95</f>
        <v>55</v>
      </c>
    </row>
    <row r="96" spans="1:8" x14ac:dyDescent="0.2">
      <c r="A96" t="str">
        <f>四川!G489</f>
        <v>一级行政执法员（三）</v>
      </c>
      <c r="B96" s="21">
        <f>四川!H489</f>
        <v>300110008003</v>
      </c>
      <c r="C96" s="13">
        <f>四川!I489</f>
        <v>2</v>
      </c>
      <c r="D96" s="13">
        <f>四川!J489</f>
        <v>1</v>
      </c>
      <c r="E96" s="22">
        <f>四川!K489</f>
        <v>109</v>
      </c>
      <c r="F96" s="13">
        <f>四川!L489</f>
        <v>110</v>
      </c>
      <c r="G96" s="18">
        <f>IF(E96=0,"0:1",IF(E96&gt;0,E96/C96))</f>
        <v>54.5</v>
      </c>
      <c r="H96">
        <f>E96/C96</f>
        <v>54.5</v>
      </c>
    </row>
    <row r="97" spans="1:8" x14ac:dyDescent="0.2">
      <c r="A97" t="str">
        <f>四川!G238</f>
        <v>一级行政执法员（四）</v>
      </c>
      <c r="B97" s="21">
        <f>四川!H238</f>
        <v>300110107004</v>
      </c>
      <c r="C97" s="13">
        <f>四川!I238</f>
        <v>1</v>
      </c>
      <c r="D97" s="13">
        <f>四川!J238</f>
        <v>10</v>
      </c>
      <c r="E97" s="22">
        <f>四川!K238</f>
        <v>53</v>
      </c>
      <c r="F97" s="13">
        <f>四川!L238</f>
        <v>63</v>
      </c>
      <c r="G97" s="18">
        <f>IF(E97=0,"0:1",IF(E97&gt;0,E97/C97))</f>
        <v>53</v>
      </c>
      <c r="H97">
        <f>E97/C97</f>
        <v>53</v>
      </c>
    </row>
    <row r="98" spans="1:8" x14ac:dyDescent="0.2">
      <c r="A98" t="str">
        <f>四川!G252</f>
        <v>一级行政执法员（二）</v>
      </c>
      <c r="B98" s="21">
        <f>四川!H252</f>
        <v>300110101002</v>
      </c>
      <c r="C98" s="13">
        <f>四川!I252</f>
        <v>1</v>
      </c>
      <c r="D98" s="13">
        <f>四川!J252</f>
        <v>7</v>
      </c>
      <c r="E98" s="22">
        <f>四川!K252</f>
        <v>53</v>
      </c>
      <c r="F98" s="13">
        <f>四川!L252</f>
        <v>60</v>
      </c>
      <c r="G98" s="18">
        <f>IF(E98=0,"0:1",IF(E98&gt;0,E98/C98))</f>
        <v>53</v>
      </c>
      <c r="H98">
        <f>E98/C98</f>
        <v>53</v>
      </c>
    </row>
    <row r="99" spans="1:8" x14ac:dyDescent="0.2">
      <c r="A99" t="str">
        <f>四川!G212</f>
        <v>一级行政执法员（六）</v>
      </c>
      <c r="B99" s="21">
        <f>四川!H212</f>
        <v>300110111005</v>
      </c>
      <c r="C99" s="13">
        <f>四川!I212</f>
        <v>1</v>
      </c>
      <c r="D99" s="13">
        <f>四川!J212</f>
        <v>0</v>
      </c>
      <c r="E99" s="22">
        <f>四川!K212</f>
        <v>53</v>
      </c>
      <c r="F99" s="13">
        <f>四川!L212</f>
        <v>53</v>
      </c>
      <c r="G99" s="18">
        <f>IF(E99=0,"0:1",IF(E99&gt;0,E99/C99))</f>
        <v>53</v>
      </c>
      <c r="H99">
        <f>E99/C99</f>
        <v>53</v>
      </c>
    </row>
    <row r="100" spans="1:8" x14ac:dyDescent="0.2">
      <c r="A100" t="str">
        <f>四川!G95</f>
        <v>一级行政执法员（一）</v>
      </c>
      <c r="B100" s="21">
        <f>四川!H95</f>
        <v>300110191001</v>
      </c>
      <c r="C100" s="13">
        <f>四川!I95</f>
        <v>1</v>
      </c>
      <c r="D100" s="13">
        <f>四川!J95</f>
        <v>14</v>
      </c>
      <c r="E100" s="22">
        <f>四川!K95</f>
        <v>52</v>
      </c>
      <c r="F100" s="13">
        <f>四川!L95</f>
        <v>66</v>
      </c>
      <c r="G100" s="18">
        <f>IF(E100=0,"0:1",IF(E100&gt;0,E100/C100))</f>
        <v>52</v>
      </c>
      <c r="H100">
        <f>E100/C100</f>
        <v>52</v>
      </c>
    </row>
    <row r="101" spans="1:8" x14ac:dyDescent="0.2">
      <c r="A101" t="str">
        <f>四川!G181</f>
        <v>一级行政执法员</v>
      </c>
      <c r="B101" s="21">
        <f>四川!H181</f>
        <v>300110130001</v>
      </c>
      <c r="C101" s="13">
        <f>四川!I181</f>
        <v>1</v>
      </c>
      <c r="D101" s="13">
        <f>四川!J181</f>
        <v>18</v>
      </c>
      <c r="E101" s="22">
        <f>四川!K181</f>
        <v>52</v>
      </c>
      <c r="F101" s="13">
        <f>四川!L181</f>
        <v>70</v>
      </c>
      <c r="G101" s="18">
        <f>IF(E101=0,"0:1",IF(E101&gt;0,E101/C101))</f>
        <v>52</v>
      </c>
      <c r="H101">
        <f>E101/C101</f>
        <v>52</v>
      </c>
    </row>
    <row r="102" spans="1:8" x14ac:dyDescent="0.2">
      <c r="A102" t="str">
        <f>四川!G77</f>
        <v>一级行政执法员（一）</v>
      </c>
      <c r="B102" s="21">
        <f>四川!H77</f>
        <v>300110200001</v>
      </c>
      <c r="C102" s="13">
        <f>四川!I77</f>
        <v>2</v>
      </c>
      <c r="D102" s="13">
        <f>四川!J77</f>
        <v>51</v>
      </c>
      <c r="E102" s="22">
        <f>四川!K77</f>
        <v>104</v>
      </c>
      <c r="F102" s="13">
        <f>四川!L77</f>
        <v>155</v>
      </c>
      <c r="G102" s="18">
        <f>IF(E102=0,"0:1",IF(E102&gt;0,E102/C102))</f>
        <v>52</v>
      </c>
      <c r="H102">
        <f>E102/C102</f>
        <v>52</v>
      </c>
    </row>
    <row r="103" spans="1:8" x14ac:dyDescent="0.2">
      <c r="A103" t="str">
        <f>四川!G37</f>
        <v>财务处一级主任科员及以下</v>
      </c>
      <c r="B103" s="21">
        <f>四川!H37</f>
        <v>300110001001</v>
      </c>
      <c r="C103" s="13">
        <f>四川!I37</f>
        <v>1</v>
      </c>
      <c r="D103" s="13">
        <f>四川!J37</f>
        <v>22</v>
      </c>
      <c r="E103" s="22">
        <f>四川!K37</f>
        <v>51</v>
      </c>
      <c r="F103" s="13">
        <f>四川!L37</f>
        <v>73</v>
      </c>
      <c r="G103" s="18">
        <f>IF(E103=0,"0:1",IF(E103&gt;0,E103/C103))</f>
        <v>51</v>
      </c>
      <c r="H103">
        <f>E103/C103</f>
        <v>51</v>
      </c>
    </row>
    <row r="104" spans="1:8" x14ac:dyDescent="0.2">
      <c r="A104" t="str">
        <f>四川!G52</f>
        <v>科技与国际合作处一级主任科员及以下</v>
      </c>
      <c r="B104" s="21">
        <f>四川!H52</f>
        <v>300110112001</v>
      </c>
      <c r="C104" s="13">
        <f>四川!I52</f>
        <v>1</v>
      </c>
      <c r="D104" s="13">
        <f>四川!J52</f>
        <v>0</v>
      </c>
      <c r="E104" s="22">
        <f>四川!K52</f>
        <v>48</v>
      </c>
      <c r="F104" s="13">
        <f>四川!L52</f>
        <v>48</v>
      </c>
      <c r="G104" s="18">
        <f>IF(E104=0,"0:1",IF(E104&gt;0,E104/C104))</f>
        <v>48</v>
      </c>
      <c r="H104">
        <f>E104/C104</f>
        <v>48</v>
      </c>
    </row>
    <row r="105" spans="1:8" x14ac:dyDescent="0.2">
      <c r="A105" t="str">
        <f>四川!G44</f>
        <v>成都边检站一级警长及以下（五）</v>
      </c>
      <c r="B105" s="21">
        <f>四川!H44</f>
        <v>300130001005</v>
      </c>
      <c r="C105" s="13">
        <f>四川!I44</f>
        <v>1</v>
      </c>
      <c r="D105" s="13">
        <f>四川!J44</f>
        <v>1</v>
      </c>
      <c r="E105" s="22">
        <f>四川!K44</f>
        <v>48</v>
      </c>
      <c r="F105" s="13">
        <f>四川!L44</f>
        <v>49</v>
      </c>
      <c r="G105" s="18">
        <f>IF(E105=0,"0:1",IF(E105&gt;0,E105/C105))</f>
        <v>48</v>
      </c>
      <c r="H105">
        <f>E105/C105</f>
        <v>48</v>
      </c>
    </row>
    <row r="106" spans="1:8" x14ac:dyDescent="0.2">
      <c r="A106" t="str">
        <f>四川!G492</f>
        <v>一级行政执法员（二）</v>
      </c>
      <c r="B106" s="21">
        <f>四川!H492</f>
        <v>300110008002</v>
      </c>
      <c r="C106" s="13">
        <f>四川!I492</f>
        <v>2</v>
      </c>
      <c r="D106" s="13">
        <f>四川!J492</f>
        <v>0</v>
      </c>
      <c r="E106" s="22">
        <f>四川!K492</f>
        <v>94</v>
      </c>
      <c r="F106" s="13">
        <f>四川!L492</f>
        <v>94</v>
      </c>
      <c r="G106" s="18">
        <f>IF(E106=0,"0:1",IF(E106&gt;0,E106/C106))</f>
        <v>47</v>
      </c>
      <c r="H106">
        <f>E106/C106</f>
        <v>47</v>
      </c>
    </row>
    <row r="107" spans="1:8" x14ac:dyDescent="0.2">
      <c r="A107" t="str">
        <f>四川!G255</f>
        <v>一级行政执法员（二）</v>
      </c>
      <c r="B107" s="21">
        <f>四川!H255</f>
        <v>300110100002</v>
      </c>
      <c r="C107" s="13">
        <f>四川!I255</f>
        <v>1</v>
      </c>
      <c r="D107" s="13">
        <f>四川!J255</f>
        <v>13</v>
      </c>
      <c r="E107" s="22">
        <f>四川!K255</f>
        <v>47</v>
      </c>
      <c r="F107" s="13">
        <f>四川!L255</f>
        <v>60</v>
      </c>
      <c r="G107" s="18">
        <f>IF(E107=0,"0:1",IF(E107&gt;0,E107/C107))</f>
        <v>47</v>
      </c>
      <c r="H107">
        <f>E107/C107</f>
        <v>47</v>
      </c>
    </row>
    <row r="108" spans="1:8" x14ac:dyDescent="0.2">
      <c r="A108" t="str">
        <f>四川!G120</f>
        <v>一级行政执法员</v>
      </c>
      <c r="B108" s="21">
        <f>四川!H120</f>
        <v>300110166001</v>
      </c>
      <c r="C108" s="13">
        <f>四川!I120</f>
        <v>1</v>
      </c>
      <c r="D108" s="13">
        <f>四川!J120</f>
        <v>14</v>
      </c>
      <c r="E108" s="22">
        <f>四川!K120</f>
        <v>46</v>
      </c>
      <c r="F108" s="13">
        <f>四川!L120</f>
        <v>60</v>
      </c>
      <c r="G108" s="18">
        <f>IF(E108=0,"0:1",IF(E108&gt;0,E108/C108))</f>
        <v>46</v>
      </c>
      <c r="H108">
        <f>E108/C108</f>
        <v>46</v>
      </c>
    </row>
    <row r="109" spans="1:8" x14ac:dyDescent="0.2">
      <c r="A109" t="str">
        <f>四川!G323</f>
        <v>一级行政执法员（一）</v>
      </c>
      <c r="B109" s="21">
        <f>四川!H323</f>
        <v>300110055001</v>
      </c>
      <c r="C109" s="13">
        <f>四川!I323</f>
        <v>2</v>
      </c>
      <c r="D109" s="13">
        <f>四川!J323</f>
        <v>1</v>
      </c>
      <c r="E109" s="22">
        <f>四川!K323</f>
        <v>90</v>
      </c>
      <c r="F109" s="13">
        <f>四川!L323</f>
        <v>91</v>
      </c>
      <c r="G109" s="18">
        <f>IF(E109=0,"0:1",IF(E109&gt;0,E109/C109))</f>
        <v>45</v>
      </c>
      <c r="H109">
        <f>E109/C109</f>
        <v>45</v>
      </c>
    </row>
    <row r="110" spans="1:8" x14ac:dyDescent="0.2">
      <c r="A110" t="str">
        <f>四川!G192</f>
        <v>一级行政执法员（四）</v>
      </c>
      <c r="B110" s="21">
        <f>四川!H192</f>
        <v>300110121004</v>
      </c>
      <c r="C110" s="13">
        <f>四川!I192</f>
        <v>1</v>
      </c>
      <c r="D110" s="13">
        <f>四川!J192</f>
        <v>0</v>
      </c>
      <c r="E110" s="22">
        <f>四川!K192</f>
        <v>45</v>
      </c>
      <c r="F110" s="13">
        <f>四川!L192</f>
        <v>45</v>
      </c>
      <c r="G110" s="18">
        <f>IF(E110=0,"0:1",IF(E110&gt;0,E110/C110))</f>
        <v>45</v>
      </c>
      <c r="H110">
        <f>E110/C110</f>
        <v>45</v>
      </c>
    </row>
    <row r="111" spans="1:8" x14ac:dyDescent="0.2">
      <c r="A111" t="str">
        <f>四川!G199</f>
        <v>一级行政执法员（六）</v>
      </c>
      <c r="B111" s="21">
        <f>四川!H199</f>
        <v>300110113006</v>
      </c>
      <c r="C111" s="13">
        <f>四川!I199</f>
        <v>1</v>
      </c>
      <c r="D111" s="13">
        <f>四川!J199</f>
        <v>1</v>
      </c>
      <c r="E111" s="22">
        <f>四川!K199</f>
        <v>45</v>
      </c>
      <c r="F111" s="13">
        <f>四川!L199</f>
        <v>46</v>
      </c>
      <c r="G111" s="18">
        <f>IF(E111=0,"0:1",IF(E111&gt;0,E111/C111))</f>
        <v>45</v>
      </c>
      <c r="H111">
        <f>E111/C111</f>
        <v>45</v>
      </c>
    </row>
    <row r="112" spans="1:8" x14ac:dyDescent="0.2">
      <c r="A112" t="str">
        <f>四川!G474</f>
        <v>一级行政执法员（二）</v>
      </c>
      <c r="B112" s="21">
        <f>四川!H474</f>
        <v>300110012002</v>
      </c>
      <c r="C112" s="13">
        <f>四川!I474</f>
        <v>1</v>
      </c>
      <c r="D112" s="13">
        <f>四川!J474</f>
        <v>0</v>
      </c>
      <c r="E112" s="22">
        <f>四川!K474</f>
        <v>45</v>
      </c>
      <c r="F112" s="13">
        <f>四川!L474</f>
        <v>45</v>
      </c>
      <c r="G112" s="18">
        <f>IF(E112=0,"0:1",IF(E112&gt;0,E112/C112))</f>
        <v>45</v>
      </c>
      <c r="H112">
        <f>E112/C112</f>
        <v>45</v>
      </c>
    </row>
    <row r="113" spans="1:8" x14ac:dyDescent="0.2">
      <c r="A113" t="str">
        <f>四川!G425</f>
        <v>一级行政执法员（一）</v>
      </c>
      <c r="B113" s="21">
        <f>四川!H425</f>
        <v>300110029001</v>
      </c>
      <c r="C113" s="13">
        <f>四川!I425</f>
        <v>1</v>
      </c>
      <c r="D113" s="13">
        <f>四川!J425</f>
        <v>28</v>
      </c>
      <c r="E113" s="22">
        <f>四川!K425</f>
        <v>45</v>
      </c>
      <c r="F113" s="13">
        <f>四川!L425</f>
        <v>73</v>
      </c>
      <c r="G113" s="18">
        <f>IF(E113=0,"0:1",IF(E113&gt;0,E113/C113))</f>
        <v>45</v>
      </c>
      <c r="H113">
        <f>E113/C113</f>
        <v>45</v>
      </c>
    </row>
    <row r="114" spans="1:8" x14ac:dyDescent="0.2">
      <c r="A114" t="str">
        <f>四川!G148</f>
        <v>一级行政执法员（二）</v>
      </c>
      <c r="B114" s="21">
        <f>四川!H148</f>
        <v>300110147002</v>
      </c>
      <c r="C114" s="13">
        <f>四川!I148</f>
        <v>1</v>
      </c>
      <c r="D114" s="13">
        <f>四川!J148</f>
        <v>13</v>
      </c>
      <c r="E114" s="22">
        <f>四川!K148</f>
        <v>44</v>
      </c>
      <c r="F114" s="13">
        <f>四川!L148</f>
        <v>57</v>
      </c>
      <c r="G114" s="18">
        <f>IF(E114=0,"0:1",IF(E114&gt;0,E114/C114))</f>
        <v>44</v>
      </c>
      <c r="H114">
        <f>E114/C114</f>
        <v>44</v>
      </c>
    </row>
    <row r="115" spans="1:8" x14ac:dyDescent="0.2">
      <c r="A115" t="str">
        <f>四川!G275</f>
        <v>一级行政执法员（二）</v>
      </c>
      <c r="B115" s="21">
        <f>四川!H275</f>
        <v>300110087002</v>
      </c>
      <c r="C115" s="13">
        <f>四川!I275</f>
        <v>1</v>
      </c>
      <c r="D115" s="13">
        <f>四川!J275</f>
        <v>0</v>
      </c>
      <c r="E115" s="22">
        <f>四川!K275</f>
        <v>44</v>
      </c>
      <c r="F115" s="13">
        <f>四川!L275</f>
        <v>44</v>
      </c>
      <c r="G115" s="18">
        <f>IF(E115=0,"0:1",IF(E115&gt;0,E115/C115))</f>
        <v>44</v>
      </c>
      <c r="H115">
        <f>E115/C115</f>
        <v>44</v>
      </c>
    </row>
    <row r="116" spans="1:8" x14ac:dyDescent="0.2">
      <c r="A116" t="str">
        <f>四川!G479</f>
        <v>一级行政执法员（二）</v>
      </c>
      <c r="B116" s="21">
        <f>四川!H479</f>
        <v>300110011002</v>
      </c>
      <c r="C116" s="13">
        <f>四川!I479</f>
        <v>2</v>
      </c>
      <c r="D116" s="13">
        <f>四川!J479</f>
        <v>1</v>
      </c>
      <c r="E116" s="22">
        <f>四川!K479</f>
        <v>88</v>
      </c>
      <c r="F116" s="13">
        <f>四川!L479</f>
        <v>89</v>
      </c>
      <c r="G116" s="18">
        <f>IF(E116=0,"0:1",IF(E116&gt;0,E116/C116))</f>
        <v>44</v>
      </c>
      <c r="H116">
        <f>E116/C116</f>
        <v>44</v>
      </c>
    </row>
    <row r="117" spans="1:8" x14ac:dyDescent="0.2">
      <c r="A117" t="str">
        <f>四川!G89</f>
        <v>一级行政执法员（一）</v>
      </c>
      <c r="B117" s="21">
        <f>四川!H89</f>
        <v>300110195001</v>
      </c>
      <c r="C117" s="13">
        <f>四川!I89</f>
        <v>1</v>
      </c>
      <c r="D117" s="13">
        <f>四川!J89</f>
        <v>14</v>
      </c>
      <c r="E117" s="22">
        <f>四川!K89</f>
        <v>44</v>
      </c>
      <c r="F117" s="13">
        <f>四川!L89</f>
        <v>58</v>
      </c>
      <c r="G117" s="18">
        <f>IF(E117=0,"0:1",IF(E117&gt;0,E117/C117))</f>
        <v>44</v>
      </c>
      <c r="H117">
        <f>E117/C117</f>
        <v>44</v>
      </c>
    </row>
    <row r="118" spans="1:8" x14ac:dyDescent="0.2">
      <c r="A118" t="str">
        <f>四川!G34</f>
        <v>航空卫生处一级主任科员及以下</v>
      </c>
      <c r="B118" s="21">
        <f>四川!H34</f>
        <v>300110001002</v>
      </c>
      <c r="C118" s="13">
        <f>四川!I34</f>
        <v>1</v>
      </c>
      <c r="D118" s="13">
        <f>四川!J34</f>
        <v>41</v>
      </c>
      <c r="E118" s="22">
        <f>四川!K34</f>
        <v>43</v>
      </c>
      <c r="F118" s="13">
        <f>四川!L34</f>
        <v>84</v>
      </c>
      <c r="G118" s="18">
        <f>IF(E118=0,"0:1",IF(E118&gt;0,E118/C118))</f>
        <v>43</v>
      </c>
      <c r="H118">
        <f>E118/C118</f>
        <v>43</v>
      </c>
    </row>
    <row r="119" spans="1:8" x14ac:dyDescent="0.2">
      <c r="A119" t="str">
        <f>四川!G480</f>
        <v>一级行政执法员（三）</v>
      </c>
      <c r="B119" s="21">
        <f>四川!H480</f>
        <v>300110011003</v>
      </c>
      <c r="C119" s="13">
        <f>四川!I480</f>
        <v>1</v>
      </c>
      <c r="D119" s="13">
        <f>四川!J480</f>
        <v>1</v>
      </c>
      <c r="E119" s="22">
        <f>四川!K480</f>
        <v>43</v>
      </c>
      <c r="F119" s="13">
        <f>四川!L480</f>
        <v>44</v>
      </c>
      <c r="G119" s="18">
        <f>IF(E119=0,"0:1",IF(E119&gt;0,E119/C119))</f>
        <v>43</v>
      </c>
      <c r="H119">
        <f>E119/C119</f>
        <v>43</v>
      </c>
    </row>
    <row r="120" spans="1:8" x14ac:dyDescent="0.2">
      <c r="A120" t="str">
        <f>四川!G32</f>
        <v>行政办公室一级主任科员及以下</v>
      </c>
      <c r="B120" s="21">
        <f>四川!H32</f>
        <v>300110002001</v>
      </c>
      <c r="C120" s="13">
        <f>四川!I32</f>
        <v>1</v>
      </c>
      <c r="D120" s="13">
        <f>四川!J32</f>
        <v>27</v>
      </c>
      <c r="E120" s="22">
        <f>四川!K32</f>
        <v>43</v>
      </c>
      <c r="F120" s="13">
        <f>四川!L32</f>
        <v>70</v>
      </c>
      <c r="G120" s="18">
        <f>IF(E120=0,"0:1",IF(E120&gt;0,E120/C120))</f>
        <v>43</v>
      </c>
      <c r="H120">
        <f>E120/C120</f>
        <v>43</v>
      </c>
    </row>
    <row r="121" spans="1:8" x14ac:dyDescent="0.2">
      <c r="A121" t="str">
        <f>四川!G312</f>
        <v>一级行政执法员（一）</v>
      </c>
      <c r="B121" s="21">
        <f>四川!H312</f>
        <v>300110058001</v>
      </c>
      <c r="C121" s="13">
        <f>四川!I312</f>
        <v>3</v>
      </c>
      <c r="D121" s="13">
        <f>四川!J312</f>
        <v>12</v>
      </c>
      <c r="E121" s="22">
        <f>四川!K312</f>
        <v>129</v>
      </c>
      <c r="F121" s="13">
        <f>四川!L312</f>
        <v>141</v>
      </c>
      <c r="G121" s="18">
        <f>IF(E121=0,"0:1",IF(E121&gt;0,E121/C121))</f>
        <v>43</v>
      </c>
      <c r="H121">
        <f>E121/C121</f>
        <v>43</v>
      </c>
    </row>
    <row r="122" spans="1:8" x14ac:dyDescent="0.2">
      <c r="A122" t="str">
        <f>四川!G223</f>
        <v>一级行政执法员（一）</v>
      </c>
      <c r="B122" s="21">
        <f>四川!H223</f>
        <v>300110110001</v>
      </c>
      <c r="C122" s="13">
        <f>四川!I223</f>
        <v>2</v>
      </c>
      <c r="D122" s="13">
        <f>四川!J223</f>
        <v>0</v>
      </c>
      <c r="E122" s="22">
        <f>四川!K223</f>
        <v>86</v>
      </c>
      <c r="F122" s="13">
        <f>四川!L223</f>
        <v>86</v>
      </c>
      <c r="G122" s="18">
        <f>IF(E122=0,"0:1",IF(E122&gt;0,E122/C122))</f>
        <v>43</v>
      </c>
      <c r="H122">
        <f>E122/C122</f>
        <v>43</v>
      </c>
    </row>
    <row r="123" spans="1:8" x14ac:dyDescent="0.2">
      <c r="A123" t="str">
        <f>四川!G75</f>
        <v>一级行政执法员（一）</v>
      </c>
      <c r="B123" s="21">
        <f>四川!H75</f>
        <v>300110201001</v>
      </c>
      <c r="C123" s="13">
        <f>四川!I75</f>
        <v>2</v>
      </c>
      <c r="D123" s="13">
        <f>四川!J75</f>
        <v>26</v>
      </c>
      <c r="E123" s="22">
        <f>四川!K75</f>
        <v>85</v>
      </c>
      <c r="F123" s="13">
        <f>四川!L75</f>
        <v>111</v>
      </c>
      <c r="G123" s="18">
        <f>IF(E123=0,"0:1",IF(E123&gt;0,E123/C123))</f>
        <v>42.5</v>
      </c>
      <c r="H123">
        <f>E123/C123</f>
        <v>42.5</v>
      </c>
    </row>
    <row r="124" spans="1:8" x14ac:dyDescent="0.2">
      <c r="A124" t="str">
        <f>四川!G119</f>
        <v>一级行政执法员</v>
      </c>
      <c r="B124" s="21">
        <f>四川!H119</f>
        <v>300110164001</v>
      </c>
      <c r="C124" s="13">
        <f>四川!I119</f>
        <v>1</v>
      </c>
      <c r="D124" s="13">
        <f>四川!J119</f>
        <v>7</v>
      </c>
      <c r="E124" s="22">
        <f>四川!K119</f>
        <v>42</v>
      </c>
      <c r="F124" s="13">
        <f>四川!L119</f>
        <v>49</v>
      </c>
      <c r="G124" s="18">
        <f>IF(E124=0,"0:1",IF(E124&gt;0,E124/C124))</f>
        <v>42</v>
      </c>
      <c r="H124">
        <f>E124/C124</f>
        <v>42</v>
      </c>
    </row>
    <row r="125" spans="1:8" x14ac:dyDescent="0.2">
      <c r="A125" t="str">
        <f>四川!G190</f>
        <v>一级行政执法员（六）</v>
      </c>
      <c r="B125" s="21">
        <f>四川!H190</f>
        <v>300110121006</v>
      </c>
      <c r="C125" s="13">
        <f>四川!I190</f>
        <v>1</v>
      </c>
      <c r="D125" s="13">
        <f>四川!J190</f>
        <v>0</v>
      </c>
      <c r="E125" s="22">
        <f>四川!K190</f>
        <v>41</v>
      </c>
      <c r="F125" s="13">
        <f>四川!L190</f>
        <v>41</v>
      </c>
      <c r="G125" s="18">
        <f>IF(E125=0,"0:1",IF(E125&gt;0,E125/C125))</f>
        <v>41</v>
      </c>
      <c r="H125">
        <f>E125/C125</f>
        <v>41</v>
      </c>
    </row>
    <row r="126" spans="1:8" x14ac:dyDescent="0.2">
      <c r="A126" t="str">
        <f>四川!G538</f>
        <v>财会部门一级主任科员及以下</v>
      </c>
      <c r="B126" s="21">
        <f>四川!H538</f>
        <v>400145003001</v>
      </c>
      <c r="C126" s="13">
        <f>四川!I538</f>
        <v>2</v>
      </c>
      <c r="D126" s="13">
        <f>四川!J538</f>
        <v>21</v>
      </c>
      <c r="E126" s="22">
        <f>四川!K538</f>
        <v>81</v>
      </c>
      <c r="F126" s="13">
        <f>四川!L538</f>
        <v>102</v>
      </c>
      <c r="G126" s="18">
        <f>IF(E126=0,"0:1",IF(E126&gt;0,E126/C126))</f>
        <v>40.5</v>
      </c>
      <c r="H126">
        <f>E126/C126</f>
        <v>40.5</v>
      </c>
    </row>
    <row r="127" spans="1:8" x14ac:dyDescent="0.2">
      <c r="A127" t="str">
        <f>四川!G170</f>
        <v>一级行政执法员（二）</v>
      </c>
      <c r="B127" s="21">
        <f>四川!H170</f>
        <v>300110141002</v>
      </c>
      <c r="C127" s="13">
        <f>四川!I170</f>
        <v>1</v>
      </c>
      <c r="D127" s="13">
        <f>四川!J170</f>
        <v>10</v>
      </c>
      <c r="E127" s="22">
        <f>四川!K170</f>
        <v>39</v>
      </c>
      <c r="F127" s="13">
        <f>四川!L170</f>
        <v>49</v>
      </c>
      <c r="G127" s="18">
        <f>IF(E127=0,"0:1",IF(E127&gt;0,E127/C127))</f>
        <v>39</v>
      </c>
      <c r="H127">
        <f>E127/C127</f>
        <v>39</v>
      </c>
    </row>
    <row r="128" spans="1:8" x14ac:dyDescent="0.2">
      <c r="A128" t="str">
        <f>四川!G409</f>
        <v>一级行政执法员（二）</v>
      </c>
      <c r="B128" s="21">
        <f>四川!H409</f>
        <v>300110036002</v>
      </c>
      <c r="C128" s="13">
        <f>四川!I409</f>
        <v>2</v>
      </c>
      <c r="D128" s="13">
        <f>四川!J409</f>
        <v>8</v>
      </c>
      <c r="E128" s="22">
        <f>四川!K409</f>
        <v>78</v>
      </c>
      <c r="F128" s="13">
        <f>四川!L409</f>
        <v>86</v>
      </c>
      <c r="G128" s="18">
        <f>IF(E128=0,"0:1",IF(E128&gt;0,E128/C128))</f>
        <v>39</v>
      </c>
      <c r="H128">
        <f>E128/C128</f>
        <v>39</v>
      </c>
    </row>
    <row r="129" spans="1:8" x14ac:dyDescent="0.2">
      <c r="A129" t="str">
        <f>四川!G111</f>
        <v>一级行政执法员</v>
      </c>
      <c r="B129" s="21">
        <f>四川!H111</f>
        <v>300110179001</v>
      </c>
      <c r="C129" s="13">
        <f>四川!I111</f>
        <v>1</v>
      </c>
      <c r="D129" s="13">
        <f>四川!J111</f>
        <v>7</v>
      </c>
      <c r="E129" s="22">
        <f>四川!K111</f>
        <v>39</v>
      </c>
      <c r="F129" s="13">
        <f>四川!L111</f>
        <v>46</v>
      </c>
      <c r="G129" s="18">
        <f>IF(E129=0,"0:1",IF(E129&gt;0,E129/C129))</f>
        <v>39</v>
      </c>
      <c r="H129">
        <f>E129/C129</f>
        <v>39</v>
      </c>
    </row>
    <row r="130" spans="1:8" x14ac:dyDescent="0.2">
      <c r="A130" t="str">
        <f>四川!G253</f>
        <v>一级行政执法员（二）</v>
      </c>
      <c r="B130" s="21">
        <f>四川!H253</f>
        <v>300110098002</v>
      </c>
      <c r="C130" s="13">
        <f>四川!I253</f>
        <v>1</v>
      </c>
      <c r="D130" s="13">
        <f>四川!J253</f>
        <v>4</v>
      </c>
      <c r="E130" s="22">
        <f>四川!K253</f>
        <v>38</v>
      </c>
      <c r="F130" s="13">
        <f>四川!L253</f>
        <v>42</v>
      </c>
      <c r="G130" s="18">
        <f>IF(E130=0,"0:1",IF(E130&gt;0,E130/C130))</f>
        <v>38</v>
      </c>
      <c r="H130">
        <f>E130/C130</f>
        <v>38</v>
      </c>
    </row>
    <row r="131" spans="1:8" x14ac:dyDescent="0.2">
      <c r="A131" t="str">
        <f>四川!G41</f>
        <v>监管一处 一级主任科员及以下</v>
      </c>
      <c r="B131" s="21">
        <f>四川!H41</f>
        <v>300110004001</v>
      </c>
      <c r="C131" s="13">
        <f>四川!I41</f>
        <v>1</v>
      </c>
      <c r="D131" s="13">
        <f>四川!J41</f>
        <v>13</v>
      </c>
      <c r="E131" s="22">
        <f>四川!K41</f>
        <v>38</v>
      </c>
      <c r="F131" s="13">
        <f>四川!L41</f>
        <v>51</v>
      </c>
      <c r="G131" s="18">
        <f>IF(E131=0,"0:1",IF(E131&gt;0,E131/C131))</f>
        <v>38</v>
      </c>
      <c r="H131">
        <f>E131/C131</f>
        <v>38</v>
      </c>
    </row>
    <row r="132" spans="1:8" x14ac:dyDescent="0.2">
      <c r="A132" t="str">
        <f>四川!G86</f>
        <v>一级行政执法员（二）</v>
      </c>
      <c r="B132" s="21">
        <f>四川!H86</f>
        <v>300110195002</v>
      </c>
      <c r="C132" s="13">
        <f>四川!I86</f>
        <v>1</v>
      </c>
      <c r="D132" s="13">
        <f>四川!J86</f>
        <v>9</v>
      </c>
      <c r="E132" s="22">
        <f>四川!K86</f>
        <v>38</v>
      </c>
      <c r="F132" s="13">
        <f>四川!L86</f>
        <v>47</v>
      </c>
      <c r="G132" s="18">
        <f>IF(E132=0,"0:1",IF(E132&gt;0,E132/C132))</f>
        <v>38</v>
      </c>
      <c r="H132">
        <f>E132/C132</f>
        <v>38</v>
      </c>
    </row>
    <row r="133" spans="1:8" x14ac:dyDescent="0.2">
      <c r="A133" t="str">
        <f>四川!G251</f>
        <v>一级行政执法员（一）</v>
      </c>
      <c r="B133" s="21">
        <f>四川!H251</f>
        <v>300110101001</v>
      </c>
      <c r="C133" s="13">
        <f>四川!I251</f>
        <v>1</v>
      </c>
      <c r="D133" s="13">
        <f>四川!J251</f>
        <v>3</v>
      </c>
      <c r="E133" s="22">
        <f>四川!K251</f>
        <v>38</v>
      </c>
      <c r="F133" s="13">
        <f>四川!L251</f>
        <v>41</v>
      </c>
      <c r="G133" s="18">
        <f>IF(E133=0,"0:1",IF(E133&gt;0,E133/C133))</f>
        <v>38</v>
      </c>
      <c r="H133">
        <f>E133/C133</f>
        <v>38</v>
      </c>
    </row>
    <row r="134" spans="1:8" x14ac:dyDescent="0.2">
      <c r="A134" t="str">
        <f>四川!G247</f>
        <v>一级行政执法员（一）</v>
      </c>
      <c r="B134" s="21">
        <f>四川!H247</f>
        <v>300110104001</v>
      </c>
      <c r="C134" s="13">
        <f>四川!I247</f>
        <v>1</v>
      </c>
      <c r="D134" s="13">
        <f>四川!J247</f>
        <v>15</v>
      </c>
      <c r="E134" s="22">
        <f>四川!K247</f>
        <v>38</v>
      </c>
      <c r="F134" s="13">
        <f>四川!L247</f>
        <v>53</v>
      </c>
      <c r="G134" s="18">
        <f>IF(E134=0,"0:1",IF(E134&gt;0,E134/C134))</f>
        <v>38</v>
      </c>
      <c r="H134">
        <f>E134/C134</f>
        <v>38</v>
      </c>
    </row>
    <row r="135" spans="1:8" x14ac:dyDescent="0.2">
      <c r="A135" t="str">
        <f>四川!G18</f>
        <v>四川煤矿安全监察局所属监察分局一级主任科员及以下</v>
      </c>
      <c r="B135" s="21">
        <f>四川!H18</f>
        <v>300149459006</v>
      </c>
      <c r="C135" s="13">
        <f>四川!I18</f>
        <v>1</v>
      </c>
      <c r="D135" s="13">
        <f>四川!J18</f>
        <v>0</v>
      </c>
      <c r="E135" s="22">
        <f>四川!K18</f>
        <v>37</v>
      </c>
      <c r="F135" s="13">
        <f>四川!L18</f>
        <v>37</v>
      </c>
      <c r="G135" s="18">
        <f>IF(E135=0,"0:1",IF(E135&gt;0,E135/C135))</f>
        <v>37</v>
      </c>
      <c r="H135">
        <f>E135/C135</f>
        <v>37</v>
      </c>
    </row>
    <row r="136" spans="1:8" x14ac:dyDescent="0.2">
      <c r="A136" t="str">
        <f>四川!G90</f>
        <v>一级行政执法员（一）</v>
      </c>
      <c r="B136" s="21">
        <f>四川!H90</f>
        <v>300110193001</v>
      </c>
      <c r="C136" s="13">
        <f>四川!I90</f>
        <v>2</v>
      </c>
      <c r="D136" s="13">
        <f>四川!J90</f>
        <v>21</v>
      </c>
      <c r="E136" s="22">
        <f>四川!K90</f>
        <v>73</v>
      </c>
      <c r="F136" s="13">
        <f>四川!L90</f>
        <v>94</v>
      </c>
      <c r="G136" s="18">
        <f>IF(E136=0,"0:1",IF(E136&gt;0,E136/C136))</f>
        <v>36.5</v>
      </c>
      <c r="H136">
        <f>E136/C136</f>
        <v>36.5</v>
      </c>
    </row>
    <row r="137" spans="1:8" x14ac:dyDescent="0.2">
      <c r="A137" t="str">
        <f>四川!G162</f>
        <v>一级行政执法员（二）</v>
      </c>
      <c r="B137" s="21">
        <f>四川!H162</f>
        <v>300110144002</v>
      </c>
      <c r="C137" s="13">
        <f>四川!I162</f>
        <v>2</v>
      </c>
      <c r="D137" s="13">
        <f>四川!J162</f>
        <v>93</v>
      </c>
      <c r="E137" s="22">
        <f>四川!K162</f>
        <v>73</v>
      </c>
      <c r="F137" s="13">
        <f>四川!L162</f>
        <v>166</v>
      </c>
      <c r="G137" s="18">
        <f>IF(E137=0,"0:1",IF(E137&gt;0,E137/C137))</f>
        <v>36.5</v>
      </c>
      <c r="H137">
        <f>E137/C137</f>
        <v>36.5</v>
      </c>
    </row>
    <row r="138" spans="1:8" x14ac:dyDescent="0.2">
      <c r="A138" t="str">
        <f>四川!G520</f>
        <v>一级行政执法员（二）</v>
      </c>
      <c r="B138" s="21">
        <f>四川!H520</f>
        <v>300110001002</v>
      </c>
      <c r="C138" s="13">
        <f>四川!I520</f>
        <v>5</v>
      </c>
      <c r="D138" s="13">
        <f>四川!J520</f>
        <v>0</v>
      </c>
      <c r="E138" s="22">
        <f>四川!K520</f>
        <v>177</v>
      </c>
      <c r="F138" s="13">
        <f>四川!L520</f>
        <v>177</v>
      </c>
      <c r="G138" s="18">
        <f>IF(E138=0,"0:1",IF(E138&gt;0,E138/C138))</f>
        <v>35.4</v>
      </c>
      <c r="H138">
        <f>E138/C138</f>
        <v>35.4</v>
      </c>
    </row>
    <row r="139" spans="1:8" x14ac:dyDescent="0.2">
      <c r="A139" t="str">
        <f>四川!G481</f>
        <v>一级行政执法员（三）</v>
      </c>
      <c r="B139" s="21">
        <f>四川!H481</f>
        <v>300110010003</v>
      </c>
      <c r="C139" s="13">
        <f>四川!I481</f>
        <v>3</v>
      </c>
      <c r="D139" s="13">
        <f>四川!J481</f>
        <v>26</v>
      </c>
      <c r="E139" s="22">
        <f>四川!K481</f>
        <v>105</v>
      </c>
      <c r="F139" s="13">
        <f>四川!L481</f>
        <v>131</v>
      </c>
      <c r="G139" s="18">
        <f>IF(E139=0,"0:1",IF(E139&gt;0,E139/C139))</f>
        <v>35</v>
      </c>
      <c r="H139">
        <f>E139/C139</f>
        <v>35</v>
      </c>
    </row>
    <row r="140" spans="1:8" x14ac:dyDescent="0.2">
      <c r="A140" t="str">
        <f>四川!G149</f>
        <v>一级行政执法员（三）</v>
      </c>
      <c r="B140" s="21">
        <f>四川!H149</f>
        <v>300110147003</v>
      </c>
      <c r="C140" s="13">
        <f>四川!I149</f>
        <v>1</v>
      </c>
      <c r="D140" s="13">
        <f>四川!J149</f>
        <v>48</v>
      </c>
      <c r="E140" s="22">
        <f>四川!K149</f>
        <v>35</v>
      </c>
      <c r="F140" s="13">
        <f>四川!L149</f>
        <v>83</v>
      </c>
      <c r="G140" s="18">
        <f>IF(E140=0,"0:1",IF(E140&gt;0,E140/C140))</f>
        <v>35</v>
      </c>
      <c r="H140">
        <f>E140/C140</f>
        <v>35</v>
      </c>
    </row>
    <row r="141" spans="1:8" x14ac:dyDescent="0.2">
      <c r="A141" t="str">
        <f>四川!G484</f>
        <v>一级行政执法员（三）</v>
      </c>
      <c r="B141" s="21">
        <f>四川!H484</f>
        <v>300110009003</v>
      </c>
      <c r="C141" s="13">
        <f>四川!I484</f>
        <v>2</v>
      </c>
      <c r="D141" s="13">
        <f>四川!J484</f>
        <v>1</v>
      </c>
      <c r="E141" s="22">
        <f>四川!K484</f>
        <v>70</v>
      </c>
      <c r="F141" s="13">
        <f>四川!L484</f>
        <v>71</v>
      </c>
      <c r="G141" s="18">
        <f>IF(E141=0,"0:1",IF(E141&gt;0,E141/C141))</f>
        <v>35</v>
      </c>
      <c r="H141">
        <f>E141/C141</f>
        <v>35</v>
      </c>
    </row>
    <row r="142" spans="1:8" x14ac:dyDescent="0.2">
      <c r="A142" t="str">
        <f>四川!G160</f>
        <v>一级行政执法员（三）</v>
      </c>
      <c r="B142" s="21">
        <f>四川!H160</f>
        <v>300110143003</v>
      </c>
      <c r="C142" s="13">
        <f>四川!I160</f>
        <v>1</v>
      </c>
      <c r="D142" s="13">
        <f>四川!J160</f>
        <v>33</v>
      </c>
      <c r="E142" s="22">
        <f>四川!K160</f>
        <v>35</v>
      </c>
      <c r="F142" s="13">
        <f>四川!L160</f>
        <v>68</v>
      </c>
      <c r="G142" s="18">
        <f>IF(E142=0,"0:1",IF(E142&gt;0,E142/C142))</f>
        <v>35</v>
      </c>
      <c r="H142">
        <f>E142/C142</f>
        <v>35</v>
      </c>
    </row>
    <row r="143" spans="1:8" x14ac:dyDescent="0.2">
      <c r="A143" t="str">
        <f>四川!G50</f>
        <v>行业监管处一级主任科员及以下</v>
      </c>
      <c r="B143" s="21">
        <f>四川!H50</f>
        <v>300110116001</v>
      </c>
      <c r="C143" s="13">
        <f>四川!I50</f>
        <v>1</v>
      </c>
      <c r="D143" s="13">
        <f>四川!J50</f>
        <v>2</v>
      </c>
      <c r="E143" s="22">
        <f>四川!K50</f>
        <v>34</v>
      </c>
      <c r="F143" s="13">
        <f>四川!L50</f>
        <v>36</v>
      </c>
      <c r="G143" s="18">
        <f>IF(E143=0,"0:1",IF(E143&gt;0,E143/C143))</f>
        <v>34</v>
      </c>
      <c r="H143">
        <f>E143/C143</f>
        <v>34</v>
      </c>
    </row>
    <row r="144" spans="1:8" x14ac:dyDescent="0.2">
      <c r="A144" t="str">
        <f>四川!G531</f>
        <v>监管部门一级主任科员及以下</v>
      </c>
      <c r="B144" s="21">
        <f>四川!H531</f>
        <v>400144019001</v>
      </c>
      <c r="C144" s="13">
        <f>四川!I531</f>
        <v>2</v>
      </c>
      <c r="D144" s="13">
        <f>四川!J531</f>
        <v>7</v>
      </c>
      <c r="E144" s="22">
        <f>四川!K531</f>
        <v>67</v>
      </c>
      <c r="F144" s="13">
        <f>四川!L531</f>
        <v>74</v>
      </c>
      <c r="G144" s="18">
        <f>IF(E144=0,"0:1",IF(E144&gt;0,E144/C144))</f>
        <v>33.5</v>
      </c>
      <c r="H144">
        <f>E144/C144</f>
        <v>33.5</v>
      </c>
    </row>
    <row r="145" spans="1:8" x14ac:dyDescent="0.2">
      <c r="A145" t="str">
        <f>四川!G124</f>
        <v>一级行政执法员</v>
      </c>
      <c r="B145" s="21">
        <f>四川!H124</f>
        <v>300110157001</v>
      </c>
      <c r="C145" s="13">
        <f>四川!I124</f>
        <v>1</v>
      </c>
      <c r="D145" s="13">
        <f>四川!J124</f>
        <v>12</v>
      </c>
      <c r="E145" s="22">
        <f>四川!K124</f>
        <v>33</v>
      </c>
      <c r="F145" s="13">
        <f>四川!L124</f>
        <v>45</v>
      </c>
      <c r="G145" s="18">
        <f>IF(E145=0,"0:1",IF(E145&gt;0,E145/C145))</f>
        <v>33</v>
      </c>
      <c r="H145">
        <f>E145/C145</f>
        <v>33</v>
      </c>
    </row>
    <row r="146" spans="1:8" x14ac:dyDescent="0.2">
      <c r="A146" t="str">
        <f>四川!G210</f>
        <v>一级行政执法员（一）</v>
      </c>
      <c r="B146" s="21">
        <f>四川!H210</f>
        <v>300110112001</v>
      </c>
      <c r="C146" s="13">
        <f>四川!I210</f>
        <v>3</v>
      </c>
      <c r="D146" s="13">
        <f>四川!J210</f>
        <v>1</v>
      </c>
      <c r="E146" s="22">
        <f>四川!K210</f>
        <v>97</v>
      </c>
      <c r="F146" s="13">
        <f>四川!L210</f>
        <v>98</v>
      </c>
      <c r="G146" s="18">
        <f>IF(E146=0,"0:1",IF(E146&gt;0,E146/C146))</f>
        <v>32.333333333333336</v>
      </c>
      <c r="H146">
        <f>E146/C146</f>
        <v>32.333333333333336</v>
      </c>
    </row>
    <row r="147" spans="1:8" x14ac:dyDescent="0.2">
      <c r="A147" t="str">
        <f>四川!G112</f>
        <v>一级行政执法员</v>
      </c>
      <c r="B147" s="21">
        <f>四川!H112</f>
        <v>300110180001</v>
      </c>
      <c r="C147" s="13">
        <f>四川!I112</f>
        <v>1</v>
      </c>
      <c r="D147" s="13">
        <f>四川!J112</f>
        <v>6</v>
      </c>
      <c r="E147" s="22">
        <f>四川!K112</f>
        <v>32</v>
      </c>
      <c r="F147" s="13">
        <f>四川!L112</f>
        <v>38</v>
      </c>
      <c r="G147" s="18">
        <f>IF(E147=0,"0:1",IF(E147&gt;0,E147/C147))</f>
        <v>32</v>
      </c>
      <c r="H147">
        <f>E147/C147</f>
        <v>32</v>
      </c>
    </row>
    <row r="148" spans="1:8" x14ac:dyDescent="0.2">
      <c r="A148" t="str">
        <f>四川!G297</f>
        <v>一级行政执法员</v>
      </c>
      <c r="B148" s="21">
        <f>四川!H297</f>
        <v>300110067001</v>
      </c>
      <c r="C148" s="13">
        <f>四川!I297</f>
        <v>1</v>
      </c>
      <c r="D148" s="13">
        <f>四川!J297</f>
        <v>25</v>
      </c>
      <c r="E148" s="22">
        <f>四川!K297</f>
        <v>31</v>
      </c>
      <c r="F148" s="13">
        <f>四川!L297</f>
        <v>56</v>
      </c>
      <c r="G148" s="18">
        <f>IF(E148=0,"0:1",IF(E148&gt;0,E148/C148))</f>
        <v>31</v>
      </c>
      <c r="H148">
        <f>E148/C148</f>
        <v>31</v>
      </c>
    </row>
    <row r="149" spans="1:8" x14ac:dyDescent="0.2">
      <c r="A149" t="str">
        <f>四川!G183</f>
        <v>一级行政执法员</v>
      </c>
      <c r="B149" s="21">
        <f>四川!H183</f>
        <v>300110127001</v>
      </c>
      <c r="C149" s="13">
        <f>四川!I183</f>
        <v>1</v>
      </c>
      <c r="D149" s="13">
        <f>四川!J183</f>
        <v>0</v>
      </c>
      <c r="E149" s="22">
        <f>四川!K183</f>
        <v>31</v>
      </c>
      <c r="F149" s="13">
        <f>四川!L183</f>
        <v>31</v>
      </c>
      <c r="G149" s="18">
        <f>IF(E149=0,"0:1",IF(E149&gt;0,E149/C149))</f>
        <v>31</v>
      </c>
      <c r="H149">
        <f>E149/C149</f>
        <v>31</v>
      </c>
    </row>
    <row r="150" spans="1:8" x14ac:dyDescent="0.2">
      <c r="A150" t="str">
        <f>四川!G488</f>
        <v>一级行政执法员（二）</v>
      </c>
      <c r="B150" s="21">
        <f>四川!H488</f>
        <v>300110009002</v>
      </c>
      <c r="C150" s="13">
        <f>四川!I488</f>
        <v>3</v>
      </c>
      <c r="D150" s="13">
        <f>四川!J488</f>
        <v>2</v>
      </c>
      <c r="E150" s="22">
        <f>四川!K488</f>
        <v>92</v>
      </c>
      <c r="F150" s="13">
        <f>四川!L488</f>
        <v>94</v>
      </c>
      <c r="G150" s="18">
        <f>IF(E150=0,"0:1",IF(E150&gt;0,E150/C150))</f>
        <v>30.666666666666668</v>
      </c>
      <c r="H150">
        <f>E150/C150</f>
        <v>30.666666666666668</v>
      </c>
    </row>
    <row r="151" spans="1:8" x14ac:dyDescent="0.2">
      <c r="A151" t="str">
        <f>四川!G91</f>
        <v>一级行政执法员（二）</v>
      </c>
      <c r="B151" s="21">
        <f>四川!H91</f>
        <v>300110193002</v>
      </c>
      <c r="C151" s="13">
        <f>四川!I91</f>
        <v>2</v>
      </c>
      <c r="D151" s="13">
        <f>四川!J91</f>
        <v>14</v>
      </c>
      <c r="E151" s="22">
        <f>四川!K91</f>
        <v>60</v>
      </c>
      <c r="F151" s="13">
        <f>四川!L91</f>
        <v>74</v>
      </c>
      <c r="G151" s="18">
        <f>IF(E151=0,"0:1",IF(E151&gt;0,E151/C151))</f>
        <v>30</v>
      </c>
      <c r="H151">
        <f>E151/C151</f>
        <v>30</v>
      </c>
    </row>
    <row r="152" spans="1:8" x14ac:dyDescent="0.2">
      <c r="A152" t="str">
        <f>四川!G514</f>
        <v>一级行政执法员（二）</v>
      </c>
      <c r="B152" s="21">
        <f>四川!H514</f>
        <v>300110002002</v>
      </c>
      <c r="C152" s="13">
        <f>四川!I514</f>
        <v>2</v>
      </c>
      <c r="D152" s="13">
        <f>四川!J514</f>
        <v>0</v>
      </c>
      <c r="E152" s="22">
        <f>四川!K514</f>
        <v>60</v>
      </c>
      <c r="F152" s="13">
        <f>四川!L514</f>
        <v>60</v>
      </c>
      <c r="G152" s="18">
        <f>IF(E152=0,"0:1",IF(E152&gt;0,E152/C152))</f>
        <v>30</v>
      </c>
      <c r="H152">
        <f>E152/C152</f>
        <v>30</v>
      </c>
    </row>
    <row r="153" spans="1:8" x14ac:dyDescent="0.2">
      <c r="A153" t="str">
        <f>四川!G471</f>
        <v>一级行政执法员（三）</v>
      </c>
      <c r="B153" s="21">
        <f>四川!H471</f>
        <v>300110013003</v>
      </c>
      <c r="C153" s="13">
        <f>四川!I471</f>
        <v>3</v>
      </c>
      <c r="D153" s="13">
        <f>四川!J471</f>
        <v>35</v>
      </c>
      <c r="E153" s="22">
        <f>四川!K471</f>
        <v>90</v>
      </c>
      <c r="F153" s="13">
        <f>四川!L471</f>
        <v>125</v>
      </c>
      <c r="G153" s="18">
        <f>IF(E153=0,"0:1",IF(E153&gt;0,E153/C153))</f>
        <v>30</v>
      </c>
      <c r="H153">
        <f>E153/C153</f>
        <v>30</v>
      </c>
    </row>
    <row r="154" spans="1:8" x14ac:dyDescent="0.2">
      <c r="A154" t="str">
        <f>四川!G537</f>
        <v>监管部门一级主任科员及以下</v>
      </c>
      <c r="B154" s="21">
        <f>四川!H537</f>
        <v>400144008001</v>
      </c>
      <c r="C154" s="13">
        <f>四川!I537</f>
        <v>1</v>
      </c>
      <c r="D154" s="13">
        <f>四川!J537</f>
        <v>11</v>
      </c>
      <c r="E154" s="22">
        <f>四川!K537</f>
        <v>30</v>
      </c>
      <c r="F154" s="13">
        <f>四川!L537</f>
        <v>41</v>
      </c>
      <c r="G154" s="18">
        <f>IF(E154=0,"0:1",IF(E154&gt;0,E154/C154))</f>
        <v>30</v>
      </c>
      <c r="H154">
        <f>E154/C154</f>
        <v>30</v>
      </c>
    </row>
    <row r="155" spans="1:8" x14ac:dyDescent="0.2">
      <c r="A155" t="str">
        <f>四川!G392</f>
        <v>一级行政执法员（三）</v>
      </c>
      <c r="B155" s="21">
        <f>四川!H392</f>
        <v>300110038003</v>
      </c>
      <c r="C155" s="13">
        <f>四川!I392</f>
        <v>1</v>
      </c>
      <c r="D155" s="13">
        <f>四川!J392</f>
        <v>6</v>
      </c>
      <c r="E155" s="22">
        <f>四川!K392</f>
        <v>30</v>
      </c>
      <c r="F155" s="13">
        <f>四川!L392</f>
        <v>36</v>
      </c>
      <c r="G155" s="18">
        <f>IF(E155=0,"0:1",IF(E155&gt;0,E155/C155))</f>
        <v>30</v>
      </c>
      <c r="H155">
        <f>E155/C155</f>
        <v>30</v>
      </c>
    </row>
    <row r="156" spans="1:8" x14ac:dyDescent="0.2">
      <c r="A156" t="str">
        <f>四川!G123</f>
        <v>一级行政执法员（三）</v>
      </c>
      <c r="B156" s="21">
        <f>四川!H123</f>
        <v>300110160003</v>
      </c>
      <c r="C156" s="13">
        <f>四川!I123</f>
        <v>1</v>
      </c>
      <c r="D156" s="13">
        <f>四川!J123</f>
        <v>10</v>
      </c>
      <c r="E156" s="22">
        <f>四川!K123</f>
        <v>29</v>
      </c>
      <c r="F156" s="13">
        <f>四川!L123</f>
        <v>39</v>
      </c>
      <c r="G156" s="18">
        <f>IF(E156=0,"0:1",IF(E156&gt;0,E156/C156))</f>
        <v>29</v>
      </c>
      <c r="H156">
        <f>E156/C156</f>
        <v>29</v>
      </c>
    </row>
    <row r="157" spans="1:8" x14ac:dyDescent="0.2">
      <c r="A157" t="str">
        <f>四川!G93</f>
        <v>一级行政执法员（一）</v>
      </c>
      <c r="B157" s="21">
        <f>四川!H93</f>
        <v>300110192001</v>
      </c>
      <c r="C157" s="13">
        <f>四川!I93</f>
        <v>2</v>
      </c>
      <c r="D157" s="13">
        <f>四川!J93</f>
        <v>32</v>
      </c>
      <c r="E157" s="22">
        <f>四川!K93</f>
        <v>58</v>
      </c>
      <c r="F157" s="13">
        <f>四川!L93</f>
        <v>90</v>
      </c>
      <c r="G157" s="18">
        <f>IF(E157=0,"0:1",IF(E157&gt;0,E157/C157))</f>
        <v>29</v>
      </c>
      <c r="H157">
        <f>E157/C157</f>
        <v>29</v>
      </c>
    </row>
    <row r="158" spans="1:8" x14ac:dyDescent="0.2">
      <c r="A158" t="str">
        <f>四川!G125</f>
        <v>一级行政执法员（一）</v>
      </c>
      <c r="B158" s="21">
        <f>四川!H125</f>
        <v>300110160001</v>
      </c>
      <c r="C158" s="13">
        <f>四川!I125</f>
        <v>1</v>
      </c>
      <c r="D158" s="13">
        <f>四川!J125</f>
        <v>10</v>
      </c>
      <c r="E158" s="22">
        <f>四川!K125</f>
        <v>29</v>
      </c>
      <c r="F158" s="13">
        <f>四川!L125</f>
        <v>39</v>
      </c>
      <c r="G158" s="18">
        <f>IF(E158=0,"0:1",IF(E158&gt;0,E158/C158))</f>
        <v>29</v>
      </c>
      <c r="H158">
        <f>E158/C158</f>
        <v>29</v>
      </c>
    </row>
    <row r="159" spans="1:8" x14ac:dyDescent="0.2">
      <c r="A159" t="str">
        <f>四川!G302</f>
        <v>一级行政执法员</v>
      </c>
      <c r="B159" s="21">
        <f>四川!H302</f>
        <v>300110062001</v>
      </c>
      <c r="C159" s="13">
        <f>四川!I302</f>
        <v>1</v>
      </c>
      <c r="D159" s="13">
        <f>四川!J302</f>
        <v>0</v>
      </c>
      <c r="E159" s="22">
        <f>四川!K302</f>
        <v>29</v>
      </c>
      <c r="F159" s="13">
        <f>四川!L302</f>
        <v>29</v>
      </c>
      <c r="G159" s="18">
        <f>IF(E159=0,"0:1",IF(E159&gt;0,E159/C159))</f>
        <v>29</v>
      </c>
      <c r="H159">
        <f>E159/C159</f>
        <v>29</v>
      </c>
    </row>
    <row r="160" spans="1:8" x14ac:dyDescent="0.2">
      <c r="A160" t="str">
        <f>四川!G172</f>
        <v>一级行政执法员（二）</v>
      </c>
      <c r="B160" s="21">
        <f>四川!H172</f>
        <v>300110139002</v>
      </c>
      <c r="C160" s="13">
        <f>四川!I172</f>
        <v>1</v>
      </c>
      <c r="D160" s="13">
        <f>四川!J172</f>
        <v>2</v>
      </c>
      <c r="E160" s="22">
        <f>四川!K172</f>
        <v>29</v>
      </c>
      <c r="F160" s="13">
        <f>四川!L172</f>
        <v>31</v>
      </c>
      <c r="G160" s="18">
        <f>IF(E160=0,"0:1",IF(E160&gt;0,E160/C160))</f>
        <v>29</v>
      </c>
      <c r="H160">
        <f>E160/C160</f>
        <v>29</v>
      </c>
    </row>
    <row r="161" spans="1:8" x14ac:dyDescent="0.2">
      <c r="A161" t="str">
        <f>四川!G179</f>
        <v>一级行政执法员</v>
      </c>
      <c r="B161" s="21">
        <f>四川!H179</f>
        <v>300110132001</v>
      </c>
      <c r="C161" s="13">
        <f>四川!I179</f>
        <v>1</v>
      </c>
      <c r="D161" s="13">
        <f>四川!J179</f>
        <v>16</v>
      </c>
      <c r="E161" s="22">
        <f>四川!K179</f>
        <v>28</v>
      </c>
      <c r="F161" s="13">
        <f>四川!L179</f>
        <v>44</v>
      </c>
      <c r="G161" s="18">
        <f>IF(E161=0,"0:1",IF(E161&gt;0,E161/C161))</f>
        <v>28</v>
      </c>
      <c r="H161">
        <f>E161/C161</f>
        <v>28</v>
      </c>
    </row>
    <row r="162" spans="1:8" x14ac:dyDescent="0.2">
      <c r="A162" t="str">
        <f>四川!G122</f>
        <v>一级行政执法员（二）</v>
      </c>
      <c r="B162" s="21">
        <f>四川!H122</f>
        <v>300110160002</v>
      </c>
      <c r="C162" s="13">
        <f>四川!I122</f>
        <v>1</v>
      </c>
      <c r="D162" s="13">
        <f>四川!J122</f>
        <v>10</v>
      </c>
      <c r="E162" s="22">
        <f>四川!K122</f>
        <v>28</v>
      </c>
      <c r="F162" s="13">
        <f>四川!L122</f>
        <v>38</v>
      </c>
      <c r="G162" s="18">
        <f>IF(E162=0,"0:1",IF(E162&gt;0,E162/C162))</f>
        <v>28</v>
      </c>
      <c r="H162">
        <f>E162/C162</f>
        <v>28</v>
      </c>
    </row>
    <row r="163" spans="1:8" x14ac:dyDescent="0.2">
      <c r="A163" t="str">
        <f>四川!G470</f>
        <v>一级行政执法员（二）</v>
      </c>
      <c r="B163" s="21">
        <f>四川!H470</f>
        <v>300110013002</v>
      </c>
      <c r="C163" s="13">
        <f>四川!I470</f>
        <v>1</v>
      </c>
      <c r="D163" s="13">
        <f>四川!J470</f>
        <v>10</v>
      </c>
      <c r="E163" s="22">
        <f>四川!K470</f>
        <v>28</v>
      </c>
      <c r="F163" s="13">
        <f>四川!L470</f>
        <v>38</v>
      </c>
      <c r="G163" s="18">
        <f>IF(E163=0,"0:1",IF(E163&gt;0,E163/C163))</f>
        <v>28</v>
      </c>
      <c r="H163">
        <f>E163/C163</f>
        <v>28</v>
      </c>
    </row>
    <row r="164" spans="1:8" x14ac:dyDescent="0.2">
      <c r="A164" t="str">
        <f>四川!G280</f>
        <v>一级行政执法员（三）</v>
      </c>
      <c r="B164" s="21">
        <f>四川!H280</f>
        <v>300110085003</v>
      </c>
      <c r="C164" s="13">
        <f>四川!I280</f>
        <v>2</v>
      </c>
      <c r="D164" s="13">
        <f>四川!J280</f>
        <v>1</v>
      </c>
      <c r="E164" s="22">
        <f>四川!K280</f>
        <v>56</v>
      </c>
      <c r="F164" s="13">
        <f>四川!L280</f>
        <v>57</v>
      </c>
      <c r="G164" s="18">
        <f>IF(E164=0,"0:1",IF(E164&gt;0,E164/C164))</f>
        <v>28</v>
      </c>
      <c r="H164">
        <f>E164/C164</f>
        <v>28</v>
      </c>
    </row>
    <row r="165" spans="1:8" x14ac:dyDescent="0.2">
      <c r="A165" t="str">
        <f>四川!G167</f>
        <v>一级行政执法员（一）</v>
      </c>
      <c r="B165" s="21">
        <f>四川!H167</f>
        <v>300110142001</v>
      </c>
      <c r="C165" s="13">
        <f>四川!I167</f>
        <v>1</v>
      </c>
      <c r="D165" s="13">
        <f>四川!J167</f>
        <v>12</v>
      </c>
      <c r="E165" s="22">
        <f>四川!K167</f>
        <v>27</v>
      </c>
      <c r="F165" s="13">
        <f>四川!L167</f>
        <v>39</v>
      </c>
      <c r="G165" s="18">
        <f>IF(E165=0,"0:1",IF(E165&gt;0,E165/C165))</f>
        <v>27</v>
      </c>
      <c r="H165">
        <f>E165/C165</f>
        <v>27</v>
      </c>
    </row>
    <row r="166" spans="1:8" x14ac:dyDescent="0.2">
      <c r="A166" t="str">
        <f>四川!G483</f>
        <v>一级行政执法员（二）</v>
      </c>
      <c r="B166" s="21">
        <f>四川!H483</f>
        <v>300110010002</v>
      </c>
      <c r="C166" s="13">
        <f>四川!I483</f>
        <v>2</v>
      </c>
      <c r="D166" s="13">
        <f>四川!J483</f>
        <v>20</v>
      </c>
      <c r="E166" s="22">
        <f>四川!K483</f>
        <v>54</v>
      </c>
      <c r="F166" s="13">
        <f>四川!L483</f>
        <v>74</v>
      </c>
      <c r="G166" s="18">
        <f>IF(E166=0,"0:1",IF(E166&gt;0,E166/C166))</f>
        <v>27</v>
      </c>
      <c r="H166">
        <f>E166/C166</f>
        <v>27</v>
      </c>
    </row>
    <row r="167" spans="1:8" x14ac:dyDescent="0.2">
      <c r="A167" t="str">
        <f>四川!G142</f>
        <v>一级行政执法员（四）</v>
      </c>
      <c r="B167" s="21">
        <f>四川!H142</f>
        <v>300110148004</v>
      </c>
      <c r="C167" s="13">
        <f>四川!I142</f>
        <v>1</v>
      </c>
      <c r="D167" s="13">
        <f>四川!J142</f>
        <v>11</v>
      </c>
      <c r="E167" s="22">
        <f>四川!K142</f>
        <v>26</v>
      </c>
      <c r="F167" s="13">
        <f>四川!L142</f>
        <v>37</v>
      </c>
      <c r="G167" s="18">
        <f>IF(E167=0,"0:1",IF(E167&gt;0,E167/C167))</f>
        <v>26</v>
      </c>
      <c r="H167">
        <f>E167/C167</f>
        <v>26</v>
      </c>
    </row>
    <row r="168" spans="1:8" x14ac:dyDescent="0.2">
      <c r="A168" t="str">
        <f>四川!G68</f>
        <v>成都铁路公安处车站派出所民警</v>
      </c>
      <c r="B168" s="21">
        <f>四川!H68</f>
        <v>300130853006</v>
      </c>
      <c r="C168" s="13">
        <f>四川!I68</f>
        <v>2</v>
      </c>
      <c r="D168" s="13">
        <f>四川!J68</f>
        <v>49</v>
      </c>
      <c r="E168" s="22">
        <f>四川!K68</f>
        <v>52</v>
      </c>
      <c r="F168" s="13">
        <f>四川!L68</f>
        <v>101</v>
      </c>
      <c r="G168" s="18">
        <f>IF(E168=0,"0:1",IF(E168&gt;0,E168/C168))</f>
        <v>26</v>
      </c>
      <c r="H168">
        <f>E168/C168</f>
        <v>26</v>
      </c>
    </row>
    <row r="169" spans="1:8" x14ac:dyDescent="0.2">
      <c r="A169" t="str">
        <f>四川!G188</f>
        <v>一级行政执法员（二）</v>
      </c>
      <c r="B169" s="21">
        <f>四川!H188</f>
        <v>300110124002</v>
      </c>
      <c r="C169" s="13">
        <f>四川!I188</f>
        <v>1</v>
      </c>
      <c r="D169" s="13">
        <f>四川!J188</f>
        <v>0</v>
      </c>
      <c r="E169" s="22">
        <f>四川!K188</f>
        <v>25</v>
      </c>
      <c r="F169" s="13">
        <f>四川!L188</f>
        <v>25</v>
      </c>
      <c r="G169" s="18">
        <f>IF(E169=0,"0:1",IF(E169&gt;0,E169/C169))</f>
        <v>25</v>
      </c>
      <c r="H169">
        <f>E169/C169</f>
        <v>25</v>
      </c>
    </row>
    <row r="170" spans="1:8" x14ac:dyDescent="0.2">
      <c r="A170" t="str">
        <f>四川!G186</f>
        <v>一级行政执法员（一）</v>
      </c>
      <c r="B170" s="21">
        <f>四川!H186</f>
        <v>300110126001</v>
      </c>
      <c r="C170" s="13">
        <f>四川!I186</f>
        <v>1</v>
      </c>
      <c r="D170" s="13">
        <f>四川!J186</f>
        <v>0</v>
      </c>
      <c r="E170" s="22">
        <f>四川!K186</f>
        <v>25</v>
      </c>
      <c r="F170" s="13">
        <f>四川!L186</f>
        <v>25</v>
      </c>
      <c r="G170" s="18">
        <f>IF(E170=0,"0:1",IF(E170&gt;0,E170/C170))</f>
        <v>25</v>
      </c>
      <c r="H170">
        <f>E170/C170</f>
        <v>25</v>
      </c>
    </row>
    <row r="171" spans="1:8" x14ac:dyDescent="0.2">
      <c r="A171" t="str">
        <f>四川!G97</f>
        <v>一级行政执法员（一）</v>
      </c>
      <c r="B171" s="21">
        <f>四川!H97</f>
        <v>300110190001</v>
      </c>
      <c r="C171" s="13">
        <f>四川!I97</f>
        <v>1</v>
      </c>
      <c r="D171" s="13">
        <f>四川!J97</f>
        <v>2</v>
      </c>
      <c r="E171" s="22">
        <f>四川!K97</f>
        <v>25</v>
      </c>
      <c r="F171" s="13">
        <f>四川!L97</f>
        <v>27</v>
      </c>
      <c r="G171" s="18">
        <f>IF(E171=0,"0:1",IF(E171&gt;0,E171/C171))</f>
        <v>25</v>
      </c>
      <c r="H171">
        <f>E171/C171</f>
        <v>25</v>
      </c>
    </row>
    <row r="172" spans="1:8" x14ac:dyDescent="0.2">
      <c r="A172" t="str">
        <f>四川!G194</f>
        <v>一级行政执法员（一）</v>
      </c>
      <c r="B172" s="21">
        <f>四川!H194</f>
        <v>300110121001</v>
      </c>
      <c r="C172" s="13">
        <f>四川!I194</f>
        <v>1</v>
      </c>
      <c r="D172" s="13">
        <f>四川!J194</f>
        <v>0</v>
      </c>
      <c r="E172" s="22">
        <f>四川!K194</f>
        <v>25</v>
      </c>
      <c r="F172" s="13">
        <f>四川!L194</f>
        <v>25</v>
      </c>
      <c r="G172" s="18">
        <f>IF(E172=0,"0:1",IF(E172&gt;0,E172/C172))</f>
        <v>25</v>
      </c>
      <c r="H172">
        <f>E172/C172</f>
        <v>25</v>
      </c>
    </row>
    <row r="173" spans="1:8" x14ac:dyDescent="0.2">
      <c r="A173" t="str">
        <f>四川!G490</f>
        <v>一级行政执法员（四）</v>
      </c>
      <c r="B173" s="21">
        <f>四川!H490</f>
        <v>300110008004</v>
      </c>
      <c r="C173" s="13">
        <f>四川!I490</f>
        <v>1</v>
      </c>
      <c r="D173" s="13">
        <f>四川!J490</f>
        <v>2</v>
      </c>
      <c r="E173" s="22">
        <f>四川!K490</f>
        <v>25</v>
      </c>
      <c r="F173" s="13">
        <f>四川!L490</f>
        <v>27</v>
      </c>
      <c r="G173" s="18">
        <f>IF(E173=0,"0:1",IF(E173&gt;0,E173/C173))</f>
        <v>25</v>
      </c>
      <c r="H173">
        <f>E173/C173</f>
        <v>25</v>
      </c>
    </row>
    <row r="174" spans="1:8" x14ac:dyDescent="0.2">
      <c r="A174" t="str">
        <f>四川!G80</f>
        <v>一级行政执法员（一）</v>
      </c>
      <c r="B174" s="21">
        <f>四川!H80</f>
        <v>300110199001</v>
      </c>
      <c r="C174" s="13">
        <f>四川!I80</f>
        <v>1</v>
      </c>
      <c r="D174" s="13">
        <f>四川!J80</f>
        <v>7</v>
      </c>
      <c r="E174" s="22">
        <f>四川!K80</f>
        <v>25</v>
      </c>
      <c r="F174" s="13">
        <f>四川!L80</f>
        <v>32</v>
      </c>
      <c r="G174" s="18">
        <f>IF(E174=0,"0:1",IF(E174&gt;0,E174/C174))</f>
        <v>25</v>
      </c>
      <c r="H174">
        <f>E174/C174</f>
        <v>25</v>
      </c>
    </row>
    <row r="175" spans="1:8" x14ac:dyDescent="0.2">
      <c r="A175" t="str">
        <f>四川!G465</f>
        <v>一级行政执法员（二）</v>
      </c>
      <c r="B175" s="21">
        <f>四川!H465</f>
        <v>300110014002</v>
      </c>
      <c r="C175" s="13">
        <f>四川!I465</f>
        <v>1</v>
      </c>
      <c r="D175" s="13">
        <f>四川!J465</f>
        <v>6</v>
      </c>
      <c r="E175" s="22">
        <f>四川!K465</f>
        <v>24</v>
      </c>
      <c r="F175" s="13">
        <f>四川!L465</f>
        <v>30</v>
      </c>
      <c r="G175" s="18">
        <f>IF(E175=0,"0:1",IF(E175&gt;0,E175/C175))</f>
        <v>24</v>
      </c>
      <c r="H175">
        <f>E175/C175</f>
        <v>24</v>
      </c>
    </row>
    <row r="176" spans="1:8" x14ac:dyDescent="0.2">
      <c r="A176" t="str">
        <f>四川!G477</f>
        <v>一级行政执法员（一）</v>
      </c>
      <c r="B176" s="21">
        <f>四川!H477</f>
        <v>300110012001</v>
      </c>
      <c r="C176" s="13">
        <f>四川!I477</f>
        <v>1</v>
      </c>
      <c r="D176" s="13">
        <f>四川!J477</f>
        <v>0</v>
      </c>
      <c r="E176" s="22">
        <f>四川!K477</f>
        <v>24</v>
      </c>
      <c r="F176" s="13">
        <f>四川!L477</f>
        <v>24</v>
      </c>
      <c r="G176" s="18">
        <f>IF(E176=0,"0:1",IF(E176&gt;0,E176/C176))</f>
        <v>24</v>
      </c>
      <c r="H176">
        <f>E176/C176</f>
        <v>24</v>
      </c>
    </row>
    <row r="177" spans="1:8" x14ac:dyDescent="0.2">
      <c r="A177" t="str">
        <f>四川!G543</f>
        <v>防灾减灾科一级科员</v>
      </c>
      <c r="B177" s="21">
        <f>四川!H543</f>
        <v>400149004001</v>
      </c>
      <c r="C177" s="13">
        <f>四川!I543</f>
        <v>1</v>
      </c>
      <c r="D177" s="13">
        <f>四川!J543</f>
        <v>0</v>
      </c>
      <c r="E177" s="22">
        <f>四川!K543</f>
        <v>24</v>
      </c>
      <c r="F177" s="13">
        <f>四川!L543</f>
        <v>24</v>
      </c>
      <c r="G177" s="18">
        <f>IF(E177=0,"0:1",IF(E177&gt;0,E177/C177))</f>
        <v>24</v>
      </c>
      <c r="H177">
        <f>E177/C177</f>
        <v>24</v>
      </c>
    </row>
    <row r="178" spans="1:8" x14ac:dyDescent="0.2">
      <c r="A178" t="str">
        <f>四川!G516</f>
        <v>一级行政执法员（三）</v>
      </c>
      <c r="B178" s="21">
        <f>四川!H516</f>
        <v>300110001003</v>
      </c>
      <c r="C178" s="13">
        <f>四川!I516</f>
        <v>9</v>
      </c>
      <c r="D178" s="13">
        <f>四川!J516</f>
        <v>2</v>
      </c>
      <c r="E178" s="22">
        <f>四川!K516</f>
        <v>212</v>
      </c>
      <c r="F178" s="13">
        <f>四川!L516</f>
        <v>214</v>
      </c>
      <c r="G178" s="18">
        <f>IF(E178=0,"0:1",IF(E178&gt;0,E178/C178))</f>
        <v>23.555555555555557</v>
      </c>
      <c r="H178">
        <f>E178/C178</f>
        <v>23.555555555555557</v>
      </c>
    </row>
    <row r="179" spans="1:8" x14ac:dyDescent="0.2">
      <c r="A179" t="str">
        <f>四川!G201</f>
        <v>一级行政执法员（三）</v>
      </c>
      <c r="B179" s="21">
        <f>四川!H201</f>
        <v>300110113003</v>
      </c>
      <c r="C179" s="13">
        <f>四川!I201</f>
        <v>2</v>
      </c>
      <c r="D179" s="13">
        <f>四川!J201</f>
        <v>0</v>
      </c>
      <c r="E179" s="22">
        <f>四川!K201</f>
        <v>47</v>
      </c>
      <c r="F179" s="13">
        <f>四川!L201</f>
        <v>47</v>
      </c>
      <c r="G179" s="18">
        <f>IF(E179=0,"0:1",IF(E179&gt;0,E179/C179))</f>
        <v>23.5</v>
      </c>
      <c r="H179">
        <f>E179/C179</f>
        <v>23.5</v>
      </c>
    </row>
    <row r="180" spans="1:8" x14ac:dyDescent="0.2">
      <c r="A180" t="str">
        <f>四川!G189</f>
        <v>一级行政执法员（五）</v>
      </c>
      <c r="B180" s="21">
        <f>四川!H189</f>
        <v>300110121005</v>
      </c>
      <c r="C180" s="13">
        <f>四川!I189</f>
        <v>1</v>
      </c>
      <c r="D180" s="13">
        <f>四川!J189</f>
        <v>0</v>
      </c>
      <c r="E180" s="22">
        <f>四川!K189</f>
        <v>23</v>
      </c>
      <c r="F180" s="13">
        <f>四川!L189</f>
        <v>23</v>
      </c>
      <c r="G180" s="18">
        <f>IF(E180=0,"0:1",IF(E180&gt;0,E180/C180))</f>
        <v>23</v>
      </c>
      <c r="H180">
        <f>E180/C180</f>
        <v>23</v>
      </c>
    </row>
    <row r="181" spans="1:8" x14ac:dyDescent="0.2">
      <c r="A181" t="str">
        <f>四川!G287</f>
        <v>一级行政执法员</v>
      </c>
      <c r="B181" s="21">
        <f>四川!H287</f>
        <v>300110077001</v>
      </c>
      <c r="C181" s="13">
        <f>四川!I287</f>
        <v>1</v>
      </c>
      <c r="D181" s="13">
        <f>四川!J287</f>
        <v>6</v>
      </c>
      <c r="E181" s="22">
        <f>四川!K287</f>
        <v>23</v>
      </c>
      <c r="F181" s="13">
        <f>四川!L287</f>
        <v>29</v>
      </c>
      <c r="G181" s="18">
        <f>IF(E181=0,"0:1",IF(E181&gt;0,E181/C181))</f>
        <v>23</v>
      </c>
      <c r="H181">
        <f>E181/C181</f>
        <v>23</v>
      </c>
    </row>
    <row r="182" spans="1:8" x14ac:dyDescent="0.2">
      <c r="A182" t="str">
        <f>四川!G556</f>
        <v>海关行政综合一级行政执法员</v>
      </c>
      <c r="B182" s="21">
        <f>四川!H556</f>
        <v>300110005001</v>
      </c>
      <c r="C182" s="13">
        <f>四川!I556</f>
        <v>1</v>
      </c>
      <c r="D182" s="13">
        <f>四川!J556</f>
        <v>1</v>
      </c>
      <c r="E182" s="22">
        <f>四川!K556</f>
        <v>23</v>
      </c>
      <c r="F182" s="13">
        <f>四川!L556</f>
        <v>24</v>
      </c>
      <c r="G182" s="18">
        <f>IF(E182=0,"0:1",IF(E182&gt;0,E182/C182))</f>
        <v>23</v>
      </c>
      <c r="H182">
        <f>E182/C182</f>
        <v>23</v>
      </c>
    </row>
    <row r="183" spans="1:8" x14ac:dyDescent="0.2">
      <c r="A183" t="str">
        <f>四川!G131</f>
        <v>一级行政执法员（二）</v>
      </c>
      <c r="B183" s="21">
        <f>四川!H131</f>
        <v>300110154002</v>
      </c>
      <c r="C183" s="13">
        <f>四川!I131</f>
        <v>1</v>
      </c>
      <c r="D183" s="13">
        <f>四川!J131</f>
        <v>0</v>
      </c>
      <c r="E183" s="22">
        <f>四川!K131</f>
        <v>23</v>
      </c>
      <c r="F183" s="13">
        <f>四川!L131</f>
        <v>23</v>
      </c>
      <c r="G183" s="18">
        <f>IF(E183=0,"0:1",IF(E183&gt;0,E183/C183))</f>
        <v>23</v>
      </c>
      <c r="H183">
        <f>E183/C183</f>
        <v>23</v>
      </c>
    </row>
    <row r="184" spans="1:8" x14ac:dyDescent="0.2">
      <c r="A184" t="str">
        <f>四川!G233</f>
        <v>一级行政执法员（二）</v>
      </c>
      <c r="B184" s="21">
        <f>四川!H233</f>
        <v>300110108002</v>
      </c>
      <c r="C184" s="13">
        <f>四川!I233</f>
        <v>2</v>
      </c>
      <c r="D184" s="13">
        <f>四川!J233</f>
        <v>9</v>
      </c>
      <c r="E184" s="22">
        <f>四川!K233</f>
        <v>46</v>
      </c>
      <c r="F184" s="13">
        <f>四川!L233</f>
        <v>55</v>
      </c>
      <c r="G184" s="18">
        <f>IF(E184=0,"0:1",IF(E184&gt;0,E184/C184))</f>
        <v>23</v>
      </c>
      <c r="H184">
        <f>E184/C184</f>
        <v>23</v>
      </c>
    </row>
    <row r="185" spans="1:8" x14ac:dyDescent="0.2">
      <c r="A185" t="str">
        <f>四川!G461</f>
        <v>一级行政执法员（三）</v>
      </c>
      <c r="B185" s="21">
        <f>四川!H461</f>
        <v>300110015003</v>
      </c>
      <c r="C185" s="13">
        <f>四川!I461</f>
        <v>1</v>
      </c>
      <c r="D185" s="13">
        <f>四川!J461</f>
        <v>7</v>
      </c>
      <c r="E185" s="22">
        <f>四川!K461</f>
        <v>23</v>
      </c>
      <c r="F185" s="13">
        <f>四川!L461</f>
        <v>30</v>
      </c>
      <c r="G185" s="18">
        <f>IF(E185=0,"0:1",IF(E185&gt;0,E185/C185))</f>
        <v>23</v>
      </c>
      <c r="H185">
        <f>E185/C185</f>
        <v>23</v>
      </c>
    </row>
    <row r="186" spans="1:8" x14ac:dyDescent="0.2">
      <c r="A186" t="str">
        <f>四川!G443</f>
        <v>一级行政执法员（三）</v>
      </c>
      <c r="B186" s="21">
        <f>四川!H443</f>
        <v>300110020003</v>
      </c>
      <c r="C186" s="13">
        <f>四川!I443</f>
        <v>2</v>
      </c>
      <c r="D186" s="13">
        <f>四川!J443</f>
        <v>7</v>
      </c>
      <c r="E186" s="22">
        <f>四川!K443</f>
        <v>45</v>
      </c>
      <c r="F186" s="13">
        <f>四川!L443</f>
        <v>52</v>
      </c>
      <c r="G186" s="18">
        <f>IF(E186=0,"0:1",IF(E186&gt;0,E186/C186))</f>
        <v>22.5</v>
      </c>
      <c r="H186">
        <f>E186/C186</f>
        <v>22.5</v>
      </c>
    </row>
    <row r="187" spans="1:8" x14ac:dyDescent="0.2">
      <c r="A187" t="str">
        <f>四川!G377</f>
        <v>一级行政执法员（一）</v>
      </c>
      <c r="B187" s="21">
        <f>四川!H377</f>
        <v>300110042001</v>
      </c>
      <c r="C187" s="13">
        <f>四川!I377</f>
        <v>2</v>
      </c>
      <c r="D187" s="13">
        <f>四川!J377</f>
        <v>141</v>
      </c>
      <c r="E187" s="22">
        <f>四川!K377</f>
        <v>44</v>
      </c>
      <c r="F187" s="13">
        <f>四川!L377</f>
        <v>185</v>
      </c>
      <c r="G187" s="18">
        <f>IF(E187=0,"0:1",IF(E187&gt;0,E187/C187))</f>
        <v>22</v>
      </c>
      <c r="H187">
        <f>E187/C187</f>
        <v>22</v>
      </c>
    </row>
    <row r="188" spans="1:8" x14ac:dyDescent="0.2">
      <c r="A188" t="str">
        <f>四川!G169</f>
        <v>一级行政执法员（一）</v>
      </c>
      <c r="B188" s="21">
        <f>四川!H169</f>
        <v>300110141001</v>
      </c>
      <c r="C188" s="13">
        <f>四川!I169</f>
        <v>1</v>
      </c>
      <c r="D188" s="13">
        <f>四川!J169</f>
        <v>5</v>
      </c>
      <c r="E188" s="22">
        <f>四川!K169</f>
        <v>22</v>
      </c>
      <c r="F188" s="13">
        <f>四川!L169</f>
        <v>27</v>
      </c>
      <c r="G188" s="18">
        <f>IF(E188=0,"0:1",IF(E188&gt;0,E188/C188))</f>
        <v>22</v>
      </c>
      <c r="H188">
        <f>E188/C188</f>
        <v>22</v>
      </c>
    </row>
    <row r="189" spans="1:8" x14ac:dyDescent="0.2">
      <c r="A189" t="str">
        <f>四川!G83</f>
        <v>一级行政执法员（一）</v>
      </c>
      <c r="B189" s="21">
        <f>四川!H83</f>
        <v>300110198001</v>
      </c>
      <c r="C189" s="13">
        <f>四川!I83</f>
        <v>1</v>
      </c>
      <c r="D189" s="13">
        <f>四川!J83</f>
        <v>2</v>
      </c>
      <c r="E189" s="22">
        <f>四川!K83</f>
        <v>22</v>
      </c>
      <c r="F189" s="13">
        <f>四川!L83</f>
        <v>24</v>
      </c>
      <c r="G189" s="18">
        <f>IF(E189=0,"0:1",IF(E189&gt;0,E189/C189))</f>
        <v>22</v>
      </c>
      <c r="H189">
        <f>E189/C189</f>
        <v>22</v>
      </c>
    </row>
    <row r="190" spans="1:8" x14ac:dyDescent="0.2">
      <c r="A190" t="str">
        <f>四川!G447</f>
        <v>一级行政执法员（三）</v>
      </c>
      <c r="B190" s="21">
        <f>四川!H447</f>
        <v>300110019003</v>
      </c>
      <c r="C190" s="13">
        <f>四川!I447</f>
        <v>3</v>
      </c>
      <c r="D190" s="13">
        <f>四川!J447</f>
        <v>2</v>
      </c>
      <c r="E190" s="22">
        <f>四川!K447</f>
        <v>65</v>
      </c>
      <c r="F190" s="13">
        <f>四川!L447</f>
        <v>67</v>
      </c>
      <c r="G190" s="18">
        <f>IF(E190=0,"0:1",IF(E190&gt;0,E190/C190))</f>
        <v>21.666666666666668</v>
      </c>
      <c r="H190">
        <f>E190/C190</f>
        <v>21.666666666666668</v>
      </c>
    </row>
    <row r="191" spans="1:8" x14ac:dyDescent="0.2">
      <c r="A191" t="str">
        <f>四川!G81</f>
        <v>一级行政执法员（二）</v>
      </c>
      <c r="B191" s="21">
        <f>四川!H81</f>
        <v>300110199002</v>
      </c>
      <c r="C191" s="13">
        <f>四川!I81</f>
        <v>1</v>
      </c>
      <c r="D191" s="13">
        <f>四川!J81</f>
        <v>6</v>
      </c>
      <c r="E191" s="22">
        <f>四川!K81</f>
        <v>21</v>
      </c>
      <c r="F191" s="13">
        <f>四川!L81</f>
        <v>27</v>
      </c>
      <c r="G191" s="18">
        <f>IF(E191=0,"0:1",IF(E191&gt;0,E191/C191))</f>
        <v>21</v>
      </c>
      <c r="H191">
        <f>E191/C191</f>
        <v>21</v>
      </c>
    </row>
    <row r="192" spans="1:8" x14ac:dyDescent="0.2">
      <c r="A192" t="str">
        <f>四川!G8</f>
        <v>四川省消防救援总队所属支队管理指挥岗位</v>
      </c>
      <c r="B192" s="21">
        <f>四川!H8</f>
        <v>300110001014</v>
      </c>
      <c r="C192" s="13">
        <f>四川!I8</f>
        <v>2</v>
      </c>
      <c r="D192" s="13">
        <f>四川!J8</f>
        <v>26</v>
      </c>
      <c r="E192" s="22">
        <f>四川!K8</f>
        <v>42</v>
      </c>
      <c r="F192" s="13">
        <f>四川!L8</f>
        <v>68</v>
      </c>
      <c r="G192" s="18">
        <f>IF(E192=0,"0:1",IF(E192&gt;0,E192/C192))</f>
        <v>21</v>
      </c>
      <c r="H192">
        <f>E192/C192</f>
        <v>21</v>
      </c>
    </row>
    <row r="193" spans="1:8" x14ac:dyDescent="0.2">
      <c r="A193" t="str">
        <f>四川!G491</f>
        <v>一级行政执法员（一）</v>
      </c>
      <c r="B193" s="21">
        <f>四川!H491</f>
        <v>300110008001</v>
      </c>
      <c r="C193" s="13">
        <f>四川!I491</f>
        <v>2</v>
      </c>
      <c r="D193" s="13">
        <f>四川!J491</f>
        <v>0</v>
      </c>
      <c r="E193" s="22">
        <f>四川!K491</f>
        <v>42</v>
      </c>
      <c r="F193" s="13">
        <f>四川!L491</f>
        <v>42</v>
      </c>
      <c r="G193" s="18">
        <f>IF(E193=0,"0:1",IF(E193&gt;0,E193/C193))</f>
        <v>21</v>
      </c>
      <c r="H193">
        <f>E193/C193</f>
        <v>21</v>
      </c>
    </row>
    <row r="194" spans="1:8" x14ac:dyDescent="0.2">
      <c r="A194" t="str">
        <f>四川!G550</f>
        <v>蓬溪调查队一级科员</v>
      </c>
      <c r="B194" s="21">
        <f>四川!H550</f>
        <v>400110123008</v>
      </c>
      <c r="C194" s="13">
        <f>四川!I550</f>
        <v>1</v>
      </c>
      <c r="D194" s="13">
        <f>四川!J550</f>
        <v>5</v>
      </c>
      <c r="E194" s="22">
        <f>四川!K550</f>
        <v>21</v>
      </c>
      <c r="F194" s="13">
        <f>四川!L550</f>
        <v>26</v>
      </c>
      <c r="G194" s="18">
        <f>IF(E194=0,"0:1",IF(E194&gt;0,E194/C194))</f>
        <v>21</v>
      </c>
      <c r="H194">
        <f>E194/C194</f>
        <v>21</v>
      </c>
    </row>
    <row r="195" spans="1:8" x14ac:dyDescent="0.2">
      <c r="A195" t="str">
        <f>四川!G446</f>
        <v>一级行政执法员（二）</v>
      </c>
      <c r="B195" s="21">
        <f>四川!H446</f>
        <v>300110019002</v>
      </c>
      <c r="C195" s="13">
        <f>四川!I446</f>
        <v>1</v>
      </c>
      <c r="D195" s="13">
        <f>四川!J446</f>
        <v>1</v>
      </c>
      <c r="E195" s="22">
        <f>四川!K446</f>
        <v>21</v>
      </c>
      <c r="F195" s="13">
        <f>四川!L446</f>
        <v>22</v>
      </c>
      <c r="G195" s="18">
        <f>IF(E195=0,"0:1",IF(E195&gt;0,E195/C195))</f>
        <v>21</v>
      </c>
      <c r="H195">
        <f>E195/C195</f>
        <v>21</v>
      </c>
    </row>
    <row r="196" spans="1:8" x14ac:dyDescent="0.2">
      <c r="A196" t="str">
        <f>四川!G549</f>
        <v>富顺调查队一级科员</v>
      </c>
      <c r="B196" s="21">
        <f>四川!H549</f>
        <v>400110123007</v>
      </c>
      <c r="C196" s="13">
        <f>四川!I549</f>
        <v>1</v>
      </c>
      <c r="D196" s="13">
        <f>四川!J549</f>
        <v>9</v>
      </c>
      <c r="E196" s="22">
        <f>四川!K549</f>
        <v>21</v>
      </c>
      <c r="F196" s="13">
        <f>四川!L549</f>
        <v>30</v>
      </c>
      <c r="G196" s="18">
        <f>IF(E196=0,"0:1",IF(E196&gt;0,E196/C196))</f>
        <v>21</v>
      </c>
      <c r="H196">
        <f>E196/C196</f>
        <v>21</v>
      </c>
    </row>
    <row r="197" spans="1:8" x14ac:dyDescent="0.2">
      <c r="A197" t="str">
        <f>四川!G466</f>
        <v>一级行政执法员（三）</v>
      </c>
      <c r="B197" s="21">
        <f>四川!H466</f>
        <v>300110014003</v>
      </c>
      <c r="C197" s="13">
        <f>四川!I466</f>
        <v>3</v>
      </c>
      <c r="D197" s="13">
        <f>四川!J466</f>
        <v>16</v>
      </c>
      <c r="E197" s="22">
        <f>四川!K466</f>
        <v>63</v>
      </c>
      <c r="F197" s="13">
        <f>四川!L466</f>
        <v>79</v>
      </c>
      <c r="G197" s="18">
        <f>IF(E197=0,"0:1",IF(E197&gt;0,E197/C197))</f>
        <v>21</v>
      </c>
      <c r="H197">
        <f>E197/C197</f>
        <v>21</v>
      </c>
    </row>
    <row r="198" spans="1:8" x14ac:dyDescent="0.2">
      <c r="A198" t="str">
        <f>四川!G57</f>
        <v>西昌铁路公安处线路警务区民警</v>
      </c>
      <c r="B198" s="21">
        <f>四川!H57</f>
        <v>300130853037</v>
      </c>
      <c r="C198" s="13">
        <f>四川!I57</f>
        <v>1</v>
      </c>
      <c r="D198" s="13">
        <f>四川!J57</f>
        <v>27</v>
      </c>
      <c r="E198" s="22">
        <f>四川!K57</f>
        <v>21</v>
      </c>
      <c r="F198" s="13">
        <f>四川!L57</f>
        <v>48</v>
      </c>
      <c r="G198" s="18">
        <f>IF(E198=0,"0:1",IF(E198&gt;0,E198/C198))</f>
        <v>21</v>
      </c>
      <c r="H198">
        <f>E198/C198</f>
        <v>21</v>
      </c>
    </row>
    <row r="199" spans="1:8" x14ac:dyDescent="0.2">
      <c r="A199" t="str">
        <f>四川!G506</f>
        <v>一级行政执法员（二）</v>
      </c>
      <c r="B199" s="21">
        <f>四川!H506</f>
        <v>300110004002</v>
      </c>
      <c r="C199" s="13">
        <f>四川!I506</f>
        <v>1</v>
      </c>
      <c r="D199" s="13">
        <f>四川!J506</f>
        <v>1</v>
      </c>
      <c r="E199" s="22">
        <f>四川!K506</f>
        <v>20</v>
      </c>
      <c r="F199" s="13">
        <f>四川!L506</f>
        <v>21</v>
      </c>
      <c r="G199" s="18">
        <f>IF(E199=0,"0:1",IF(E199&gt;0,E199/C199))</f>
        <v>20</v>
      </c>
      <c r="H199">
        <f>E199/C199</f>
        <v>20</v>
      </c>
    </row>
    <row r="200" spans="1:8" x14ac:dyDescent="0.2">
      <c r="A200" t="str">
        <f>四川!G286</f>
        <v>一级行政执法员</v>
      </c>
      <c r="B200" s="21">
        <f>四川!H286</f>
        <v>300110076001</v>
      </c>
      <c r="C200" s="13">
        <f>四川!I286</f>
        <v>1</v>
      </c>
      <c r="D200" s="13">
        <f>四川!J286</f>
        <v>1</v>
      </c>
      <c r="E200" s="22">
        <f>四川!K286</f>
        <v>20</v>
      </c>
      <c r="F200" s="13">
        <f>四川!L286</f>
        <v>21</v>
      </c>
      <c r="G200" s="18">
        <f>IF(E200=0,"0:1",IF(E200&gt;0,E200/C200))</f>
        <v>20</v>
      </c>
      <c r="H200">
        <f>E200/C200</f>
        <v>20</v>
      </c>
    </row>
    <row r="201" spans="1:8" x14ac:dyDescent="0.2">
      <c r="A201" t="str">
        <f>四川!G248</f>
        <v>一级行政执法员（二）</v>
      </c>
      <c r="B201" s="21">
        <f>四川!H248</f>
        <v>300110104002</v>
      </c>
      <c r="C201" s="13">
        <f>四川!I248</f>
        <v>1</v>
      </c>
      <c r="D201" s="13">
        <f>四川!J248</f>
        <v>7</v>
      </c>
      <c r="E201" s="22">
        <f>四川!K248</f>
        <v>20</v>
      </c>
      <c r="F201" s="13">
        <f>四川!L248</f>
        <v>27</v>
      </c>
      <c r="G201" s="18">
        <f>IF(E201=0,"0:1",IF(E201&gt;0,E201/C201))</f>
        <v>20</v>
      </c>
      <c r="H201">
        <f>E201/C201</f>
        <v>20</v>
      </c>
    </row>
    <row r="202" spans="1:8" x14ac:dyDescent="0.2">
      <c r="A202" t="str">
        <f>四川!G510</f>
        <v>一级行政执法员（二）</v>
      </c>
      <c r="B202" s="21">
        <f>四川!H510</f>
        <v>300110003002</v>
      </c>
      <c r="C202" s="13">
        <f>四川!I510</f>
        <v>1</v>
      </c>
      <c r="D202" s="13">
        <f>四川!J510</f>
        <v>9</v>
      </c>
      <c r="E202" s="22">
        <f>四川!K510</f>
        <v>19</v>
      </c>
      <c r="F202" s="13">
        <f>四川!L510</f>
        <v>28</v>
      </c>
      <c r="G202" s="18">
        <f>IF(E202=0,"0:1",IF(E202&gt;0,E202/C202))</f>
        <v>19</v>
      </c>
      <c r="H202">
        <f>E202/C202</f>
        <v>19</v>
      </c>
    </row>
    <row r="203" spans="1:8" x14ac:dyDescent="0.2">
      <c r="A203" t="str">
        <f>四川!G442</f>
        <v>一级行政执法员（二）</v>
      </c>
      <c r="B203" s="21">
        <f>四川!H442</f>
        <v>300110020002</v>
      </c>
      <c r="C203" s="13">
        <f>四川!I442</f>
        <v>2</v>
      </c>
      <c r="D203" s="13">
        <f>四川!J442</f>
        <v>0</v>
      </c>
      <c r="E203" s="22">
        <f>四川!K442</f>
        <v>38</v>
      </c>
      <c r="F203" s="13">
        <f>四川!L442</f>
        <v>38</v>
      </c>
      <c r="G203" s="18">
        <f>IF(E203=0,"0:1",IF(E203&gt;0,E203/C203))</f>
        <v>19</v>
      </c>
      <c r="H203">
        <f>E203/C203</f>
        <v>19</v>
      </c>
    </row>
    <row r="204" spans="1:8" x14ac:dyDescent="0.2">
      <c r="A204" t="str">
        <f>四川!G457</f>
        <v>一级行政执法员（三）</v>
      </c>
      <c r="B204" s="21">
        <f>四川!H457</f>
        <v>300110016003</v>
      </c>
      <c r="C204" s="13">
        <f>四川!I457</f>
        <v>1</v>
      </c>
      <c r="D204" s="13">
        <f>四川!J457</f>
        <v>0</v>
      </c>
      <c r="E204" s="22">
        <f>四川!K457</f>
        <v>19</v>
      </c>
      <c r="F204" s="13">
        <f>四川!L457</f>
        <v>19</v>
      </c>
      <c r="G204" s="18">
        <f>IF(E204=0,"0:1",IF(E204&gt;0,E204/C204))</f>
        <v>19</v>
      </c>
      <c r="H204">
        <f>E204/C204</f>
        <v>19</v>
      </c>
    </row>
    <row r="205" spans="1:8" x14ac:dyDescent="0.2">
      <c r="A205" t="str">
        <f>四川!G259</f>
        <v>一级行政执法员（一）</v>
      </c>
      <c r="B205" s="21">
        <f>四川!H259</f>
        <v>300110097001</v>
      </c>
      <c r="C205" s="13">
        <f>四川!I259</f>
        <v>1</v>
      </c>
      <c r="D205" s="13">
        <f>四川!J259</f>
        <v>5</v>
      </c>
      <c r="E205" s="22">
        <f>四川!K259</f>
        <v>19</v>
      </c>
      <c r="F205" s="13">
        <f>四川!L259</f>
        <v>24</v>
      </c>
      <c r="G205" s="18">
        <f>IF(E205=0,"0:1",IF(E205&gt;0,E205/C205))</f>
        <v>19</v>
      </c>
      <c r="H205">
        <f>E205/C205</f>
        <v>19</v>
      </c>
    </row>
    <row r="206" spans="1:8" x14ac:dyDescent="0.2">
      <c r="A206" t="str">
        <f>四川!G174</f>
        <v>一级行政执法员</v>
      </c>
      <c r="B206" s="21">
        <f>四川!H174</f>
        <v>300110137001</v>
      </c>
      <c r="C206" s="13">
        <f>四川!I174</f>
        <v>1</v>
      </c>
      <c r="D206" s="13">
        <f>四川!J174</f>
        <v>2</v>
      </c>
      <c r="E206" s="22">
        <f>四川!K174</f>
        <v>19</v>
      </c>
      <c r="F206" s="13">
        <f>四川!L174</f>
        <v>21</v>
      </c>
      <c r="G206" s="18">
        <f>IF(E206=0,"0:1",IF(E206&gt;0,E206/C206))</f>
        <v>19</v>
      </c>
      <c r="H206">
        <f>E206/C206</f>
        <v>19</v>
      </c>
    </row>
    <row r="207" spans="1:8" x14ac:dyDescent="0.2">
      <c r="A207" t="str">
        <f>四川!G106</f>
        <v>一级行政执法员（二）</v>
      </c>
      <c r="B207" s="21">
        <f>四川!H106</f>
        <v>300110186002</v>
      </c>
      <c r="C207" s="13">
        <f>四川!I106</f>
        <v>1</v>
      </c>
      <c r="D207" s="13">
        <f>四川!J106</f>
        <v>3</v>
      </c>
      <c r="E207" s="22">
        <f>四川!K106</f>
        <v>19</v>
      </c>
      <c r="F207" s="13">
        <f>四川!L106</f>
        <v>22</v>
      </c>
      <c r="G207" s="18">
        <f>IF(E207=0,"0:1",IF(E207&gt;0,E207/C207))</f>
        <v>19</v>
      </c>
      <c r="H207">
        <f>E207/C207</f>
        <v>19</v>
      </c>
    </row>
    <row r="208" spans="1:8" x14ac:dyDescent="0.2">
      <c r="A208" t="str">
        <f>四川!G501</f>
        <v>一级行政执法员（二）</v>
      </c>
      <c r="B208" s="21">
        <f>四川!H501</f>
        <v>300110006002</v>
      </c>
      <c r="C208" s="13">
        <f>四川!I501</f>
        <v>1</v>
      </c>
      <c r="D208" s="13">
        <f>四川!J501</f>
        <v>6</v>
      </c>
      <c r="E208" s="22">
        <f>四川!K501</f>
        <v>19</v>
      </c>
      <c r="F208" s="13">
        <f>四川!L501</f>
        <v>25</v>
      </c>
      <c r="G208" s="18">
        <f>IF(E208=0,"0:1",IF(E208&gt;0,E208/C208))</f>
        <v>19</v>
      </c>
      <c r="H208">
        <f>E208/C208</f>
        <v>19</v>
      </c>
    </row>
    <row r="209" spans="1:8" x14ac:dyDescent="0.2">
      <c r="A209" t="str">
        <f>四川!G452</f>
        <v>一级行政执法员（三）</v>
      </c>
      <c r="B209" s="21">
        <f>四川!H452</f>
        <v>300110018003</v>
      </c>
      <c r="C209" s="13">
        <f>四川!I452</f>
        <v>2</v>
      </c>
      <c r="D209" s="13">
        <f>四川!J452</f>
        <v>0</v>
      </c>
      <c r="E209" s="22">
        <f>四川!K452</f>
        <v>37</v>
      </c>
      <c r="F209" s="13">
        <f>四川!L452</f>
        <v>37</v>
      </c>
      <c r="G209" s="18">
        <f>IF(E209=0,"0:1",IF(E209&gt;0,E209/C209))</f>
        <v>18.5</v>
      </c>
      <c r="H209">
        <f>E209/C209</f>
        <v>18.5</v>
      </c>
    </row>
    <row r="210" spans="1:8" x14ac:dyDescent="0.2">
      <c r="A210" t="str">
        <f>四川!G10</f>
        <v>四川省消防救援总队所属支队管理指挥岗位</v>
      </c>
      <c r="B210" s="21">
        <f>四川!H10</f>
        <v>300110001012</v>
      </c>
      <c r="C210" s="13">
        <f>四川!I10</f>
        <v>2</v>
      </c>
      <c r="D210" s="13">
        <f>四川!J10</f>
        <v>27</v>
      </c>
      <c r="E210" s="22">
        <f>四川!K10</f>
        <v>37</v>
      </c>
      <c r="F210" s="13">
        <f>四川!L10</f>
        <v>64</v>
      </c>
      <c r="G210" s="18">
        <f>IF(E210=0,"0:1",IF(E210&gt;0,E210/C210))</f>
        <v>18.5</v>
      </c>
      <c r="H210">
        <f>E210/C210</f>
        <v>18.5</v>
      </c>
    </row>
    <row r="211" spans="1:8" x14ac:dyDescent="0.2">
      <c r="A211" t="str">
        <f>四川!G453</f>
        <v>一级行政执法员（三）</v>
      </c>
      <c r="B211" s="21">
        <f>四川!H453</f>
        <v>300110017003</v>
      </c>
      <c r="C211" s="13">
        <f>四川!I453</f>
        <v>3</v>
      </c>
      <c r="D211" s="13">
        <f>四川!J453</f>
        <v>0</v>
      </c>
      <c r="E211" s="22">
        <f>四川!K453</f>
        <v>55</v>
      </c>
      <c r="F211" s="13">
        <f>四川!L453</f>
        <v>55</v>
      </c>
      <c r="G211" s="18">
        <f>IF(E211=0,"0:1",IF(E211&gt;0,E211/C211))</f>
        <v>18.333333333333332</v>
      </c>
      <c r="H211">
        <f>E211/C211</f>
        <v>18.333333333333332</v>
      </c>
    </row>
    <row r="212" spans="1:8" x14ac:dyDescent="0.2">
      <c r="A212" t="str">
        <f>四川!G38</f>
        <v>执法监察办公室 一级主任科员及以下</v>
      </c>
      <c r="B212" s="21">
        <f>四川!H38</f>
        <v>300110004005</v>
      </c>
      <c r="C212" s="13">
        <f>四川!I38</f>
        <v>1</v>
      </c>
      <c r="D212" s="13">
        <f>四川!J38</f>
        <v>4</v>
      </c>
      <c r="E212" s="22">
        <f>四川!K38</f>
        <v>18</v>
      </c>
      <c r="F212" s="13">
        <f>四川!L38</f>
        <v>22</v>
      </c>
      <c r="G212" s="18">
        <f>IF(E212=0,"0:1",IF(E212&gt;0,E212/C212))</f>
        <v>18</v>
      </c>
      <c r="H212">
        <f>E212/C212</f>
        <v>18</v>
      </c>
    </row>
    <row r="213" spans="1:8" x14ac:dyDescent="0.2">
      <c r="A213" t="str">
        <f>四川!G403</f>
        <v>一级行政执法员（二）</v>
      </c>
      <c r="B213" s="21">
        <f>四川!H403</f>
        <v>300110037002</v>
      </c>
      <c r="C213" s="13">
        <f>四川!I403</f>
        <v>1</v>
      </c>
      <c r="D213" s="13">
        <f>四川!J403</f>
        <v>5</v>
      </c>
      <c r="E213" s="22">
        <f>四川!K403</f>
        <v>18</v>
      </c>
      <c r="F213" s="13">
        <f>四川!L403</f>
        <v>23</v>
      </c>
      <c r="G213" s="18">
        <f>IF(E213=0,"0:1",IF(E213&gt;0,E213/C213))</f>
        <v>18</v>
      </c>
      <c r="H213">
        <f>E213/C213</f>
        <v>18</v>
      </c>
    </row>
    <row r="214" spans="1:8" x14ac:dyDescent="0.2">
      <c r="A214" t="str">
        <f>四川!G472</f>
        <v>一级行政执法员（四）</v>
      </c>
      <c r="B214" s="21">
        <f>四川!H472</f>
        <v>300110012004</v>
      </c>
      <c r="C214" s="13">
        <f>四川!I472</f>
        <v>1</v>
      </c>
      <c r="D214" s="13">
        <f>四川!J472</f>
        <v>46</v>
      </c>
      <c r="E214" s="22">
        <f>四川!K472</f>
        <v>18</v>
      </c>
      <c r="F214" s="13">
        <f>四川!L472</f>
        <v>64</v>
      </c>
      <c r="G214" s="18">
        <f>IF(E214=0,"0:1",IF(E214&gt;0,E214/C214))</f>
        <v>18</v>
      </c>
      <c r="H214">
        <f>E214/C214</f>
        <v>18</v>
      </c>
    </row>
    <row r="215" spans="1:8" x14ac:dyDescent="0.2">
      <c r="A215" t="str">
        <f>四川!G456</f>
        <v>一级行政执法员（二）</v>
      </c>
      <c r="B215" s="21">
        <f>四川!H456</f>
        <v>300110017002</v>
      </c>
      <c r="C215" s="13">
        <f>四川!I456</f>
        <v>2</v>
      </c>
      <c r="D215" s="13">
        <f>四川!J456</f>
        <v>0</v>
      </c>
      <c r="E215" s="22">
        <f>四川!K456</f>
        <v>36</v>
      </c>
      <c r="F215" s="13">
        <f>四川!L456</f>
        <v>36</v>
      </c>
      <c r="G215" s="18">
        <f>IF(E215=0,"0:1",IF(E215&gt;0,E215/C215))</f>
        <v>18</v>
      </c>
      <c r="H215">
        <f>E215/C215</f>
        <v>18</v>
      </c>
    </row>
    <row r="216" spans="1:8" x14ac:dyDescent="0.2">
      <c r="A216" t="str">
        <f>四川!G534</f>
        <v>监管部门一级主任科员及以下</v>
      </c>
      <c r="B216" s="21">
        <f>四川!H534</f>
        <v>400144012001</v>
      </c>
      <c r="C216" s="13">
        <f>四川!I534</f>
        <v>5</v>
      </c>
      <c r="D216" s="13">
        <f>四川!J534</f>
        <v>13</v>
      </c>
      <c r="E216" s="22">
        <f>四川!K534</f>
        <v>89</v>
      </c>
      <c r="F216" s="13">
        <f>四川!L534</f>
        <v>102</v>
      </c>
      <c r="G216" s="18">
        <f>IF(E216=0,"0:1",IF(E216&gt;0,E216/C216))</f>
        <v>17.8</v>
      </c>
      <c r="H216">
        <f>E216/C216</f>
        <v>17.8</v>
      </c>
    </row>
    <row r="217" spans="1:8" x14ac:dyDescent="0.2">
      <c r="A217" t="str">
        <f>四川!G464</f>
        <v>一级行政执法员（二）</v>
      </c>
      <c r="B217" s="21">
        <f>四川!H464</f>
        <v>300110015002</v>
      </c>
      <c r="C217" s="13">
        <f>四川!I464</f>
        <v>3</v>
      </c>
      <c r="D217" s="13">
        <f>四川!J464</f>
        <v>25</v>
      </c>
      <c r="E217" s="22">
        <f>四川!K464</f>
        <v>52</v>
      </c>
      <c r="F217" s="13">
        <f>四川!L464</f>
        <v>77</v>
      </c>
      <c r="G217" s="18">
        <f>IF(E217=0,"0:1",IF(E217&gt;0,E217/C217))</f>
        <v>17.333333333333332</v>
      </c>
      <c r="H217">
        <f>E217/C217</f>
        <v>17.333333333333332</v>
      </c>
    </row>
    <row r="218" spans="1:8" x14ac:dyDescent="0.2">
      <c r="A218" t="str">
        <f>四川!G164</f>
        <v>一级行政执法员（二）</v>
      </c>
      <c r="B218" s="21">
        <f>四川!H164</f>
        <v>300110143002</v>
      </c>
      <c r="C218" s="13">
        <f>四川!I164</f>
        <v>1</v>
      </c>
      <c r="D218" s="13">
        <f>四川!J164</f>
        <v>5</v>
      </c>
      <c r="E218" s="22">
        <f>四川!K164</f>
        <v>17</v>
      </c>
      <c r="F218" s="13">
        <f>四川!L164</f>
        <v>22</v>
      </c>
      <c r="G218" s="18">
        <f>IF(E218=0,"0:1",IF(E218&gt;0,E218/C218))</f>
        <v>17</v>
      </c>
      <c r="H218">
        <f>E218/C218</f>
        <v>17</v>
      </c>
    </row>
    <row r="219" spans="1:8" x14ac:dyDescent="0.2">
      <c r="A219" t="str">
        <f>四川!G99</f>
        <v>一级行政执法员（一）</v>
      </c>
      <c r="B219" s="21">
        <f>四川!H99</f>
        <v>300110189001</v>
      </c>
      <c r="C219" s="13">
        <f>四川!I99</f>
        <v>1</v>
      </c>
      <c r="D219" s="13">
        <f>四川!J99</f>
        <v>1</v>
      </c>
      <c r="E219" s="22">
        <f>四川!K99</f>
        <v>17</v>
      </c>
      <c r="F219" s="13">
        <f>四川!L99</f>
        <v>18</v>
      </c>
      <c r="G219" s="18">
        <f>IF(E219=0,"0:1",IF(E219&gt;0,E219/C219))</f>
        <v>17</v>
      </c>
      <c r="H219">
        <f>E219/C219</f>
        <v>17</v>
      </c>
    </row>
    <row r="220" spans="1:8" x14ac:dyDescent="0.2">
      <c r="A220" t="str">
        <f>四川!G88</f>
        <v>一级行政执法员（二）</v>
      </c>
      <c r="B220" s="21">
        <f>四川!H88</f>
        <v>300110194002</v>
      </c>
      <c r="C220" s="13">
        <f>四川!I88</f>
        <v>1</v>
      </c>
      <c r="D220" s="13">
        <f>四川!J88</f>
        <v>6</v>
      </c>
      <c r="E220" s="22">
        <f>四川!K88</f>
        <v>17</v>
      </c>
      <c r="F220" s="13">
        <f>四川!L88</f>
        <v>23</v>
      </c>
      <c r="G220" s="18">
        <f>IF(E220=0,"0:1",IF(E220&gt;0,E220/C220))</f>
        <v>17</v>
      </c>
      <c r="H220">
        <f>E220/C220</f>
        <v>17</v>
      </c>
    </row>
    <row r="221" spans="1:8" x14ac:dyDescent="0.2">
      <c r="A221" t="str">
        <f>四川!G257</f>
        <v>一级行政执法员（一）</v>
      </c>
      <c r="B221" s="21">
        <f>四川!H257</f>
        <v>300110098001</v>
      </c>
      <c r="C221" s="13">
        <f>四川!I257</f>
        <v>1</v>
      </c>
      <c r="D221" s="13">
        <f>四川!J257</f>
        <v>1</v>
      </c>
      <c r="E221" s="22">
        <f>四川!K257</f>
        <v>17</v>
      </c>
      <c r="F221" s="13">
        <f>四川!L257</f>
        <v>18</v>
      </c>
      <c r="G221" s="18">
        <f>IF(E221=0,"0:1",IF(E221&gt;0,E221/C221))</f>
        <v>17</v>
      </c>
      <c r="H221">
        <f>E221/C221</f>
        <v>17</v>
      </c>
    </row>
    <row r="222" spans="1:8" x14ac:dyDescent="0.2">
      <c r="A222" t="str">
        <f>四川!G152</f>
        <v>一级行政执法员（二）</v>
      </c>
      <c r="B222" s="21">
        <f>四川!H152</f>
        <v>300110146002</v>
      </c>
      <c r="C222" s="13">
        <f>四川!I152</f>
        <v>1</v>
      </c>
      <c r="D222" s="13">
        <f>四川!J152</f>
        <v>3</v>
      </c>
      <c r="E222" s="22">
        <f>四川!K152</f>
        <v>17</v>
      </c>
      <c r="F222" s="13">
        <f>四川!L152</f>
        <v>20</v>
      </c>
      <c r="G222" s="18">
        <f>IF(E222=0,"0:1",IF(E222&gt;0,E222/C222))</f>
        <v>17</v>
      </c>
      <c r="H222">
        <f>E222/C222</f>
        <v>17</v>
      </c>
    </row>
    <row r="223" spans="1:8" x14ac:dyDescent="0.2">
      <c r="A223" t="str">
        <f>四川!G141</f>
        <v>一级行政执法员（三）</v>
      </c>
      <c r="B223" s="21">
        <f>四川!H141</f>
        <v>300110148003</v>
      </c>
      <c r="C223" s="13">
        <f>四川!I141</f>
        <v>1</v>
      </c>
      <c r="D223" s="13">
        <f>四川!J141</f>
        <v>9</v>
      </c>
      <c r="E223" s="22">
        <f>四川!K141</f>
        <v>17</v>
      </c>
      <c r="F223" s="13">
        <f>四川!L141</f>
        <v>26</v>
      </c>
      <c r="G223" s="18">
        <f>IF(E223=0,"0:1",IF(E223&gt;0,E223/C223))</f>
        <v>17</v>
      </c>
      <c r="H223">
        <f>E223/C223</f>
        <v>17</v>
      </c>
    </row>
    <row r="224" spans="1:8" x14ac:dyDescent="0.2">
      <c r="A224" t="str">
        <f>四川!G559</f>
        <v>海关口岸卫生检疫一级行政执法员</v>
      </c>
      <c r="B224" s="21">
        <f>四川!H559</f>
        <v>300110001001</v>
      </c>
      <c r="C224" s="13">
        <f>四川!I559</f>
        <v>4</v>
      </c>
      <c r="D224" s="13">
        <f>四川!J559</f>
        <v>1</v>
      </c>
      <c r="E224" s="22">
        <f>四川!K559</f>
        <v>66</v>
      </c>
      <c r="F224" s="13">
        <f>四川!L559</f>
        <v>67</v>
      </c>
      <c r="G224" s="18">
        <f>IF(E224=0,"0:1",IF(E224&gt;0,E224/C224))</f>
        <v>16.5</v>
      </c>
      <c r="H224">
        <f>E224/C224</f>
        <v>16.5</v>
      </c>
    </row>
    <row r="225" spans="1:8" x14ac:dyDescent="0.2">
      <c r="A225" t="str">
        <f>四川!G431</f>
        <v>一级行政执法员</v>
      </c>
      <c r="B225" s="21">
        <f>四川!H431</f>
        <v>300110023001</v>
      </c>
      <c r="C225" s="13">
        <f>四川!I431</f>
        <v>2</v>
      </c>
      <c r="D225" s="13">
        <f>四川!J431</f>
        <v>11</v>
      </c>
      <c r="E225" s="22">
        <f>四川!K431</f>
        <v>33</v>
      </c>
      <c r="F225" s="13">
        <f>四川!L431</f>
        <v>44</v>
      </c>
      <c r="G225" s="18">
        <f>IF(E225=0,"0:1",IF(E225&gt;0,E225/C225))</f>
        <v>16.5</v>
      </c>
      <c r="H225">
        <f>E225/C225</f>
        <v>16.5</v>
      </c>
    </row>
    <row r="226" spans="1:8" x14ac:dyDescent="0.2">
      <c r="A226" t="str">
        <f>四川!G171</f>
        <v>一级行政执法员（一）</v>
      </c>
      <c r="B226" s="21">
        <f>四川!H171</f>
        <v>300110139001</v>
      </c>
      <c r="C226" s="13">
        <f>四川!I171</f>
        <v>1</v>
      </c>
      <c r="D226" s="13">
        <f>四川!J171</f>
        <v>2</v>
      </c>
      <c r="E226" s="22">
        <f>四川!K171</f>
        <v>16</v>
      </c>
      <c r="F226" s="13">
        <f>四川!L171</f>
        <v>18</v>
      </c>
      <c r="G226" s="18">
        <f>IF(E226=0,"0:1",IF(E226&gt;0,E226/C226))</f>
        <v>16</v>
      </c>
      <c r="H226">
        <f>E226/C226</f>
        <v>16</v>
      </c>
    </row>
    <row r="227" spans="1:8" x14ac:dyDescent="0.2">
      <c r="A227" t="str">
        <f>四川!G264</f>
        <v>一级行政执法员（二）</v>
      </c>
      <c r="B227" s="21">
        <f>四川!H264</f>
        <v>300110091002</v>
      </c>
      <c r="C227" s="13">
        <f>四川!I264</f>
        <v>1</v>
      </c>
      <c r="D227" s="13">
        <f>四川!J264</f>
        <v>21</v>
      </c>
      <c r="E227" s="22">
        <f>四川!K264</f>
        <v>16</v>
      </c>
      <c r="F227" s="13">
        <f>四川!L264</f>
        <v>37</v>
      </c>
      <c r="G227" s="18">
        <f>IF(E227=0,"0:1",IF(E227&gt;0,E227/C227))</f>
        <v>16</v>
      </c>
      <c r="H227">
        <f>E227/C227</f>
        <v>16</v>
      </c>
    </row>
    <row r="228" spans="1:8" x14ac:dyDescent="0.2">
      <c r="A228" t="str">
        <f>四川!G100</f>
        <v>一级行政执法员（二）</v>
      </c>
      <c r="B228" s="21">
        <f>四川!H100</f>
        <v>300110189002</v>
      </c>
      <c r="C228" s="13">
        <f>四川!I100</f>
        <v>1</v>
      </c>
      <c r="D228" s="13">
        <f>四川!J100</f>
        <v>3</v>
      </c>
      <c r="E228" s="22">
        <f>四川!K100</f>
        <v>16</v>
      </c>
      <c r="F228" s="13">
        <f>四川!L100</f>
        <v>19</v>
      </c>
      <c r="G228" s="18">
        <f>IF(E228=0,"0:1",IF(E228&gt;0,E228/C228))</f>
        <v>16</v>
      </c>
      <c r="H228">
        <f>E228/C228</f>
        <v>16</v>
      </c>
    </row>
    <row r="229" spans="1:8" x14ac:dyDescent="0.2">
      <c r="A229" t="str">
        <f>四川!G105</f>
        <v>一级行政执法员（一）</v>
      </c>
      <c r="B229" s="21">
        <f>四川!H105</f>
        <v>300110186001</v>
      </c>
      <c r="C229" s="13">
        <f>四川!I105</f>
        <v>1</v>
      </c>
      <c r="D229" s="13">
        <f>四川!J105</f>
        <v>1</v>
      </c>
      <c r="E229" s="22">
        <f>四川!K105</f>
        <v>16</v>
      </c>
      <c r="F229" s="13">
        <f>四川!L105</f>
        <v>17</v>
      </c>
      <c r="G229" s="18">
        <f>IF(E229=0,"0:1",IF(E229&gt;0,E229/C229))</f>
        <v>16</v>
      </c>
      <c r="H229">
        <f>E229/C229</f>
        <v>16</v>
      </c>
    </row>
    <row r="230" spans="1:8" x14ac:dyDescent="0.2">
      <c r="A230" t="str">
        <f>四川!G104</f>
        <v>一级行政执法员（二）</v>
      </c>
      <c r="B230" s="21">
        <f>四川!H104</f>
        <v>300110187002</v>
      </c>
      <c r="C230" s="13">
        <f>四川!I104</f>
        <v>1</v>
      </c>
      <c r="D230" s="13">
        <f>四川!J104</f>
        <v>3</v>
      </c>
      <c r="E230" s="22">
        <f>四川!K104</f>
        <v>16</v>
      </c>
      <c r="F230" s="13">
        <f>四川!L104</f>
        <v>19</v>
      </c>
      <c r="G230" s="18">
        <f>IF(E230=0,"0:1",IF(E230&gt;0,E230/C230))</f>
        <v>16</v>
      </c>
      <c r="H230">
        <f>E230/C230</f>
        <v>16</v>
      </c>
    </row>
    <row r="231" spans="1:8" x14ac:dyDescent="0.2">
      <c r="A231" t="str">
        <f>四川!G540</f>
        <v>统计信息部门一级主任科员及以下</v>
      </c>
      <c r="B231" s="21">
        <f>四川!H540</f>
        <v>400147002001</v>
      </c>
      <c r="C231" s="13">
        <f>四川!I540</f>
        <v>1</v>
      </c>
      <c r="D231" s="13">
        <f>四川!J540</f>
        <v>0</v>
      </c>
      <c r="E231" s="22">
        <f>四川!K540</f>
        <v>16</v>
      </c>
      <c r="F231" s="13">
        <f>四川!L540</f>
        <v>16</v>
      </c>
      <c r="G231" s="18">
        <f>IF(E231=0,"0:1",IF(E231&gt;0,E231/C231))</f>
        <v>16</v>
      </c>
      <c r="H231">
        <f>E231/C231</f>
        <v>16</v>
      </c>
    </row>
    <row r="232" spans="1:8" x14ac:dyDescent="0.2">
      <c r="A232" t="str">
        <f>四川!G524</f>
        <v>监管部门一级主任科员及以下</v>
      </c>
      <c r="B232" s="21">
        <f>四川!H524</f>
        <v>400147021001</v>
      </c>
      <c r="C232" s="13">
        <f>四川!I524</f>
        <v>2</v>
      </c>
      <c r="D232" s="13">
        <f>四川!J524</f>
        <v>1</v>
      </c>
      <c r="E232" s="22">
        <f>四川!K524</f>
        <v>32</v>
      </c>
      <c r="F232" s="13">
        <f>四川!L524</f>
        <v>33</v>
      </c>
      <c r="G232" s="18">
        <f>IF(E232=0,"0:1",IF(E232&gt;0,E232/C232))</f>
        <v>16</v>
      </c>
      <c r="H232">
        <f>E232/C232</f>
        <v>16</v>
      </c>
    </row>
    <row r="233" spans="1:8" x14ac:dyDescent="0.2">
      <c r="A233" t="str">
        <f>四川!G502</f>
        <v>一级行政执法员（二）</v>
      </c>
      <c r="B233" s="21">
        <f>四川!H502</f>
        <v>300110005002</v>
      </c>
      <c r="C233" s="13">
        <f>四川!I502</f>
        <v>1</v>
      </c>
      <c r="D233" s="13">
        <f>四川!J502</f>
        <v>4</v>
      </c>
      <c r="E233" s="22">
        <f>四川!K502</f>
        <v>16</v>
      </c>
      <c r="F233" s="13">
        <f>四川!L502</f>
        <v>20</v>
      </c>
      <c r="G233" s="18">
        <f>IF(E233=0,"0:1",IF(E233&gt;0,E233/C233))</f>
        <v>16</v>
      </c>
      <c r="H233">
        <f>E233/C233</f>
        <v>16</v>
      </c>
    </row>
    <row r="234" spans="1:8" x14ac:dyDescent="0.2">
      <c r="A234" t="str">
        <f>四川!G332</f>
        <v>一级行政执法员（一）</v>
      </c>
      <c r="B234" s="21">
        <f>四川!H332</f>
        <v>300110053001</v>
      </c>
      <c r="C234" s="13">
        <f>四川!I332</f>
        <v>3</v>
      </c>
      <c r="D234" s="13">
        <f>四川!J332</f>
        <v>15</v>
      </c>
      <c r="E234" s="22">
        <f>四川!K332</f>
        <v>48</v>
      </c>
      <c r="F234" s="13">
        <f>四川!L332</f>
        <v>63</v>
      </c>
      <c r="G234" s="18">
        <f>IF(E234=0,"0:1",IF(E234&gt;0,E234/C234))</f>
        <v>16</v>
      </c>
      <c r="H234">
        <f>E234/C234</f>
        <v>16</v>
      </c>
    </row>
    <row r="235" spans="1:8" x14ac:dyDescent="0.2">
      <c r="A235" t="str">
        <f>四川!G327</f>
        <v>一级行政执法员（一）</v>
      </c>
      <c r="B235" s="21">
        <f>四川!H327</f>
        <v>300110054001</v>
      </c>
      <c r="C235" s="13">
        <f>四川!I327</f>
        <v>3</v>
      </c>
      <c r="D235" s="13">
        <f>四川!J327</f>
        <v>13</v>
      </c>
      <c r="E235" s="22">
        <f>四川!K327</f>
        <v>47</v>
      </c>
      <c r="F235" s="13">
        <f>四川!L327</f>
        <v>60</v>
      </c>
      <c r="G235" s="18">
        <f>IF(E235=0,"0:1",IF(E235&gt;0,E235/C235))</f>
        <v>15.666666666666666</v>
      </c>
      <c r="H235">
        <f>E235/C235</f>
        <v>15.666666666666666</v>
      </c>
    </row>
    <row r="236" spans="1:8" x14ac:dyDescent="0.2">
      <c r="A236" t="str">
        <f>四川!G161</f>
        <v>一级行政执法员（一）</v>
      </c>
      <c r="B236" s="21">
        <f>四川!H161</f>
        <v>300110144001</v>
      </c>
      <c r="C236" s="13">
        <f>四川!I161</f>
        <v>2</v>
      </c>
      <c r="D236" s="13">
        <f>四川!J161</f>
        <v>11</v>
      </c>
      <c r="E236" s="22">
        <f>四川!K161</f>
        <v>31</v>
      </c>
      <c r="F236" s="13">
        <f>四川!L161</f>
        <v>42</v>
      </c>
      <c r="G236" s="18">
        <f>IF(E236=0,"0:1",IF(E236&gt;0,E236/C236))</f>
        <v>15.5</v>
      </c>
      <c r="H236">
        <f>E236/C236</f>
        <v>15.5</v>
      </c>
    </row>
    <row r="237" spans="1:8" x14ac:dyDescent="0.2">
      <c r="A237" t="str">
        <f>四川!G385</f>
        <v>一级行政执法员（四）</v>
      </c>
      <c r="B237" s="21">
        <f>四川!H385</f>
        <v>300110040004</v>
      </c>
      <c r="C237" s="13">
        <f>四川!I385</f>
        <v>2</v>
      </c>
      <c r="D237" s="13">
        <f>四川!J385</f>
        <v>6</v>
      </c>
      <c r="E237" s="22">
        <f>四川!K385</f>
        <v>31</v>
      </c>
      <c r="F237" s="13">
        <f>四川!L385</f>
        <v>37</v>
      </c>
      <c r="G237" s="18">
        <f>IF(E237=0,"0:1",IF(E237&gt;0,E237/C237))</f>
        <v>15.5</v>
      </c>
      <c r="H237">
        <f>E237/C237</f>
        <v>15.5</v>
      </c>
    </row>
    <row r="238" spans="1:8" x14ac:dyDescent="0.2">
      <c r="A238" t="str">
        <f>四川!G387</f>
        <v>一级行政执法员（二）</v>
      </c>
      <c r="B238" s="21">
        <f>四川!H387</f>
        <v>300110040002</v>
      </c>
      <c r="C238" s="13">
        <f>四川!I387</f>
        <v>3</v>
      </c>
      <c r="D238" s="13">
        <f>四川!J387</f>
        <v>15</v>
      </c>
      <c r="E238" s="22">
        <f>四川!K387</f>
        <v>46</v>
      </c>
      <c r="F238" s="13">
        <f>四川!L387</f>
        <v>61</v>
      </c>
      <c r="G238" s="18">
        <f>IF(E238=0,"0:1",IF(E238&gt;0,E238/C238))</f>
        <v>15.333333333333334</v>
      </c>
      <c r="H238">
        <f>E238/C238</f>
        <v>15.333333333333334</v>
      </c>
    </row>
    <row r="239" spans="1:8" x14ac:dyDescent="0.2">
      <c r="A239" t="str">
        <f>四川!G414</f>
        <v>一级行政执法员（二）</v>
      </c>
      <c r="B239" s="21">
        <f>四川!H414</f>
        <v>300110033002</v>
      </c>
      <c r="C239" s="13">
        <f>四川!I414</f>
        <v>1</v>
      </c>
      <c r="D239" s="13">
        <f>四川!J414</f>
        <v>1</v>
      </c>
      <c r="E239" s="22">
        <f>四川!K414</f>
        <v>15</v>
      </c>
      <c r="F239" s="13">
        <f>四川!L414</f>
        <v>16</v>
      </c>
      <c r="G239" s="18">
        <f>IF(E239=0,"0:1",IF(E239&gt;0,E239/C239))</f>
        <v>15</v>
      </c>
      <c r="H239">
        <f>E239/C239</f>
        <v>15</v>
      </c>
    </row>
    <row r="240" spans="1:8" x14ac:dyDescent="0.2">
      <c r="A240" t="str">
        <f>四川!G40</f>
        <v>监管四处 一级主任科员及以下</v>
      </c>
      <c r="B240" s="21">
        <f>四川!H40</f>
        <v>300110004003</v>
      </c>
      <c r="C240" s="13">
        <f>四川!I40</f>
        <v>1</v>
      </c>
      <c r="D240" s="13">
        <f>四川!J40</f>
        <v>4</v>
      </c>
      <c r="E240" s="22">
        <f>四川!K40</f>
        <v>15</v>
      </c>
      <c r="F240" s="13">
        <f>四川!L40</f>
        <v>19</v>
      </c>
      <c r="G240" s="18">
        <f>IF(E240=0,"0:1",IF(E240&gt;0,E240/C240))</f>
        <v>15</v>
      </c>
      <c r="H240">
        <f>E240/C240</f>
        <v>15</v>
      </c>
    </row>
    <row r="241" spans="1:8" x14ac:dyDescent="0.2">
      <c r="A241" t="str">
        <f>四川!G184</f>
        <v>一级行政执法员</v>
      </c>
      <c r="B241" s="21">
        <f>四川!H184</f>
        <v>300110128001</v>
      </c>
      <c r="C241" s="13">
        <f>四川!I184</f>
        <v>1</v>
      </c>
      <c r="D241" s="13">
        <f>四川!J184</f>
        <v>0</v>
      </c>
      <c r="E241" s="22">
        <f>四川!K184</f>
        <v>15</v>
      </c>
      <c r="F241" s="13">
        <f>四川!L184</f>
        <v>15</v>
      </c>
      <c r="G241" s="18">
        <f>IF(E241=0,"0:1",IF(E241&gt;0,E241/C241))</f>
        <v>15</v>
      </c>
      <c r="H241">
        <f>E241/C241</f>
        <v>15</v>
      </c>
    </row>
    <row r="242" spans="1:8" x14ac:dyDescent="0.2">
      <c r="A242" t="str">
        <f>四川!G405</f>
        <v>一级行政执法员（三）</v>
      </c>
      <c r="B242" s="21">
        <f>四川!H405</f>
        <v>300110036003</v>
      </c>
      <c r="C242" s="13">
        <f>四川!I405</f>
        <v>2</v>
      </c>
      <c r="D242" s="13">
        <f>四川!J405</f>
        <v>9</v>
      </c>
      <c r="E242" s="22">
        <f>四川!K405</f>
        <v>30</v>
      </c>
      <c r="F242" s="13">
        <f>四川!L405</f>
        <v>39</v>
      </c>
      <c r="G242" s="18">
        <f>IF(E242=0,"0:1",IF(E242&gt;0,E242/C242))</f>
        <v>15</v>
      </c>
      <c r="H242">
        <f>E242/C242</f>
        <v>15</v>
      </c>
    </row>
    <row r="243" spans="1:8" x14ac:dyDescent="0.2">
      <c r="A243" t="str">
        <f>四川!G433</f>
        <v>一级行政执法员（三）</v>
      </c>
      <c r="B243" s="21">
        <f>四川!H433</f>
        <v>300110022003</v>
      </c>
      <c r="C243" s="13">
        <f>四川!I433</f>
        <v>2</v>
      </c>
      <c r="D243" s="13">
        <f>四川!J433</f>
        <v>0</v>
      </c>
      <c r="E243" s="22">
        <f>四川!K433</f>
        <v>30</v>
      </c>
      <c r="F243" s="13">
        <f>四川!L433</f>
        <v>30</v>
      </c>
      <c r="G243" s="18">
        <f>IF(E243=0,"0:1",IF(E243&gt;0,E243/C243))</f>
        <v>15</v>
      </c>
      <c r="H243">
        <f>E243/C243</f>
        <v>15</v>
      </c>
    </row>
    <row r="244" spans="1:8" x14ac:dyDescent="0.2">
      <c r="A244" t="str">
        <f>四川!G437</f>
        <v>一级行政执法员（二）</v>
      </c>
      <c r="B244" s="21">
        <f>四川!H437</f>
        <v>300110021002</v>
      </c>
      <c r="C244" s="13">
        <f>四川!I437</f>
        <v>2</v>
      </c>
      <c r="D244" s="13">
        <f>四川!J437</f>
        <v>0</v>
      </c>
      <c r="E244" s="22">
        <f>四川!K437</f>
        <v>30</v>
      </c>
      <c r="F244" s="13">
        <f>四川!L437</f>
        <v>30</v>
      </c>
      <c r="G244" s="18">
        <f>IF(E244=0,"0:1",IF(E244&gt;0,E244/C244))</f>
        <v>15</v>
      </c>
      <c r="H244">
        <f>E244/C244</f>
        <v>15</v>
      </c>
    </row>
    <row r="245" spans="1:8" x14ac:dyDescent="0.2">
      <c r="A245" t="str">
        <f>四川!G515</f>
        <v>一级行政执法员（三）</v>
      </c>
      <c r="B245" s="21">
        <f>四川!H515</f>
        <v>300110002003</v>
      </c>
      <c r="C245" s="13">
        <f>四川!I515</f>
        <v>1</v>
      </c>
      <c r="D245" s="13">
        <f>四川!J515</f>
        <v>1</v>
      </c>
      <c r="E245" s="22">
        <f>四川!K515</f>
        <v>15</v>
      </c>
      <c r="F245" s="13">
        <f>四川!L515</f>
        <v>16</v>
      </c>
      <c r="G245" s="18">
        <f>IF(E245=0,"0:1",IF(E245&gt;0,E245/C245))</f>
        <v>15</v>
      </c>
      <c r="H245">
        <f>E245/C245</f>
        <v>15</v>
      </c>
    </row>
    <row r="246" spans="1:8" x14ac:dyDescent="0.2">
      <c r="A246" t="str">
        <f>四川!G485</f>
        <v>一级行政执法员（四）</v>
      </c>
      <c r="B246" s="21">
        <f>四川!H485</f>
        <v>300110009004</v>
      </c>
      <c r="C246" s="13">
        <f>四川!I485</f>
        <v>1</v>
      </c>
      <c r="D246" s="13">
        <f>四川!J485</f>
        <v>1</v>
      </c>
      <c r="E246" s="22">
        <f>四川!K485</f>
        <v>15</v>
      </c>
      <c r="F246" s="13">
        <f>四川!L485</f>
        <v>16</v>
      </c>
      <c r="G246" s="18">
        <f>IF(E246=0,"0:1",IF(E246&gt;0,E246/C246))</f>
        <v>15</v>
      </c>
      <c r="H246">
        <f>E246/C246</f>
        <v>15</v>
      </c>
    </row>
    <row r="247" spans="1:8" x14ac:dyDescent="0.2">
      <c r="A247" t="str">
        <f>四川!G565</f>
        <v>审计业务处一级主任科员及以下</v>
      </c>
      <c r="B247" s="21">
        <f>四川!H565</f>
        <v>300110001002</v>
      </c>
      <c r="C247" s="13">
        <f>四川!I565</f>
        <v>1</v>
      </c>
      <c r="D247" s="13">
        <f>四川!J565</f>
        <v>4</v>
      </c>
      <c r="E247" s="22">
        <f>四川!K565</f>
        <v>15</v>
      </c>
      <c r="F247" s="13">
        <f>四川!L565</f>
        <v>19</v>
      </c>
      <c r="G247" s="18">
        <f>IF(E247=0,"0:1",IF(E247&gt;0,E247/C247))</f>
        <v>15</v>
      </c>
      <c r="H247">
        <f>E247/C247</f>
        <v>15</v>
      </c>
    </row>
    <row r="248" spans="1:8" x14ac:dyDescent="0.2">
      <c r="A248" t="str">
        <f>四川!G371</f>
        <v>一级行政执法员（二）</v>
      </c>
      <c r="B248" s="21">
        <f>四川!H371</f>
        <v>300110043002</v>
      </c>
      <c r="C248" s="13">
        <f>四川!I371</f>
        <v>1</v>
      </c>
      <c r="D248" s="13">
        <f>四川!J371</f>
        <v>3</v>
      </c>
      <c r="E248" s="22">
        <f>四川!K371</f>
        <v>15</v>
      </c>
      <c r="F248" s="13">
        <f>四川!L371</f>
        <v>18</v>
      </c>
      <c r="G248" s="18">
        <f>IF(E248=0,"0:1",IF(E248&gt;0,E248/C248))</f>
        <v>15</v>
      </c>
      <c r="H248">
        <f>E248/C248</f>
        <v>15</v>
      </c>
    </row>
    <row r="249" spans="1:8" x14ac:dyDescent="0.2">
      <c r="A249" t="str">
        <f>四川!G451</f>
        <v>一级行政执法员（二）</v>
      </c>
      <c r="B249" s="21">
        <f>四川!H451</f>
        <v>300110018002</v>
      </c>
      <c r="C249" s="13">
        <f>四川!I451</f>
        <v>1</v>
      </c>
      <c r="D249" s="13">
        <f>四川!J451</f>
        <v>0</v>
      </c>
      <c r="E249" s="22">
        <f>四川!K451</f>
        <v>15</v>
      </c>
      <c r="F249" s="13">
        <f>四川!L451</f>
        <v>15</v>
      </c>
      <c r="G249" s="18">
        <f>IF(E249=0,"0:1",IF(E249&gt;0,E249/C249))</f>
        <v>15</v>
      </c>
      <c r="H249">
        <f>E249/C249</f>
        <v>15</v>
      </c>
    </row>
    <row r="250" spans="1:8" x14ac:dyDescent="0.2">
      <c r="A250" t="str">
        <f>四川!G272</f>
        <v>一级行政执法员（二）</v>
      </c>
      <c r="B250" s="21">
        <f>四川!H272</f>
        <v>300110088002</v>
      </c>
      <c r="C250" s="13">
        <f>四川!I272</f>
        <v>1</v>
      </c>
      <c r="D250" s="13">
        <f>四川!J272</f>
        <v>0</v>
      </c>
      <c r="E250" s="22">
        <f>四川!K272</f>
        <v>15</v>
      </c>
      <c r="F250" s="13">
        <f>四川!L272</f>
        <v>15</v>
      </c>
      <c r="G250" s="18">
        <f>IF(E250=0,"0:1",IF(E250&gt;0,E250/C250))</f>
        <v>15</v>
      </c>
      <c r="H250">
        <f>E250/C250</f>
        <v>15</v>
      </c>
    </row>
    <row r="251" spans="1:8" x14ac:dyDescent="0.2">
      <c r="A251" t="str">
        <f>四川!G496</f>
        <v>一级行政执法员（二）</v>
      </c>
      <c r="B251" s="21">
        <f>四川!H496</f>
        <v>300110007002</v>
      </c>
      <c r="C251" s="13">
        <f>四川!I496</f>
        <v>1</v>
      </c>
      <c r="D251" s="13">
        <f>四川!J496</f>
        <v>7</v>
      </c>
      <c r="E251" s="22">
        <f>四川!K496</f>
        <v>15</v>
      </c>
      <c r="F251" s="13">
        <f>四川!L496</f>
        <v>22</v>
      </c>
      <c r="G251" s="18">
        <f>IF(E251=0,"0:1",IF(E251&gt;0,E251/C251))</f>
        <v>15</v>
      </c>
      <c r="H251">
        <f>E251/C251</f>
        <v>15</v>
      </c>
    </row>
    <row r="252" spans="1:8" x14ac:dyDescent="0.2">
      <c r="A252" t="str">
        <f>四川!G503</f>
        <v>一级行政执法员（三）</v>
      </c>
      <c r="B252" s="21">
        <f>四川!H503</f>
        <v>300110005003</v>
      </c>
      <c r="C252" s="13">
        <f>四川!I503</f>
        <v>3</v>
      </c>
      <c r="D252" s="13">
        <f>四川!J503</f>
        <v>12</v>
      </c>
      <c r="E252" s="22">
        <f>四川!K503</f>
        <v>44</v>
      </c>
      <c r="F252" s="13">
        <f>四川!L503</f>
        <v>56</v>
      </c>
      <c r="G252" s="18">
        <f>IF(E252=0,"0:1",IF(E252&gt;0,E252/C252))</f>
        <v>14.666666666666666</v>
      </c>
      <c r="H252">
        <f>E252/C252</f>
        <v>14.666666666666666</v>
      </c>
    </row>
    <row r="253" spans="1:8" x14ac:dyDescent="0.2">
      <c r="A253" t="str">
        <f>四川!G393</f>
        <v>一级行政执法员（四）</v>
      </c>
      <c r="B253" s="21">
        <f>四川!H393</f>
        <v>300110038004</v>
      </c>
      <c r="C253" s="13">
        <f>四川!I393</f>
        <v>2</v>
      </c>
      <c r="D253" s="13">
        <f>四川!J393</f>
        <v>1</v>
      </c>
      <c r="E253" s="22">
        <f>四川!K393</f>
        <v>29</v>
      </c>
      <c r="F253" s="13">
        <f>四川!L393</f>
        <v>30</v>
      </c>
      <c r="G253" s="18">
        <f>IF(E253=0,"0:1",IF(E253&gt;0,E253/C253))</f>
        <v>14.5</v>
      </c>
      <c r="H253">
        <f>E253/C253</f>
        <v>14.5</v>
      </c>
    </row>
    <row r="254" spans="1:8" x14ac:dyDescent="0.2">
      <c r="A254" t="str">
        <f>四川!G459</f>
        <v>一级行政执法员（二）</v>
      </c>
      <c r="B254" s="21">
        <f>四川!H459</f>
        <v>300110016002</v>
      </c>
      <c r="C254" s="13">
        <f>四川!I459</f>
        <v>2</v>
      </c>
      <c r="D254" s="13">
        <f>四川!J459</f>
        <v>0</v>
      </c>
      <c r="E254" s="22">
        <f>四川!K459</f>
        <v>29</v>
      </c>
      <c r="F254" s="13">
        <f>四川!L459</f>
        <v>29</v>
      </c>
      <c r="G254" s="18">
        <f>IF(E254=0,"0:1",IF(E254&gt;0,E254/C254))</f>
        <v>14.5</v>
      </c>
      <c r="H254">
        <f>E254/C254</f>
        <v>14.5</v>
      </c>
    </row>
    <row r="255" spans="1:8" x14ac:dyDescent="0.2">
      <c r="A255" t="str">
        <f>四川!G329</f>
        <v>一级行政执法员（三）</v>
      </c>
      <c r="B255" s="21">
        <f>四川!H329</f>
        <v>300110053003</v>
      </c>
      <c r="C255" s="13">
        <f>四川!I329</f>
        <v>2</v>
      </c>
      <c r="D255" s="13">
        <f>四川!J329</f>
        <v>4</v>
      </c>
      <c r="E255" s="22">
        <f>四川!K329</f>
        <v>29</v>
      </c>
      <c r="F255" s="13">
        <f>四川!L329</f>
        <v>33</v>
      </c>
      <c r="G255" s="18">
        <f>IF(E255=0,"0:1",IF(E255&gt;0,E255/C255))</f>
        <v>14.5</v>
      </c>
      <c r="H255">
        <f>E255/C255</f>
        <v>14.5</v>
      </c>
    </row>
    <row r="256" spans="1:8" x14ac:dyDescent="0.2">
      <c r="A256" t="str">
        <f>四川!G468</f>
        <v>一级行政执法员（四）</v>
      </c>
      <c r="B256" s="21">
        <f>四川!H468</f>
        <v>300110013004</v>
      </c>
      <c r="C256" s="13">
        <f>四川!I468</f>
        <v>1</v>
      </c>
      <c r="D256" s="13">
        <f>四川!J468</f>
        <v>21</v>
      </c>
      <c r="E256" s="22">
        <f>四川!K468</f>
        <v>14</v>
      </c>
      <c r="F256" s="13">
        <f>四川!L468</f>
        <v>35</v>
      </c>
      <c r="G256" s="18">
        <f>IF(E256=0,"0:1",IF(E256&gt;0,E256/C256))</f>
        <v>14</v>
      </c>
      <c r="H256">
        <f>E256/C256</f>
        <v>14</v>
      </c>
    </row>
    <row r="257" spans="1:8" x14ac:dyDescent="0.2">
      <c r="A257" t="str">
        <f>四川!G110</f>
        <v>一级行政执法员</v>
      </c>
      <c r="B257" s="21">
        <f>四川!H110</f>
        <v>300110182001</v>
      </c>
      <c r="C257" s="13">
        <f>四川!I110</f>
        <v>1</v>
      </c>
      <c r="D257" s="13">
        <f>四川!J110</f>
        <v>12</v>
      </c>
      <c r="E257" s="22">
        <f>四川!K110</f>
        <v>14</v>
      </c>
      <c r="F257" s="13">
        <f>四川!L110</f>
        <v>26</v>
      </c>
      <c r="G257" s="18">
        <f>IF(E257=0,"0:1",IF(E257&gt;0,E257/C257))</f>
        <v>14</v>
      </c>
      <c r="H257">
        <f>E257/C257</f>
        <v>14</v>
      </c>
    </row>
    <row r="258" spans="1:8" x14ac:dyDescent="0.2">
      <c r="A258" t="str">
        <f>四川!G476</f>
        <v>一级行政执法员（四）</v>
      </c>
      <c r="B258" s="21">
        <f>四川!H476</f>
        <v>300110011004</v>
      </c>
      <c r="C258" s="13">
        <f>四川!I476</f>
        <v>1</v>
      </c>
      <c r="D258" s="13">
        <f>四川!J476</f>
        <v>38</v>
      </c>
      <c r="E258" s="22">
        <f>四川!K476</f>
        <v>14</v>
      </c>
      <c r="F258" s="13">
        <f>四川!L476</f>
        <v>52</v>
      </c>
      <c r="G258" s="18">
        <f>IF(E258=0,"0:1",IF(E258&gt;0,E258/C258))</f>
        <v>14</v>
      </c>
      <c r="H258">
        <f>E258/C258</f>
        <v>14</v>
      </c>
    </row>
    <row r="259" spans="1:8" x14ac:dyDescent="0.2">
      <c r="A259" t="str">
        <f>四川!G404</f>
        <v>一级行政执法员（三）</v>
      </c>
      <c r="B259" s="21">
        <f>四川!H404</f>
        <v>300110037003</v>
      </c>
      <c r="C259" s="13">
        <f>四川!I404</f>
        <v>1</v>
      </c>
      <c r="D259" s="13">
        <f>四川!J404</f>
        <v>3</v>
      </c>
      <c r="E259" s="22">
        <f>四川!K404</f>
        <v>14</v>
      </c>
      <c r="F259" s="13">
        <f>四川!L404</f>
        <v>17</v>
      </c>
      <c r="G259" s="18">
        <f>IF(E259=0,"0:1",IF(E259&gt;0,E259/C259))</f>
        <v>14</v>
      </c>
      <c r="H259">
        <f>E259/C259</f>
        <v>14</v>
      </c>
    </row>
    <row r="260" spans="1:8" x14ac:dyDescent="0.2">
      <c r="A260" t="str">
        <f>四川!G196</f>
        <v>一级行政执法员（七）</v>
      </c>
      <c r="B260" s="21">
        <f>四川!H196</f>
        <v>300110113007</v>
      </c>
      <c r="C260" s="13">
        <f>四川!I196</f>
        <v>1</v>
      </c>
      <c r="D260" s="13">
        <f>四川!J196</f>
        <v>2</v>
      </c>
      <c r="E260" s="22">
        <f>四川!K196</f>
        <v>14</v>
      </c>
      <c r="F260" s="13">
        <f>四川!L196</f>
        <v>16</v>
      </c>
      <c r="G260" s="18">
        <f>IF(E260=0,"0:1",IF(E260&gt;0,E260/C260))</f>
        <v>14</v>
      </c>
      <c r="H260">
        <f>E260/C260</f>
        <v>14</v>
      </c>
    </row>
    <row r="261" spans="1:8" x14ac:dyDescent="0.2">
      <c r="A261" t="str">
        <f>四川!G553</f>
        <v>泸州调查队业务科室一级科员</v>
      </c>
      <c r="B261" s="21">
        <f>四川!H553</f>
        <v>400110123003</v>
      </c>
      <c r="C261" s="13">
        <f>四川!I553</f>
        <v>1</v>
      </c>
      <c r="D261" s="13">
        <f>四川!J553</f>
        <v>3</v>
      </c>
      <c r="E261" s="22">
        <f>四川!K553</f>
        <v>14</v>
      </c>
      <c r="F261" s="13">
        <f>四川!L553</f>
        <v>17</v>
      </c>
      <c r="G261" s="18">
        <f>IF(E261=0,"0:1",IF(E261&gt;0,E261/C261))</f>
        <v>14</v>
      </c>
      <c r="H261">
        <f>E261/C261</f>
        <v>14</v>
      </c>
    </row>
    <row r="262" spans="1:8" x14ac:dyDescent="0.2">
      <c r="A262" t="str">
        <f>四川!G191</f>
        <v>一级行政执法员（三）</v>
      </c>
      <c r="B262" s="21">
        <f>四川!H191</f>
        <v>300110121003</v>
      </c>
      <c r="C262" s="13">
        <f>四川!I191</f>
        <v>1</v>
      </c>
      <c r="D262" s="13">
        <f>四川!J191</f>
        <v>0</v>
      </c>
      <c r="E262" s="22">
        <f>四川!K191</f>
        <v>14</v>
      </c>
      <c r="F262" s="13">
        <f>四川!L191</f>
        <v>14</v>
      </c>
      <c r="G262" s="18">
        <f>IF(E262=0,"0:1",IF(E262&gt;0,E262/C262))</f>
        <v>14</v>
      </c>
      <c r="H262">
        <f>E262/C262</f>
        <v>14</v>
      </c>
    </row>
    <row r="263" spans="1:8" x14ac:dyDescent="0.2">
      <c r="A263" t="str">
        <f>四川!G478</f>
        <v>一级行政执法员（一）</v>
      </c>
      <c r="B263" s="21">
        <f>四川!H478</f>
        <v>300110011001</v>
      </c>
      <c r="C263" s="13">
        <f>四川!I478</f>
        <v>2</v>
      </c>
      <c r="D263" s="13">
        <f>四川!J478</f>
        <v>0</v>
      </c>
      <c r="E263" s="22">
        <f>四川!K478</f>
        <v>28</v>
      </c>
      <c r="F263" s="13">
        <f>四川!L478</f>
        <v>28</v>
      </c>
      <c r="G263" s="18">
        <f>IF(E263=0,"0:1",IF(E263&gt;0,E263/C263))</f>
        <v>14</v>
      </c>
      <c r="H263">
        <f>E263/C263</f>
        <v>14</v>
      </c>
    </row>
    <row r="264" spans="1:8" x14ac:dyDescent="0.2">
      <c r="A264" t="str">
        <f>四川!G551</f>
        <v>大邑调查队一级科员</v>
      </c>
      <c r="B264" s="21">
        <f>四川!H551</f>
        <v>400110123005</v>
      </c>
      <c r="C264" s="13">
        <f>四川!I551</f>
        <v>1</v>
      </c>
      <c r="D264" s="13">
        <f>四川!J551</f>
        <v>4</v>
      </c>
      <c r="E264" s="22">
        <f>四川!K551</f>
        <v>14</v>
      </c>
      <c r="F264" s="13">
        <f>四川!L551</f>
        <v>18</v>
      </c>
      <c r="G264" s="18">
        <f>IF(E264=0,"0:1",IF(E264&gt;0,E264/C264))</f>
        <v>14</v>
      </c>
      <c r="H264">
        <f>E264/C264</f>
        <v>14</v>
      </c>
    </row>
    <row r="265" spans="1:8" x14ac:dyDescent="0.2">
      <c r="A265" t="str">
        <f>四川!G245</f>
        <v>一级行政执法员（一）</v>
      </c>
      <c r="B265" s="21">
        <f>四川!H245</f>
        <v>300110105001</v>
      </c>
      <c r="C265" s="13">
        <f>四川!I245</f>
        <v>1</v>
      </c>
      <c r="D265" s="13">
        <f>四川!J245</f>
        <v>3</v>
      </c>
      <c r="E265" s="22">
        <f>四川!K245</f>
        <v>14</v>
      </c>
      <c r="F265" s="13">
        <f>四川!L245</f>
        <v>17</v>
      </c>
      <c r="G265" s="18">
        <f>IF(E265=0,"0:1",IF(E265&gt;0,E265/C265))</f>
        <v>14</v>
      </c>
      <c r="H265">
        <f>E265/C265</f>
        <v>14</v>
      </c>
    </row>
    <row r="266" spans="1:8" x14ac:dyDescent="0.2">
      <c r="A266" t="str">
        <f>四川!G429</f>
        <v>一级行政执法员</v>
      </c>
      <c r="B266" s="21">
        <f>四川!H429</f>
        <v>300110025001</v>
      </c>
      <c r="C266" s="13">
        <f>四川!I429</f>
        <v>1</v>
      </c>
      <c r="D266" s="13">
        <f>四川!J429</f>
        <v>2</v>
      </c>
      <c r="E266" s="22">
        <f>四川!K429</f>
        <v>14</v>
      </c>
      <c r="F266" s="13">
        <f>四川!L429</f>
        <v>16</v>
      </c>
      <c r="G266" s="18">
        <f>IF(E266=0,"0:1",IF(E266&gt;0,E266/C266))</f>
        <v>14</v>
      </c>
      <c r="H266">
        <f>E266/C266</f>
        <v>14</v>
      </c>
    </row>
    <row r="267" spans="1:8" x14ac:dyDescent="0.2">
      <c r="A267" t="str">
        <f>四川!G406</f>
        <v>一级行政执法员（一）</v>
      </c>
      <c r="B267" s="21">
        <f>四川!H406</f>
        <v>300110037001</v>
      </c>
      <c r="C267" s="13">
        <f>四川!I406</f>
        <v>2</v>
      </c>
      <c r="D267" s="13">
        <f>四川!J406</f>
        <v>5</v>
      </c>
      <c r="E267" s="22">
        <f>四川!K406</f>
        <v>28</v>
      </c>
      <c r="F267" s="13">
        <f>四川!L406</f>
        <v>33</v>
      </c>
      <c r="G267" s="18">
        <f>IF(E267=0,"0:1",IF(E267&gt;0,E267/C267))</f>
        <v>14</v>
      </c>
      <c r="H267">
        <f>E267/C267</f>
        <v>14</v>
      </c>
    </row>
    <row r="268" spans="1:8" x14ac:dyDescent="0.2">
      <c r="A268" t="str">
        <f>四川!G236</f>
        <v>一级行政执法员（二）</v>
      </c>
      <c r="B268" s="21">
        <f>四川!H236</f>
        <v>300110107002</v>
      </c>
      <c r="C268" s="13">
        <f>四川!I236</f>
        <v>3</v>
      </c>
      <c r="D268" s="13">
        <f>四川!J236</f>
        <v>4</v>
      </c>
      <c r="E268" s="22">
        <f>四川!K236</f>
        <v>40</v>
      </c>
      <c r="F268" s="13">
        <f>四川!L236</f>
        <v>44</v>
      </c>
      <c r="G268" s="18">
        <f>IF(E268=0,"0:1",IF(E268&gt;0,E268/C268))</f>
        <v>13.333333333333334</v>
      </c>
      <c r="H268">
        <f>E268/C268</f>
        <v>13.333333333333334</v>
      </c>
    </row>
    <row r="269" spans="1:8" x14ac:dyDescent="0.2">
      <c r="A269" t="str">
        <f>四川!G359</f>
        <v>一级行政执法员（三）</v>
      </c>
      <c r="B269" s="21">
        <f>四川!H359</f>
        <v>300110046003</v>
      </c>
      <c r="C269" s="13">
        <f>四川!I359</f>
        <v>4</v>
      </c>
      <c r="D269" s="13">
        <f>四川!J359</f>
        <v>14</v>
      </c>
      <c r="E269" s="22">
        <f>四川!K359</f>
        <v>53</v>
      </c>
      <c r="F269" s="13">
        <f>四川!L359</f>
        <v>67</v>
      </c>
      <c r="G269" s="18">
        <f>IF(E269=0,"0:1",IF(E269&gt;0,E269/C269))</f>
        <v>13.25</v>
      </c>
      <c r="H269">
        <f>E269/C269</f>
        <v>13.25</v>
      </c>
    </row>
    <row r="270" spans="1:8" x14ac:dyDescent="0.2">
      <c r="A270" t="str">
        <f>四川!G372</f>
        <v>一级行政执法员（四）</v>
      </c>
      <c r="B270" s="21">
        <f>四川!H372</f>
        <v>300110042004</v>
      </c>
      <c r="C270" s="13">
        <f>四川!I372</f>
        <v>4</v>
      </c>
      <c r="D270" s="13">
        <f>四川!J372</f>
        <v>0</v>
      </c>
      <c r="E270" s="22">
        <f>四川!K372</f>
        <v>53</v>
      </c>
      <c r="F270" s="13">
        <f>四川!L372</f>
        <v>53</v>
      </c>
      <c r="G270" s="18">
        <f>IF(E270=0,"0:1",IF(E270&gt;0,E270/C270))</f>
        <v>13.25</v>
      </c>
      <c r="H270">
        <f>E270/C270</f>
        <v>13.25</v>
      </c>
    </row>
    <row r="271" spans="1:8" x14ac:dyDescent="0.2">
      <c r="A271" t="str">
        <f>四川!G401</f>
        <v>一级行政执法员（四）</v>
      </c>
      <c r="B271" s="21">
        <f>四川!H401</f>
        <v>300110037004</v>
      </c>
      <c r="C271" s="13">
        <f>四川!I401</f>
        <v>1</v>
      </c>
      <c r="D271" s="13">
        <f>四川!J401</f>
        <v>7</v>
      </c>
      <c r="E271" s="22">
        <f>四川!K401</f>
        <v>13</v>
      </c>
      <c r="F271" s="13">
        <f>四川!L401</f>
        <v>20</v>
      </c>
      <c r="G271" s="18">
        <f>IF(E271=0,"0:1",IF(E271&gt;0,E271/C271))</f>
        <v>13</v>
      </c>
      <c r="H271">
        <f>E271/C271</f>
        <v>13</v>
      </c>
    </row>
    <row r="272" spans="1:8" x14ac:dyDescent="0.2">
      <c r="A272" t="str">
        <f>四川!G256</f>
        <v>一级行政执法员（二）</v>
      </c>
      <c r="B272" s="21">
        <f>四川!H256</f>
        <v>300110097002</v>
      </c>
      <c r="C272" s="13">
        <f>四川!I256</f>
        <v>1</v>
      </c>
      <c r="D272" s="13">
        <f>四川!J256</f>
        <v>1</v>
      </c>
      <c r="E272" s="22">
        <f>四川!K256</f>
        <v>13</v>
      </c>
      <c r="F272" s="13">
        <f>四川!L256</f>
        <v>14</v>
      </c>
      <c r="G272" s="18">
        <f>IF(E272=0,"0:1",IF(E272&gt;0,E272/C272))</f>
        <v>13</v>
      </c>
      <c r="H272">
        <f>E272/C272</f>
        <v>13</v>
      </c>
    </row>
    <row r="273" spans="1:8" x14ac:dyDescent="0.2">
      <c r="A273" t="str">
        <f>四川!G231</f>
        <v>一级行政执法员（三）</v>
      </c>
      <c r="B273" s="21">
        <f>四川!H231</f>
        <v>300110108003</v>
      </c>
      <c r="C273" s="13">
        <f>四川!I231</f>
        <v>1</v>
      </c>
      <c r="D273" s="13">
        <f>四川!J231</f>
        <v>6</v>
      </c>
      <c r="E273" s="22">
        <f>四川!K231</f>
        <v>13</v>
      </c>
      <c r="F273" s="13">
        <f>四川!L231</f>
        <v>19</v>
      </c>
      <c r="G273" s="18">
        <f>IF(E273=0,"0:1",IF(E273&gt;0,E273/C273))</f>
        <v>13</v>
      </c>
      <c r="H273">
        <f>E273/C273</f>
        <v>13</v>
      </c>
    </row>
    <row r="274" spans="1:8" x14ac:dyDescent="0.2">
      <c r="A274" t="str">
        <f>四川!G438</f>
        <v>一级行政执法员（三）</v>
      </c>
      <c r="B274" s="21">
        <f>四川!H438</f>
        <v>300110021003</v>
      </c>
      <c r="C274" s="13">
        <f>四川!I438</f>
        <v>1</v>
      </c>
      <c r="D274" s="13">
        <f>四川!J438</f>
        <v>2</v>
      </c>
      <c r="E274" s="22">
        <f>四川!K438</f>
        <v>13</v>
      </c>
      <c r="F274" s="13">
        <f>四川!L438</f>
        <v>15</v>
      </c>
      <c r="G274" s="18">
        <f>IF(E274=0,"0:1",IF(E274&gt;0,E274/C274))</f>
        <v>13</v>
      </c>
      <c r="H274">
        <f>E274/C274</f>
        <v>13</v>
      </c>
    </row>
    <row r="275" spans="1:8" x14ac:dyDescent="0.2">
      <c r="A275" t="str">
        <f>四川!G436</f>
        <v>一级行政执法员（二）</v>
      </c>
      <c r="B275" s="21">
        <f>四川!H436</f>
        <v>300110022002</v>
      </c>
      <c r="C275" s="13">
        <f>四川!I436</f>
        <v>2</v>
      </c>
      <c r="D275" s="13">
        <f>四川!J436</f>
        <v>0</v>
      </c>
      <c r="E275" s="22">
        <f>四川!K436</f>
        <v>26</v>
      </c>
      <c r="F275" s="13">
        <f>四川!L436</f>
        <v>26</v>
      </c>
      <c r="G275" s="18">
        <f>IF(E275=0,"0:1",IF(E275&gt;0,E275/C275))</f>
        <v>13</v>
      </c>
      <c r="H275">
        <f>E275/C275</f>
        <v>13</v>
      </c>
    </row>
    <row r="276" spans="1:8" x14ac:dyDescent="0.2">
      <c r="A276" t="str">
        <f>四川!G493</f>
        <v>一级行政执法员（三）</v>
      </c>
      <c r="B276" s="21">
        <f>四川!H493</f>
        <v>300110007003</v>
      </c>
      <c r="C276" s="13">
        <f>四川!I493</f>
        <v>2</v>
      </c>
      <c r="D276" s="13">
        <f>四川!J493</f>
        <v>12</v>
      </c>
      <c r="E276" s="22">
        <f>四川!K493</f>
        <v>26</v>
      </c>
      <c r="F276" s="13">
        <f>四川!L493</f>
        <v>38</v>
      </c>
      <c r="G276" s="18">
        <f>IF(E276=0,"0:1",IF(E276&gt;0,E276/C276))</f>
        <v>13</v>
      </c>
      <c r="H276">
        <f>E276/C276</f>
        <v>13</v>
      </c>
    </row>
    <row r="277" spans="1:8" x14ac:dyDescent="0.2">
      <c r="A277" t="str">
        <f>四川!G544</f>
        <v>业务科技科（法规科)一级科员</v>
      </c>
      <c r="B277" s="21">
        <f>四川!H544</f>
        <v>400149002001</v>
      </c>
      <c r="C277" s="13">
        <f>四川!I544</f>
        <v>1</v>
      </c>
      <c r="D277" s="13">
        <f>四川!J544</f>
        <v>0</v>
      </c>
      <c r="E277" s="22">
        <f>四川!K544</f>
        <v>13</v>
      </c>
      <c r="F277" s="13">
        <f>四川!L544</f>
        <v>13</v>
      </c>
      <c r="G277" s="18">
        <f>IF(E277=0,"0:1",IF(E277&gt;0,E277/C277))</f>
        <v>13</v>
      </c>
      <c r="H277">
        <f>E277/C277</f>
        <v>13</v>
      </c>
    </row>
    <row r="278" spans="1:8" x14ac:dyDescent="0.2">
      <c r="A278" t="str">
        <f>四川!G195</f>
        <v>一级行政执法员（二）</v>
      </c>
      <c r="B278" s="21">
        <f>四川!H195</f>
        <v>300110121002</v>
      </c>
      <c r="C278" s="13">
        <f>四川!I195</f>
        <v>1</v>
      </c>
      <c r="D278" s="13">
        <f>四川!J195</f>
        <v>0</v>
      </c>
      <c r="E278" s="22">
        <f>四川!K195</f>
        <v>13</v>
      </c>
      <c r="F278" s="13">
        <f>四川!L195</f>
        <v>13</v>
      </c>
      <c r="G278" s="18">
        <f>IF(E278=0,"0:1",IF(E278&gt;0,E278/C278))</f>
        <v>13</v>
      </c>
      <c r="H278">
        <f>E278/C278</f>
        <v>13</v>
      </c>
    </row>
    <row r="279" spans="1:8" x14ac:dyDescent="0.2">
      <c r="A279" t="str">
        <f>四川!G426</f>
        <v>一级行政执法员（二）</v>
      </c>
      <c r="B279" s="21">
        <f>四川!H426</f>
        <v>300110029002</v>
      </c>
      <c r="C279" s="13">
        <f>四川!I426</f>
        <v>1</v>
      </c>
      <c r="D279" s="13">
        <f>四川!J426</f>
        <v>1</v>
      </c>
      <c r="E279" s="22">
        <f>四川!K426</f>
        <v>13</v>
      </c>
      <c r="F279" s="13">
        <f>四川!L426</f>
        <v>14</v>
      </c>
      <c r="G279" s="18">
        <f>IF(E279=0,"0:1",IF(E279&gt;0,E279/C279))</f>
        <v>13</v>
      </c>
      <c r="H279">
        <f>E279/C279</f>
        <v>13</v>
      </c>
    </row>
    <row r="280" spans="1:8" x14ac:dyDescent="0.2">
      <c r="A280" t="str">
        <f>四川!G507</f>
        <v>一级行政执法员（三）</v>
      </c>
      <c r="B280" s="21">
        <f>四川!H507</f>
        <v>300110004003</v>
      </c>
      <c r="C280" s="13">
        <f>四川!I507</f>
        <v>1</v>
      </c>
      <c r="D280" s="13">
        <f>四川!J507</f>
        <v>0</v>
      </c>
      <c r="E280" s="22">
        <f>四川!K507</f>
        <v>13</v>
      </c>
      <c r="F280" s="13">
        <f>四川!L507</f>
        <v>13</v>
      </c>
      <c r="G280" s="18">
        <f>IF(E280=0,"0:1",IF(E280&gt;0,E280/C280))</f>
        <v>13</v>
      </c>
      <c r="H280">
        <f>E280/C280</f>
        <v>13</v>
      </c>
    </row>
    <row r="281" spans="1:8" x14ac:dyDescent="0.2">
      <c r="A281" t="str">
        <f>四川!G225</f>
        <v>一级行政执法员（三）</v>
      </c>
      <c r="B281" s="21">
        <f>四川!H225</f>
        <v>300110109003</v>
      </c>
      <c r="C281" s="13">
        <f>四川!I225</f>
        <v>2</v>
      </c>
      <c r="D281" s="13">
        <f>四川!J225</f>
        <v>3</v>
      </c>
      <c r="E281" s="22">
        <f>四川!K225</f>
        <v>25</v>
      </c>
      <c r="F281" s="13">
        <f>四川!L225</f>
        <v>28</v>
      </c>
      <c r="G281" s="18">
        <f>IF(E281=0,"0:1",IF(E281&gt;0,E281/C281))</f>
        <v>12.5</v>
      </c>
      <c r="H281">
        <f>E281/C281</f>
        <v>12.5</v>
      </c>
    </row>
    <row r="282" spans="1:8" x14ac:dyDescent="0.2">
      <c r="A282" t="str">
        <f>四川!G17</f>
        <v>四川省消防救援总队所属支队管理指挥岗位</v>
      </c>
      <c r="B282" s="21">
        <f>四川!H17</f>
        <v>300110001005</v>
      </c>
      <c r="C282" s="13">
        <f>四川!I17</f>
        <v>8</v>
      </c>
      <c r="D282" s="13">
        <f>四川!J17</f>
        <v>88</v>
      </c>
      <c r="E282" s="22">
        <f>四川!K17</f>
        <v>99</v>
      </c>
      <c r="F282" s="13">
        <f>四川!L17</f>
        <v>187</v>
      </c>
      <c r="G282" s="18">
        <f>IF(E282=0,"0:1",IF(E282&gt;0,E282/C282))</f>
        <v>12.375</v>
      </c>
      <c r="H282">
        <f>E282/C282</f>
        <v>12.375</v>
      </c>
    </row>
    <row r="283" spans="1:8" x14ac:dyDescent="0.2">
      <c r="A283" t="str">
        <f>四川!G473</f>
        <v>一级行政执法员（一）</v>
      </c>
      <c r="B283" s="21">
        <f>四川!H473</f>
        <v>300110013001</v>
      </c>
      <c r="C283" s="13">
        <f>四川!I473</f>
        <v>1</v>
      </c>
      <c r="D283" s="13">
        <f>四川!J473</f>
        <v>2</v>
      </c>
      <c r="E283" s="22">
        <f>四川!K473</f>
        <v>12</v>
      </c>
      <c r="F283" s="13">
        <f>四川!L473</f>
        <v>14</v>
      </c>
      <c r="G283" s="18">
        <f>IF(E283=0,"0:1",IF(E283&gt;0,E283/C283))</f>
        <v>12</v>
      </c>
      <c r="H283">
        <f>E283/C283</f>
        <v>12</v>
      </c>
    </row>
    <row r="284" spans="1:8" x14ac:dyDescent="0.2">
      <c r="A284" t="str">
        <f>四川!G200</f>
        <v>一级行政执法员（二）</v>
      </c>
      <c r="B284" s="21">
        <f>四川!H200</f>
        <v>300110113002</v>
      </c>
      <c r="C284" s="13">
        <f>四川!I200</f>
        <v>1</v>
      </c>
      <c r="D284" s="13">
        <f>四川!J200</f>
        <v>0</v>
      </c>
      <c r="E284" s="22">
        <f>四川!K200</f>
        <v>12</v>
      </c>
      <c r="F284" s="13">
        <f>四川!L200</f>
        <v>12</v>
      </c>
      <c r="G284" s="18">
        <f>IF(E284=0,"0:1",IF(E284&gt;0,E284/C284))</f>
        <v>12</v>
      </c>
      <c r="H284">
        <f>E284/C284</f>
        <v>12</v>
      </c>
    </row>
    <row r="285" spans="1:8" x14ac:dyDescent="0.2">
      <c r="A285" t="str">
        <f>四川!G187</f>
        <v>一级行政执法员（一）</v>
      </c>
      <c r="B285" s="21">
        <f>四川!H187</f>
        <v>300110124001</v>
      </c>
      <c r="C285" s="13">
        <f>四川!I187</f>
        <v>1</v>
      </c>
      <c r="D285" s="13">
        <f>四川!J187</f>
        <v>0</v>
      </c>
      <c r="E285" s="22">
        <f>四川!K187</f>
        <v>12</v>
      </c>
      <c r="F285" s="13">
        <f>四川!L187</f>
        <v>12</v>
      </c>
      <c r="G285" s="18">
        <f>IF(E285=0,"0:1",IF(E285&gt;0,E285/C285))</f>
        <v>12</v>
      </c>
      <c r="H285">
        <f>E285/C285</f>
        <v>12</v>
      </c>
    </row>
    <row r="286" spans="1:8" x14ac:dyDescent="0.2">
      <c r="A286" t="str">
        <f>四川!G103</f>
        <v>一级行政执法员（一）</v>
      </c>
      <c r="B286" s="21">
        <f>四川!H103</f>
        <v>300110187001</v>
      </c>
      <c r="C286" s="13">
        <f>四川!I103</f>
        <v>1</v>
      </c>
      <c r="D286" s="13">
        <f>四川!J103</f>
        <v>2</v>
      </c>
      <c r="E286" s="22">
        <f>四川!K103</f>
        <v>12</v>
      </c>
      <c r="F286" s="13">
        <f>四川!L103</f>
        <v>14</v>
      </c>
      <c r="G286" s="18">
        <f>IF(E286=0,"0:1",IF(E286&gt;0,E286/C286))</f>
        <v>12</v>
      </c>
      <c r="H286">
        <f>E286/C286</f>
        <v>12</v>
      </c>
    </row>
    <row r="287" spans="1:8" x14ac:dyDescent="0.2">
      <c r="A287" t="str">
        <f>四川!G101</f>
        <v>一级行政执法员（一）</v>
      </c>
      <c r="B287" s="21">
        <f>四川!H101</f>
        <v>300110188001</v>
      </c>
      <c r="C287" s="13">
        <f>四川!I101</f>
        <v>1</v>
      </c>
      <c r="D287" s="13">
        <f>四川!J101</f>
        <v>0</v>
      </c>
      <c r="E287" s="22">
        <f>四川!K101</f>
        <v>12</v>
      </c>
      <c r="F287" s="13">
        <f>四川!L101</f>
        <v>12</v>
      </c>
      <c r="G287" s="18">
        <f>IF(E287=0,"0:1",IF(E287&gt;0,E287/C287))</f>
        <v>12</v>
      </c>
      <c r="H287">
        <f>E287/C287</f>
        <v>12</v>
      </c>
    </row>
    <row r="288" spans="1:8" x14ac:dyDescent="0.2">
      <c r="A288" t="str">
        <f>四川!G241</f>
        <v>一级行政执法员（三）</v>
      </c>
      <c r="B288" s="21">
        <f>四川!H241</f>
        <v>300110106003</v>
      </c>
      <c r="C288" s="13">
        <f>四川!I241</f>
        <v>1</v>
      </c>
      <c r="D288" s="13">
        <f>四川!J241</f>
        <v>4</v>
      </c>
      <c r="E288" s="22">
        <f>四川!K241</f>
        <v>12</v>
      </c>
      <c r="F288" s="13">
        <f>四川!L241</f>
        <v>16</v>
      </c>
      <c r="G288" s="18">
        <f>IF(E288=0,"0:1",IF(E288&gt;0,E288/C288))</f>
        <v>12</v>
      </c>
      <c r="H288">
        <f>E288/C288</f>
        <v>12</v>
      </c>
    </row>
    <row r="289" spans="1:8" x14ac:dyDescent="0.2">
      <c r="A289" t="str">
        <f>四川!G46</f>
        <v>成都边检站一级警长及以下（三）</v>
      </c>
      <c r="B289" s="21">
        <f>四川!H46</f>
        <v>300130001003</v>
      </c>
      <c r="C289" s="13">
        <f>四川!I46</f>
        <v>1</v>
      </c>
      <c r="D289" s="13">
        <f>四川!J46</f>
        <v>0</v>
      </c>
      <c r="E289" s="22">
        <f>四川!K46</f>
        <v>12</v>
      </c>
      <c r="F289" s="13">
        <f>四川!L46</f>
        <v>12</v>
      </c>
      <c r="G289" s="18">
        <f>IF(E289=0,"0:1",IF(E289&gt;0,E289/C289))</f>
        <v>12</v>
      </c>
      <c r="H289">
        <f>E289/C289</f>
        <v>12</v>
      </c>
    </row>
    <row r="290" spans="1:8" x14ac:dyDescent="0.2">
      <c r="A290" t="str">
        <f>四川!G244</f>
        <v>一级行政执法员（二）</v>
      </c>
      <c r="B290" s="21">
        <f>四川!H244</f>
        <v>300110106002</v>
      </c>
      <c r="C290" s="13">
        <f>四川!I244</f>
        <v>1</v>
      </c>
      <c r="D290" s="13">
        <f>四川!J244</f>
        <v>4</v>
      </c>
      <c r="E290" s="22">
        <f>四川!K244</f>
        <v>12</v>
      </c>
      <c r="F290" s="13">
        <f>四川!L244</f>
        <v>16</v>
      </c>
      <c r="G290" s="18">
        <f>IF(E290=0,"0:1",IF(E290&gt;0,E290/C290))</f>
        <v>12</v>
      </c>
      <c r="H290">
        <f>E290/C290</f>
        <v>12</v>
      </c>
    </row>
    <row r="291" spans="1:8" x14ac:dyDescent="0.2">
      <c r="A291" t="str">
        <f>四川!G136</f>
        <v>一级行政执法员（二）</v>
      </c>
      <c r="B291" s="21">
        <f>四川!H136</f>
        <v>300110151002</v>
      </c>
      <c r="C291" s="13">
        <f>四川!I136</f>
        <v>1</v>
      </c>
      <c r="D291" s="13">
        <f>四川!J136</f>
        <v>0</v>
      </c>
      <c r="E291" s="22">
        <f>四川!K136</f>
        <v>12</v>
      </c>
      <c r="F291" s="13">
        <f>四川!L136</f>
        <v>12</v>
      </c>
      <c r="G291" s="18">
        <f>IF(E291=0,"0:1",IF(E291&gt;0,E291/C291))</f>
        <v>12</v>
      </c>
      <c r="H291">
        <f>E291/C291</f>
        <v>12</v>
      </c>
    </row>
    <row r="292" spans="1:8" x14ac:dyDescent="0.2">
      <c r="A292" t="str">
        <f>四川!G420</f>
        <v>一级行政执法员（二）</v>
      </c>
      <c r="B292" s="21">
        <f>四川!H420</f>
        <v>300110030002</v>
      </c>
      <c r="C292" s="13">
        <f>四川!I420</f>
        <v>1</v>
      </c>
      <c r="D292" s="13">
        <f>四川!J420</f>
        <v>5</v>
      </c>
      <c r="E292" s="22">
        <f>四川!K420</f>
        <v>12</v>
      </c>
      <c r="F292" s="13">
        <f>四川!L420</f>
        <v>17</v>
      </c>
      <c r="G292" s="18">
        <f>IF(E292=0,"0:1",IF(E292&gt;0,E292/C292))</f>
        <v>12</v>
      </c>
      <c r="H292">
        <f>E292/C292</f>
        <v>12</v>
      </c>
    </row>
    <row r="293" spans="1:8" x14ac:dyDescent="0.2">
      <c r="A293" t="str">
        <f>四川!G382</f>
        <v>一级行政执法员（二）</v>
      </c>
      <c r="B293" s="21">
        <f>四川!H382</f>
        <v>300110041002</v>
      </c>
      <c r="C293" s="13">
        <f>四川!I382</f>
        <v>1</v>
      </c>
      <c r="D293" s="13">
        <f>四川!J382</f>
        <v>8</v>
      </c>
      <c r="E293" s="22">
        <f>四川!K382</f>
        <v>11</v>
      </c>
      <c r="F293" s="13">
        <f>四川!L382</f>
        <v>19</v>
      </c>
      <c r="G293" s="18">
        <f>IF(E293=0,"0:1",IF(E293&gt;0,E293/C293))</f>
        <v>11</v>
      </c>
      <c r="H293">
        <f>E293/C293</f>
        <v>11</v>
      </c>
    </row>
    <row r="294" spans="1:8" x14ac:dyDescent="0.2">
      <c r="A294" t="str">
        <f>四川!G427</f>
        <v>一级行政执法员</v>
      </c>
      <c r="B294" s="21">
        <f>四川!H427</f>
        <v>300110027001</v>
      </c>
      <c r="C294" s="13">
        <f>四川!I427</f>
        <v>1</v>
      </c>
      <c r="D294" s="13">
        <f>四川!J427</f>
        <v>3</v>
      </c>
      <c r="E294" s="22">
        <f>四川!K427</f>
        <v>11</v>
      </c>
      <c r="F294" s="13">
        <f>四川!L427</f>
        <v>14</v>
      </c>
      <c r="G294" s="18">
        <f>IF(E294=0,"0:1",IF(E294&gt;0,E294/C294))</f>
        <v>11</v>
      </c>
      <c r="H294">
        <f>E294/C294</f>
        <v>11</v>
      </c>
    </row>
    <row r="295" spans="1:8" x14ac:dyDescent="0.2">
      <c r="A295" t="str">
        <f>四川!G325</f>
        <v>一级行政执法员（三）</v>
      </c>
      <c r="B295" s="21">
        <f>四川!H325</f>
        <v>300110054003</v>
      </c>
      <c r="C295" s="13">
        <f>四川!I325</f>
        <v>4</v>
      </c>
      <c r="D295" s="13">
        <f>四川!J325</f>
        <v>6</v>
      </c>
      <c r="E295" s="22">
        <f>四川!K325</f>
        <v>44</v>
      </c>
      <c r="F295" s="13">
        <f>四川!L325</f>
        <v>50</v>
      </c>
      <c r="G295" s="18">
        <f>IF(E295=0,"0:1",IF(E295&gt;0,E295/C295))</f>
        <v>11</v>
      </c>
      <c r="H295">
        <f>E295/C295</f>
        <v>11</v>
      </c>
    </row>
    <row r="296" spans="1:8" x14ac:dyDescent="0.2">
      <c r="A296" t="str">
        <f>四川!G177</f>
        <v>一级行政执法员</v>
      </c>
      <c r="B296" s="21">
        <f>四川!H177</f>
        <v>300110136001</v>
      </c>
      <c r="C296" s="13">
        <f>四川!I177</f>
        <v>1</v>
      </c>
      <c r="D296" s="13">
        <f>四川!J177</f>
        <v>3</v>
      </c>
      <c r="E296" s="22">
        <f>四川!K177</f>
        <v>11</v>
      </c>
      <c r="F296" s="13">
        <f>四川!L177</f>
        <v>14</v>
      </c>
      <c r="G296" s="18">
        <f>IF(E296=0,"0:1",IF(E296&gt;0,E296/C296))</f>
        <v>11</v>
      </c>
      <c r="H296">
        <f>E296/C296</f>
        <v>11</v>
      </c>
    </row>
    <row r="297" spans="1:8" x14ac:dyDescent="0.2">
      <c r="A297" t="str">
        <f>四川!G552</f>
        <v>邛崃调查队一级科员</v>
      </c>
      <c r="B297" s="21">
        <f>四川!H552</f>
        <v>400110123006</v>
      </c>
      <c r="C297" s="13">
        <f>四川!I552</f>
        <v>1</v>
      </c>
      <c r="D297" s="13">
        <f>四川!J552</f>
        <v>4</v>
      </c>
      <c r="E297" s="22">
        <f>四川!K552</f>
        <v>11</v>
      </c>
      <c r="F297" s="13">
        <f>四川!L552</f>
        <v>15</v>
      </c>
      <c r="G297" s="18">
        <f>IF(E297=0,"0:1",IF(E297&gt;0,E297/C297))</f>
        <v>11</v>
      </c>
      <c r="H297">
        <f>E297/C297</f>
        <v>11</v>
      </c>
    </row>
    <row r="298" spans="1:8" x14ac:dyDescent="0.2">
      <c r="A298" t="str">
        <f>四川!G107</f>
        <v>一级行政执法员</v>
      </c>
      <c r="B298" s="21">
        <f>四川!H107</f>
        <v>300110183001</v>
      </c>
      <c r="C298" s="13">
        <f>四川!I107</f>
        <v>2</v>
      </c>
      <c r="D298" s="13">
        <f>四川!J107</f>
        <v>6</v>
      </c>
      <c r="E298" s="22">
        <f>四川!K107</f>
        <v>22</v>
      </c>
      <c r="F298" s="13">
        <f>四川!L107</f>
        <v>28</v>
      </c>
      <c r="G298" s="18">
        <f>IF(E298=0,"0:1",IF(E298&gt;0,E298/C298))</f>
        <v>11</v>
      </c>
      <c r="H298">
        <f>E298/C298</f>
        <v>11</v>
      </c>
    </row>
    <row r="299" spans="1:8" x14ac:dyDescent="0.2">
      <c r="A299" t="str">
        <f>四川!G118</f>
        <v>一级行政执法员</v>
      </c>
      <c r="B299" s="21">
        <f>四川!H118</f>
        <v>300110174001</v>
      </c>
      <c r="C299" s="13">
        <f>四川!I118</f>
        <v>1</v>
      </c>
      <c r="D299" s="13">
        <f>四川!J118</f>
        <v>43</v>
      </c>
      <c r="E299" s="22">
        <f>四川!K118</f>
        <v>11</v>
      </c>
      <c r="F299" s="13">
        <f>四川!L118</f>
        <v>54</v>
      </c>
      <c r="G299" s="18">
        <f>IF(E299=0,"0:1",IF(E299&gt;0,E299/C299))</f>
        <v>11</v>
      </c>
      <c r="H299">
        <f>E299/C299</f>
        <v>11</v>
      </c>
    </row>
    <row r="300" spans="1:8" x14ac:dyDescent="0.2">
      <c r="A300" t="str">
        <f>四川!G102</f>
        <v>一级行政执法员（二）</v>
      </c>
      <c r="B300" s="21">
        <f>四川!H102</f>
        <v>300110188002</v>
      </c>
      <c r="C300" s="13">
        <f>四川!I102</f>
        <v>1</v>
      </c>
      <c r="D300" s="13">
        <f>四川!J102</f>
        <v>2</v>
      </c>
      <c r="E300" s="22">
        <f>四川!K102</f>
        <v>11</v>
      </c>
      <c r="F300" s="13">
        <f>四川!L102</f>
        <v>13</v>
      </c>
      <c r="G300" s="18">
        <f>IF(E300=0,"0:1",IF(E300&gt;0,E300/C300))</f>
        <v>11</v>
      </c>
      <c r="H300">
        <f>E300/C300</f>
        <v>11</v>
      </c>
    </row>
    <row r="301" spans="1:8" x14ac:dyDescent="0.2">
      <c r="A301" t="str">
        <f>四川!G554</f>
        <v>广元调查队业务科室一级科员</v>
      </c>
      <c r="B301" s="21">
        <f>四川!H554</f>
        <v>400110123004</v>
      </c>
      <c r="C301" s="13">
        <f>四川!I554</f>
        <v>1</v>
      </c>
      <c r="D301" s="13">
        <f>四川!J554</f>
        <v>6</v>
      </c>
      <c r="E301" s="22">
        <f>四川!K554</f>
        <v>11</v>
      </c>
      <c r="F301" s="13">
        <f>四川!L554</f>
        <v>17</v>
      </c>
      <c r="G301" s="18">
        <f>IF(E301=0,"0:1",IF(E301&gt;0,E301/C301))</f>
        <v>11</v>
      </c>
      <c r="H301">
        <f>E301/C301</f>
        <v>11</v>
      </c>
    </row>
    <row r="302" spans="1:8" x14ac:dyDescent="0.2">
      <c r="A302" t="str">
        <f>四川!G30</f>
        <v>运输处一级主任科员及以下</v>
      </c>
      <c r="B302" s="21">
        <f>四川!H30</f>
        <v>300110002003</v>
      </c>
      <c r="C302" s="13">
        <f>四川!I30</f>
        <v>1</v>
      </c>
      <c r="D302" s="13">
        <f>四川!J30</f>
        <v>20</v>
      </c>
      <c r="E302" s="22">
        <f>四川!K30</f>
        <v>11</v>
      </c>
      <c r="F302" s="13">
        <f>四川!L30</f>
        <v>31</v>
      </c>
      <c r="G302" s="18">
        <f>IF(E302=0,"0:1",IF(E302&gt;0,E302/C302))</f>
        <v>11</v>
      </c>
      <c r="H302">
        <f>E302/C302</f>
        <v>11</v>
      </c>
    </row>
    <row r="303" spans="1:8" x14ac:dyDescent="0.2">
      <c r="A303" t="str">
        <f>四川!G555</f>
        <v>攀枝花调查队业务科室一级科员</v>
      </c>
      <c r="B303" s="21">
        <f>四川!H555</f>
        <v>400110123002</v>
      </c>
      <c r="C303" s="13">
        <f>四川!I555</f>
        <v>1</v>
      </c>
      <c r="D303" s="13">
        <f>四川!J555</f>
        <v>6</v>
      </c>
      <c r="E303" s="22">
        <f>四川!K555</f>
        <v>11</v>
      </c>
      <c r="F303" s="13">
        <f>四川!L555</f>
        <v>17</v>
      </c>
      <c r="G303" s="18">
        <f>IF(E303=0,"0:1",IF(E303&gt;0,E303/C303))</f>
        <v>11</v>
      </c>
      <c r="H303">
        <f>E303/C303</f>
        <v>11</v>
      </c>
    </row>
    <row r="304" spans="1:8" x14ac:dyDescent="0.2">
      <c r="A304" t="str">
        <f>四川!G306</f>
        <v>一级行政执法员（一）</v>
      </c>
      <c r="B304" s="21">
        <f>四川!H306</f>
        <v>300110060001</v>
      </c>
      <c r="C304" s="13">
        <f>四川!I306</f>
        <v>1</v>
      </c>
      <c r="D304" s="13">
        <f>四川!J306</f>
        <v>1</v>
      </c>
      <c r="E304" s="22">
        <f>四川!K306</f>
        <v>11</v>
      </c>
      <c r="F304" s="13">
        <f>四川!L306</f>
        <v>12</v>
      </c>
      <c r="G304" s="18">
        <f>IF(E304=0,"0:1",IF(E304&gt;0,E304/C304))</f>
        <v>11</v>
      </c>
      <c r="H304">
        <f>E304/C304</f>
        <v>11</v>
      </c>
    </row>
    <row r="305" spans="1:8" x14ac:dyDescent="0.2">
      <c r="A305" t="str">
        <f>四川!G134</f>
        <v>一级行政执法员（二）</v>
      </c>
      <c r="B305" s="21">
        <f>四川!H134</f>
        <v>300110152002</v>
      </c>
      <c r="C305" s="13">
        <f>四川!I134</f>
        <v>1</v>
      </c>
      <c r="D305" s="13">
        <f>四川!J134</f>
        <v>2</v>
      </c>
      <c r="E305" s="22">
        <f>四川!K134</f>
        <v>11</v>
      </c>
      <c r="F305" s="13">
        <f>四川!L134</f>
        <v>13</v>
      </c>
      <c r="G305" s="18">
        <f>IF(E305=0,"0:1",IF(E305&gt;0,E305/C305))</f>
        <v>11</v>
      </c>
      <c r="H305">
        <f>E305/C305</f>
        <v>11</v>
      </c>
    </row>
    <row r="306" spans="1:8" x14ac:dyDescent="0.2">
      <c r="A306" t="str">
        <f>四川!G128</f>
        <v>一级行政执法员（二）</v>
      </c>
      <c r="B306" s="21">
        <f>四川!H128</f>
        <v>300110155002</v>
      </c>
      <c r="C306" s="13">
        <f>四川!I128</f>
        <v>1</v>
      </c>
      <c r="D306" s="13">
        <f>四川!J128</f>
        <v>0</v>
      </c>
      <c r="E306" s="22">
        <f>四川!K128</f>
        <v>11</v>
      </c>
      <c r="F306" s="13">
        <f>四川!L128</f>
        <v>11</v>
      </c>
      <c r="G306" s="18">
        <f>IF(E306=0,"0:1",IF(E306&gt;0,E306/C306))</f>
        <v>11</v>
      </c>
      <c r="H306">
        <f>E306/C306</f>
        <v>11</v>
      </c>
    </row>
    <row r="307" spans="1:8" x14ac:dyDescent="0.2">
      <c r="A307" t="str">
        <f>四川!G367</f>
        <v>一级行政执法员（三）</v>
      </c>
      <c r="B307" s="21">
        <f>四川!H367</f>
        <v>300110044003</v>
      </c>
      <c r="C307" s="13">
        <f>四川!I367</f>
        <v>2</v>
      </c>
      <c r="D307" s="13">
        <f>四川!J367</f>
        <v>0</v>
      </c>
      <c r="E307" s="22">
        <f>四川!K367</f>
        <v>22</v>
      </c>
      <c r="F307" s="13">
        <f>四川!L367</f>
        <v>22</v>
      </c>
      <c r="G307" s="18">
        <f>IF(E307=0,"0:1",IF(E307&gt;0,E307/C307))</f>
        <v>11</v>
      </c>
      <c r="H307">
        <f>E307/C307</f>
        <v>11</v>
      </c>
    </row>
    <row r="308" spans="1:8" x14ac:dyDescent="0.2">
      <c r="A308" t="str">
        <f>四川!G84</f>
        <v>一级行政执法员（二）</v>
      </c>
      <c r="B308" s="21">
        <f>四川!H84</f>
        <v>300110196002</v>
      </c>
      <c r="C308" s="13">
        <f>四川!I84</f>
        <v>2</v>
      </c>
      <c r="D308" s="13">
        <f>四川!J84</f>
        <v>6</v>
      </c>
      <c r="E308" s="22">
        <f>四川!K84</f>
        <v>21</v>
      </c>
      <c r="F308" s="13">
        <f>四川!L84</f>
        <v>27</v>
      </c>
      <c r="G308" s="18">
        <f>IF(E308=0,"0:1",IF(E308&gt;0,E308/C308))</f>
        <v>10.5</v>
      </c>
      <c r="H308">
        <f>E308/C308</f>
        <v>10.5</v>
      </c>
    </row>
    <row r="309" spans="1:8" x14ac:dyDescent="0.2">
      <c r="A309" t="str">
        <f>四川!G13</f>
        <v>四川省消防救援总队所属支队管理指挥岗位</v>
      </c>
      <c r="B309" s="21">
        <f>四川!H13</f>
        <v>300110001010</v>
      </c>
      <c r="C309" s="13">
        <f>四川!I13</f>
        <v>6</v>
      </c>
      <c r="D309" s="13">
        <f>四川!J13</f>
        <v>12</v>
      </c>
      <c r="E309" s="22">
        <f>四川!K13</f>
        <v>61</v>
      </c>
      <c r="F309" s="13">
        <f>四川!L13</f>
        <v>73</v>
      </c>
      <c r="G309" s="18">
        <f>IF(E309=0,"0:1",IF(E309&gt;0,E309/C309))</f>
        <v>10.166666666666666</v>
      </c>
      <c r="H309">
        <f>E309/C309</f>
        <v>10.166666666666666</v>
      </c>
    </row>
    <row r="310" spans="1:8" x14ac:dyDescent="0.2">
      <c r="A310" t="str">
        <f>四川!G511</f>
        <v>一级行政执法员（三）</v>
      </c>
      <c r="B310" s="21">
        <f>四川!H511</f>
        <v>300110003003</v>
      </c>
      <c r="C310" s="13">
        <f>四川!I511</f>
        <v>1</v>
      </c>
      <c r="D310" s="13">
        <f>四川!J511</f>
        <v>8</v>
      </c>
      <c r="E310" s="22">
        <f>四川!K511</f>
        <v>10</v>
      </c>
      <c r="F310" s="13">
        <f>四川!L511</f>
        <v>18</v>
      </c>
      <c r="G310" s="18">
        <f>IF(E310=0,"0:1",IF(E310&gt;0,E310/C310))</f>
        <v>10</v>
      </c>
      <c r="H310">
        <f>E310/C310</f>
        <v>10</v>
      </c>
    </row>
    <row r="311" spans="1:8" x14ac:dyDescent="0.2">
      <c r="A311" t="str">
        <f>四川!G163</f>
        <v>一级行政执法员（一）</v>
      </c>
      <c r="B311" s="21">
        <f>四川!H163</f>
        <v>300110143001</v>
      </c>
      <c r="C311" s="13">
        <f>四川!I163</f>
        <v>1</v>
      </c>
      <c r="D311" s="13">
        <f>四川!J163</f>
        <v>2</v>
      </c>
      <c r="E311" s="22">
        <f>四川!K163</f>
        <v>10</v>
      </c>
      <c r="F311" s="13">
        <f>四川!L163</f>
        <v>12</v>
      </c>
      <c r="G311" s="18">
        <f>IF(E311=0,"0:1",IF(E311&gt;0,E311/C311))</f>
        <v>10</v>
      </c>
      <c r="H311">
        <f>E311/C311</f>
        <v>10</v>
      </c>
    </row>
    <row r="312" spans="1:8" x14ac:dyDescent="0.2">
      <c r="A312" t="str">
        <f>四川!G246</f>
        <v>一级行政执法员（二）</v>
      </c>
      <c r="B312" s="21">
        <f>四川!H246</f>
        <v>300110105002</v>
      </c>
      <c r="C312" s="13">
        <f>四川!I246</f>
        <v>1</v>
      </c>
      <c r="D312" s="13">
        <f>四川!J246</f>
        <v>1</v>
      </c>
      <c r="E312" s="22">
        <f>四川!K246</f>
        <v>10</v>
      </c>
      <c r="F312" s="13">
        <f>四川!L246</f>
        <v>11</v>
      </c>
      <c r="G312" s="18">
        <f>IF(E312=0,"0:1",IF(E312&gt;0,E312/C312))</f>
        <v>10</v>
      </c>
      <c r="H312">
        <f>E312/C312</f>
        <v>10</v>
      </c>
    </row>
    <row r="313" spans="1:8" x14ac:dyDescent="0.2">
      <c r="A313" t="str">
        <f>四川!G193</f>
        <v>一级行政执法员</v>
      </c>
      <c r="B313" s="21">
        <f>四川!H193</f>
        <v>300110115001</v>
      </c>
      <c r="C313" s="13">
        <f>四川!I193</f>
        <v>1</v>
      </c>
      <c r="D313" s="13">
        <f>四川!J193</f>
        <v>15</v>
      </c>
      <c r="E313" s="22">
        <f>四川!K193</f>
        <v>10</v>
      </c>
      <c r="F313" s="13">
        <f>四川!L193</f>
        <v>25</v>
      </c>
      <c r="G313" s="18">
        <f>IF(E313=0,"0:1",IF(E313&gt;0,E313/C313))</f>
        <v>10</v>
      </c>
      <c r="H313">
        <f>E313/C313</f>
        <v>10</v>
      </c>
    </row>
    <row r="314" spans="1:8" x14ac:dyDescent="0.2">
      <c r="A314" t="str">
        <f>四川!G31</f>
        <v>适航维修处一级主任科员及以下</v>
      </c>
      <c r="B314" s="21">
        <f>四川!H31</f>
        <v>300149002001</v>
      </c>
      <c r="C314" s="13">
        <f>四川!I31</f>
        <v>1</v>
      </c>
      <c r="D314" s="13">
        <f>四川!J31</f>
        <v>12</v>
      </c>
      <c r="E314" s="22">
        <f>四川!K31</f>
        <v>10</v>
      </c>
      <c r="F314" s="13">
        <f>四川!L31</f>
        <v>22</v>
      </c>
      <c r="G314" s="18">
        <f>IF(E314=0,"0:1",IF(E314&gt;0,E314/C314))</f>
        <v>10</v>
      </c>
      <c r="H314">
        <f>E314/C314</f>
        <v>10</v>
      </c>
    </row>
    <row r="315" spans="1:8" x14ac:dyDescent="0.2">
      <c r="A315" t="str">
        <f>四川!G482</f>
        <v>一级行政执法员（四）</v>
      </c>
      <c r="B315" s="21">
        <f>四川!H482</f>
        <v>300110010004</v>
      </c>
      <c r="C315" s="13">
        <f>四川!I482</f>
        <v>1</v>
      </c>
      <c r="D315" s="13">
        <f>四川!J482</f>
        <v>27</v>
      </c>
      <c r="E315" s="22">
        <f>四川!K482</f>
        <v>10</v>
      </c>
      <c r="F315" s="13">
        <f>四川!L482</f>
        <v>37</v>
      </c>
      <c r="G315" s="18">
        <f>IF(E315=0,"0:1",IF(E315&gt;0,E315/C315))</f>
        <v>10</v>
      </c>
      <c r="H315">
        <f>E315/C315</f>
        <v>10</v>
      </c>
    </row>
    <row r="316" spans="1:8" x14ac:dyDescent="0.2">
      <c r="A316" t="str">
        <f>四川!G82</f>
        <v>一级行政执法员（二）</v>
      </c>
      <c r="B316" s="21">
        <f>四川!H82</f>
        <v>300110197002</v>
      </c>
      <c r="C316" s="13">
        <f>四川!I82</f>
        <v>1</v>
      </c>
      <c r="D316" s="13">
        <f>四川!J82</f>
        <v>1</v>
      </c>
      <c r="E316" s="22">
        <f>四川!K82</f>
        <v>10</v>
      </c>
      <c r="F316" s="13">
        <f>四川!L82</f>
        <v>11</v>
      </c>
      <c r="G316" s="18">
        <f>IF(E316=0,"0:1",IF(E316&gt;0,E316/C316))</f>
        <v>10</v>
      </c>
      <c r="H316">
        <f>E316/C316</f>
        <v>10</v>
      </c>
    </row>
    <row r="317" spans="1:8" x14ac:dyDescent="0.2">
      <c r="A317" t="str">
        <f>四川!G127</f>
        <v>一级行政执法员（二）</v>
      </c>
      <c r="B317" s="21">
        <f>四川!H127</f>
        <v>300110156002</v>
      </c>
      <c r="C317" s="13">
        <f>四川!I127</f>
        <v>1</v>
      </c>
      <c r="D317" s="13">
        <f>四川!J127</f>
        <v>2</v>
      </c>
      <c r="E317" s="22">
        <f>四川!K127</f>
        <v>10</v>
      </c>
      <c r="F317" s="13">
        <f>四川!L127</f>
        <v>12</v>
      </c>
      <c r="G317" s="18">
        <f>IF(E317=0,"0:1",IF(E317&gt;0,E317/C317))</f>
        <v>10</v>
      </c>
      <c r="H317">
        <f>E317/C317</f>
        <v>10</v>
      </c>
    </row>
    <row r="318" spans="1:8" x14ac:dyDescent="0.2">
      <c r="A318" t="str">
        <f>四川!G304</f>
        <v>一级行政执法员（一）</v>
      </c>
      <c r="B318" s="21">
        <f>四川!H304</f>
        <v>300110061001</v>
      </c>
      <c r="C318" s="13">
        <f>四川!I304</f>
        <v>1</v>
      </c>
      <c r="D318" s="13">
        <f>四川!J304</f>
        <v>0</v>
      </c>
      <c r="E318" s="22">
        <f>四川!K304</f>
        <v>10</v>
      </c>
      <c r="F318" s="13">
        <f>四川!L304</f>
        <v>10</v>
      </c>
      <c r="G318" s="18">
        <f>IF(E318=0,"0:1",IF(E318&gt;0,E318/C318))</f>
        <v>10</v>
      </c>
      <c r="H318">
        <f>E318/C318</f>
        <v>10</v>
      </c>
    </row>
    <row r="319" spans="1:8" x14ac:dyDescent="0.2">
      <c r="A319" t="str">
        <f>四川!G547</f>
        <v>射洪调查队一级科员</v>
      </c>
      <c r="B319" s="21">
        <f>四川!H547</f>
        <v>400110123009</v>
      </c>
      <c r="C319" s="13">
        <f>四川!I547</f>
        <v>1</v>
      </c>
      <c r="D319" s="13">
        <f>四川!J547</f>
        <v>5</v>
      </c>
      <c r="E319" s="22">
        <f>四川!K547</f>
        <v>10</v>
      </c>
      <c r="F319" s="13">
        <f>四川!L547</f>
        <v>15</v>
      </c>
      <c r="G319" s="18">
        <f>IF(E319=0,"0:1",IF(E319&gt;0,E319/C319))</f>
        <v>10</v>
      </c>
      <c r="H319">
        <f>E319/C319</f>
        <v>10</v>
      </c>
    </row>
    <row r="320" spans="1:8" x14ac:dyDescent="0.2">
      <c r="A320" t="str">
        <f>四川!G307</f>
        <v>一级行政执法员（一）</v>
      </c>
      <c r="B320" s="21">
        <f>四川!H307</f>
        <v>300110059001</v>
      </c>
      <c r="C320" s="13">
        <f>四川!I307</f>
        <v>3</v>
      </c>
      <c r="D320" s="13">
        <f>四川!J307</f>
        <v>5</v>
      </c>
      <c r="E320" s="22">
        <f>四川!K307</f>
        <v>30</v>
      </c>
      <c r="F320" s="13">
        <f>四川!L307</f>
        <v>35</v>
      </c>
      <c r="G320" s="18">
        <f>IF(E320=0,"0:1",IF(E320&gt;0,E320/C320))</f>
        <v>10</v>
      </c>
      <c r="H320">
        <f>E320/C320</f>
        <v>10</v>
      </c>
    </row>
    <row r="321" spans="1:8" x14ac:dyDescent="0.2">
      <c r="A321" t="str">
        <f>四川!G487</f>
        <v>一级行政执法员（一）</v>
      </c>
      <c r="B321" s="21">
        <f>四川!H487</f>
        <v>300110009001</v>
      </c>
      <c r="C321" s="13">
        <f>四川!I487</f>
        <v>3</v>
      </c>
      <c r="D321" s="13">
        <f>四川!J487</f>
        <v>0</v>
      </c>
      <c r="E321" s="22">
        <f>四川!K487</f>
        <v>29</v>
      </c>
      <c r="F321" s="13">
        <f>四川!L487</f>
        <v>29</v>
      </c>
      <c r="G321" s="18">
        <f>IF(E321=0,"0:1",IF(E321&gt;0,E321/C321))</f>
        <v>9.6666666666666661</v>
      </c>
      <c r="H321">
        <f>E321/C321</f>
        <v>9.6666666666666661</v>
      </c>
    </row>
    <row r="322" spans="1:8" x14ac:dyDescent="0.2">
      <c r="A322" t="str">
        <f>四川!G519</f>
        <v>一级行政执法员（一）</v>
      </c>
      <c r="B322" s="21">
        <f>四川!H519</f>
        <v>300110001001</v>
      </c>
      <c r="C322" s="13">
        <f>四川!I519</f>
        <v>5</v>
      </c>
      <c r="D322" s="13">
        <f>四川!J519</f>
        <v>1</v>
      </c>
      <c r="E322" s="22">
        <f>四川!K519</f>
        <v>48</v>
      </c>
      <c r="F322" s="13">
        <f>四川!L519</f>
        <v>49</v>
      </c>
      <c r="G322" s="18">
        <f>IF(E322=0,"0:1",IF(E322&gt;0,E322/C322))</f>
        <v>9.6</v>
      </c>
      <c r="H322">
        <f>E322/C322</f>
        <v>9.6</v>
      </c>
    </row>
    <row r="323" spans="1:8" x14ac:dyDescent="0.2">
      <c r="A323" t="str">
        <f>四川!G92</f>
        <v>一级行政执法员（一）</v>
      </c>
      <c r="B323" s="21">
        <f>四川!H92</f>
        <v>300110194001</v>
      </c>
      <c r="C323" s="13">
        <f>四川!I92</f>
        <v>2</v>
      </c>
      <c r="D323" s="13">
        <f>四川!J92</f>
        <v>7</v>
      </c>
      <c r="E323" s="22">
        <f>四川!K92</f>
        <v>19</v>
      </c>
      <c r="F323" s="13">
        <f>四川!L92</f>
        <v>26</v>
      </c>
      <c r="G323" s="18">
        <f>IF(E323=0,"0:1",IF(E323&gt;0,E323/C323))</f>
        <v>9.5</v>
      </c>
      <c r="H323">
        <f>E323/C323</f>
        <v>9.5</v>
      </c>
    </row>
    <row r="324" spans="1:8" x14ac:dyDescent="0.2">
      <c r="A324" t="str">
        <f>四川!G204</f>
        <v>一级行政执法员（四）</v>
      </c>
      <c r="B324" s="21">
        <f>四川!H204</f>
        <v>300110112004</v>
      </c>
      <c r="C324" s="13">
        <f>四川!I204</f>
        <v>2</v>
      </c>
      <c r="D324" s="13">
        <f>四川!J204</f>
        <v>0</v>
      </c>
      <c r="E324" s="22">
        <f>四川!K204</f>
        <v>19</v>
      </c>
      <c r="F324" s="13">
        <f>四川!L204</f>
        <v>19</v>
      </c>
      <c r="G324" s="18">
        <f>IF(E324=0,"0:1",IF(E324&gt;0,E324/C324))</f>
        <v>9.5</v>
      </c>
      <c r="H324">
        <f>E324/C324</f>
        <v>9.5</v>
      </c>
    </row>
    <row r="325" spans="1:8" x14ac:dyDescent="0.2">
      <c r="A325" t="str">
        <f>四川!G243</f>
        <v>一级行政执法员（一）</v>
      </c>
      <c r="B325" s="21">
        <f>四川!H243</f>
        <v>300110106001</v>
      </c>
      <c r="C325" s="13">
        <f>四川!I243</f>
        <v>3</v>
      </c>
      <c r="D325" s="13">
        <f>四川!J243</f>
        <v>7</v>
      </c>
      <c r="E325" s="22">
        <f>四川!K243</f>
        <v>28</v>
      </c>
      <c r="F325" s="13">
        <f>四川!L243</f>
        <v>35</v>
      </c>
      <c r="G325" s="18">
        <f>IF(E325=0,"0:1",IF(E325&gt;0,E325/C325))</f>
        <v>9.3333333333333339</v>
      </c>
      <c r="H325">
        <f>E325/C325</f>
        <v>9.3333333333333339</v>
      </c>
    </row>
    <row r="326" spans="1:8" x14ac:dyDescent="0.2">
      <c r="A326" t="str">
        <f>四川!G249</f>
        <v>一级行政执法员（一）</v>
      </c>
      <c r="B326" s="21">
        <f>四川!H249</f>
        <v>300110102001</v>
      </c>
      <c r="C326" s="13">
        <f>四川!I249</f>
        <v>1</v>
      </c>
      <c r="D326" s="13">
        <f>四川!J249</f>
        <v>5</v>
      </c>
      <c r="E326" s="22">
        <f>四川!K249</f>
        <v>9</v>
      </c>
      <c r="F326" s="13">
        <f>四川!L249</f>
        <v>14</v>
      </c>
      <c r="G326" s="18">
        <f>IF(E326=0,"0:1",IF(E326&gt;0,E326/C326))</f>
        <v>9</v>
      </c>
      <c r="H326">
        <f>E326/C326</f>
        <v>9</v>
      </c>
    </row>
    <row r="327" spans="1:8" x14ac:dyDescent="0.2">
      <c r="A327" t="str">
        <f>四川!G535</f>
        <v>统计信息部门一级主任科员及以下</v>
      </c>
      <c r="B327" s="21">
        <f>四川!H535</f>
        <v>400148004001</v>
      </c>
      <c r="C327" s="13">
        <f>四川!I535</f>
        <v>1</v>
      </c>
      <c r="D327" s="13">
        <f>四川!J535</f>
        <v>3</v>
      </c>
      <c r="E327" s="22">
        <f>四川!K535</f>
        <v>9</v>
      </c>
      <c r="F327" s="13">
        <f>四川!L535</f>
        <v>12</v>
      </c>
      <c r="G327" s="18">
        <f>IF(E327=0,"0:1",IF(E327&gt;0,E327/C327))</f>
        <v>9</v>
      </c>
      <c r="H327">
        <f>E327/C327</f>
        <v>9</v>
      </c>
    </row>
    <row r="328" spans="1:8" x14ac:dyDescent="0.2">
      <c r="A328" t="str">
        <f>四川!G497</f>
        <v>一级行政执法员（三）</v>
      </c>
      <c r="B328" s="21">
        <f>四川!H497</f>
        <v>300110006003</v>
      </c>
      <c r="C328" s="13">
        <f>四川!I497</f>
        <v>1</v>
      </c>
      <c r="D328" s="13">
        <f>四川!J497</f>
        <v>8</v>
      </c>
      <c r="E328" s="22">
        <f>四川!K497</f>
        <v>9</v>
      </c>
      <c r="F328" s="13">
        <f>四川!L497</f>
        <v>17</v>
      </c>
      <c r="G328" s="18">
        <f>IF(E328=0,"0:1",IF(E328&gt;0,E328/C328))</f>
        <v>9</v>
      </c>
      <c r="H328">
        <f>E328/C328</f>
        <v>9</v>
      </c>
    </row>
    <row r="329" spans="1:8" x14ac:dyDescent="0.2">
      <c r="A329" t="str">
        <f>四川!G424</f>
        <v>一级行政执法员（一）</v>
      </c>
      <c r="B329" s="21">
        <f>四川!H424</f>
        <v>300110030001</v>
      </c>
      <c r="C329" s="13">
        <f>四川!I424</f>
        <v>1</v>
      </c>
      <c r="D329" s="13">
        <f>四川!J424</f>
        <v>0</v>
      </c>
      <c r="E329" s="22">
        <f>四川!K424</f>
        <v>9</v>
      </c>
      <c r="F329" s="13">
        <f>四川!L424</f>
        <v>9</v>
      </c>
      <c r="G329" s="18">
        <f>IF(E329=0,"0:1",IF(E329&gt;0,E329/C329))</f>
        <v>9</v>
      </c>
      <c r="H329">
        <f>E329/C329</f>
        <v>9</v>
      </c>
    </row>
    <row r="330" spans="1:8" x14ac:dyDescent="0.2">
      <c r="A330" t="str">
        <f>四川!G454</f>
        <v>一级行政执法员（四）</v>
      </c>
      <c r="B330" s="21">
        <f>四川!H454</f>
        <v>300110017004</v>
      </c>
      <c r="C330" s="13">
        <f>四川!I454</f>
        <v>1</v>
      </c>
      <c r="D330" s="13">
        <f>四川!J454</f>
        <v>13</v>
      </c>
      <c r="E330" s="22">
        <f>四川!K454</f>
        <v>9</v>
      </c>
      <c r="F330" s="13">
        <f>四川!L454</f>
        <v>22</v>
      </c>
      <c r="G330" s="18">
        <f>IF(E330=0,"0:1",IF(E330&gt;0,E330/C330))</f>
        <v>9</v>
      </c>
      <c r="H330">
        <f>E330/C330</f>
        <v>9</v>
      </c>
    </row>
    <row r="331" spans="1:8" x14ac:dyDescent="0.2">
      <c r="A331" t="str">
        <f>四川!G267</f>
        <v>一级行政执法员（一）</v>
      </c>
      <c r="B331" s="21">
        <f>四川!H267</f>
        <v>300110091001</v>
      </c>
      <c r="C331" s="13">
        <f>四川!I267</f>
        <v>1</v>
      </c>
      <c r="D331" s="13">
        <f>四川!J267</f>
        <v>5</v>
      </c>
      <c r="E331" s="22">
        <f>四川!K267</f>
        <v>9</v>
      </c>
      <c r="F331" s="13">
        <f>四川!L267</f>
        <v>14</v>
      </c>
      <c r="G331" s="18">
        <f>IF(E331=0,"0:1",IF(E331&gt;0,E331/C331))</f>
        <v>9</v>
      </c>
      <c r="H331">
        <f>E331/C331</f>
        <v>9</v>
      </c>
    </row>
    <row r="332" spans="1:8" x14ac:dyDescent="0.2">
      <c r="A332" t="str">
        <f>四川!G85</f>
        <v>一级行政执法员（一）</v>
      </c>
      <c r="B332" s="21">
        <f>四川!H85</f>
        <v>300110197001</v>
      </c>
      <c r="C332" s="13">
        <f>四川!I85</f>
        <v>1</v>
      </c>
      <c r="D332" s="13">
        <f>四川!J85</f>
        <v>1</v>
      </c>
      <c r="E332" s="22">
        <f>四川!K85</f>
        <v>9</v>
      </c>
      <c r="F332" s="13">
        <f>四川!L85</f>
        <v>10</v>
      </c>
      <c r="G332" s="18">
        <f>IF(E332=0,"0:1",IF(E332&gt;0,E332/C332))</f>
        <v>9</v>
      </c>
      <c r="H332">
        <f>E332/C332</f>
        <v>9</v>
      </c>
    </row>
    <row r="333" spans="1:8" x14ac:dyDescent="0.2">
      <c r="A333" t="str">
        <f>四川!G439</f>
        <v>一级行政执法员（四）</v>
      </c>
      <c r="B333" s="21">
        <f>四川!H439</f>
        <v>300110021004</v>
      </c>
      <c r="C333" s="13">
        <f>四川!I439</f>
        <v>1</v>
      </c>
      <c r="D333" s="13">
        <f>四川!J439</f>
        <v>14</v>
      </c>
      <c r="E333" s="22">
        <f>四川!K439</f>
        <v>9</v>
      </c>
      <c r="F333" s="13">
        <f>四川!L439</f>
        <v>23</v>
      </c>
      <c r="G333" s="18">
        <f>IF(E333=0,"0:1",IF(E333&gt;0,E333/C333))</f>
        <v>9</v>
      </c>
      <c r="H333">
        <f>E333/C333</f>
        <v>9</v>
      </c>
    </row>
    <row r="334" spans="1:8" x14ac:dyDescent="0.2">
      <c r="A334" t="str">
        <f>四川!G445</f>
        <v>一级行政执法员（一）</v>
      </c>
      <c r="B334" s="21">
        <f>四川!H445</f>
        <v>300110020001</v>
      </c>
      <c r="C334" s="13">
        <f>四川!I445</f>
        <v>2</v>
      </c>
      <c r="D334" s="13">
        <f>四川!J445</f>
        <v>1</v>
      </c>
      <c r="E334" s="22">
        <f>四川!K445</f>
        <v>18</v>
      </c>
      <c r="F334" s="13">
        <f>四川!L445</f>
        <v>19</v>
      </c>
      <c r="G334" s="18">
        <f>IF(E334=0,"0:1",IF(E334&gt;0,E334/C334))</f>
        <v>9</v>
      </c>
      <c r="H334">
        <f>E334/C334</f>
        <v>9</v>
      </c>
    </row>
    <row r="335" spans="1:8" x14ac:dyDescent="0.2">
      <c r="A335" t="str">
        <f>四川!G221</f>
        <v>一级行政执法员（四）</v>
      </c>
      <c r="B335" s="21">
        <f>四川!H221</f>
        <v>300110110004</v>
      </c>
      <c r="C335" s="13">
        <f>四川!I221</f>
        <v>1</v>
      </c>
      <c r="D335" s="13">
        <f>四川!J221</f>
        <v>0</v>
      </c>
      <c r="E335" s="22">
        <f>四川!K221</f>
        <v>9</v>
      </c>
      <c r="F335" s="13">
        <f>四川!L221</f>
        <v>9</v>
      </c>
      <c r="G335" s="18">
        <f>IF(E335=0,"0:1",IF(E335&gt;0,E335/C335))</f>
        <v>9</v>
      </c>
      <c r="H335">
        <f>E335/C335</f>
        <v>9</v>
      </c>
    </row>
    <row r="336" spans="1:8" x14ac:dyDescent="0.2">
      <c r="A336" t="str">
        <f>四川!G205</f>
        <v>一级行政执法员（五）</v>
      </c>
      <c r="B336" s="21">
        <f>四川!H205</f>
        <v>300110112005</v>
      </c>
      <c r="C336" s="13">
        <f>四川!I205</f>
        <v>1</v>
      </c>
      <c r="D336" s="13">
        <f>四川!J205</f>
        <v>0</v>
      </c>
      <c r="E336" s="22">
        <f>四川!K205</f>
        <v>9</v>
      </c>
      <c r="F336" s="13">
        <f>四川!L205</f>
        <v>9</v>
      </c>
      <c r="G336" s="18">
        <f>IF(E336=0,"0:1",IF(E336&gt;0,E336/C336))</f>
        <v>9</v>
      </c>
      <c r="H336">
        <f>E336/C336</f>
        <v>9</v>
      </c>
    </row>
    <row r="337" spans="1:8" x14ac:dyDescent="0.2">
      <c r="A337" t="str">
        <f>四川!G47</f>
        <v>成都边检站一级警长及以下（四）</v>
      </c>
      <c r="B337" s="21">
        <f>四川!H47</f>
        <v>300130001004</v>
      </c>
      <c r="C337" s="13">
        <f>四川!I47</f>
        <v>1</v>
      </c>
      <c r="D337" s="13">
        <f>四川!J47</f>
        <v>1</v>
      </c>
      <c r="E337" s="22">
        <f>四川!K47</f>
        <v>9</v>
      </c>
      <c r="F337" s="13">
        <f>四川!L47</f>
        <v>10</v>
      </c>
      <c r="G337" s="18">
        <f>IF(E337=0,"0:1",IF(E337&gt;0,E337/C337))</f>
        <v>9</v>
      </c>
      <c r="H337">
        <f>E337/C337</f>
        <v>9</v>
      </c>
    </row>
    <row r="338" spans="1:8" x14ac:dyDescent="0.2">
      <c r="A338" t="str">
        <f>四川!G133</f>
        <v>一级行政执法员（一）</v>
      </c>
      <c r="B338" s="21">
        <f>四川!H133</f>
        <v>300110152001</v>
      </c>
      <c r="C338" s="13">
        <f>四川!I133</f>
        <v>1</v>
      </c>
      <c r="D338" s="13">
        <f>四川!J133</f>
        <v>2</v>
      </c>
      <c r="E338" s="22">
        <f>四川!K133</f>
        <v>9</v>
      </c>
      <c r="F338" s="13">
        <f>四川!L133</f>
        <v>11</v>
      </c>
      <c r="G338" s="18">
        <f>IF(E338=0,"0:1",IF(E338&gt;0,E338/C338))</f>
        <v>9</v>
      </c>
      <c r="H338">
        <f>E338/C338</f>
        <v>9</v>
      </c>
    </row>
    <row r="339" spans="1:8" x14ac:dyDescent="0.2">
      <c r="A339" t="str">
        <f>四川!G527</f>
        <v>监管部门一级主任科员及以下</v>
      </c>
      <c r="B339" s="21">
        <f>四川!H527</f>
        <v>400144021003</v>
      </c>
      <c r="C339" s="13">
        <f>四川!I527</f>
        <v>3</v>
      </c>
      <c r="D339" s="13">
        <f>四川!J527</f>
        <v>4</v>
      </c>
      <c r="E339" s="22">
        <f>四川!K527</f>
        <v>27</v>
      </c>
      <c r="F339" s="13">
        <f>四川!L527</f>
        <v>31</v>
      </c>
      <c r="G339" s="18">
        <f>IF(E339=0,"0:1",IF(E339&gt;0,E339/C339))</f>
        <v>9</v>
      </c>
      <c r="H339">
        <f>E339/C339</f>
        <v>9</v>
      </c>
    </row>
    <row r="340" spans="1:8" x14ac:dyDescent="0.2">
      <c r="A340" t="str">
        <f>四川!G581</f>
        <v>四川省森林消防总队所属支队管理指挥岗位</v>
      </c>
      <c r="B340" s="21">
        <f>四川!H581</f>
        <v>300110001008</v>
      </c>
      <c r="C340" s="13">
        <f>四川!I581</f>
        <v>2</v>
      </c>
      <c r="D340" s="13">
        <f>四川!J581</f>
        <v>4</v>
      </c>
      <c r="E340" s="22">
        <f>四川!K581</f>
        <v>18</v>
      </c>
      <c r="F340" s="13">
        <f>四川!L581</f>
        <v>22</v>
      </c>
      <c r="G340" s="18">
        <f>IF(E340=0,"0:1",IF(E340&gt;0,E340/C340))</f>
        <v>9</v>
      </c>
      <c r="H340">
        <f>E340/C340</f>
        <v>9</v>
      </c>
    </row>
    <row r="341" spans="1:8" x14ac:dyDescent="0.2">
      <c r="A341" t="str">
        <f>四川!G337</f>
        <v>一级行政执法员（一）</v>
      </c>
      <c r="B341" s="21">
        <f>四川!H337</f>
        <v>300110051001</v>
      </c>
      <c r="C341" s="13">
        <f>四川!I337</f>
        <v>1</v>
      </c>
      <c r="D341" s="13">
        <f>四川!J337</f>
        <v>2</v>
      </c>
      <c r="E341" s="22">
        <f>四川!K337</f>
        <v>9</v>
      </c>
      <c r="F341" s="13">
        <f>四川!L337</f>
        <v>11</v>
      </c>
      <c r="G341" s="18">
        <f>IF(E341=0,"0:1",IF(E341&gt;0,E341/C341))</f>
        <v>9</v>
      </c>
      <c r="H341">
        <f>E341/C341</f>
        <v>9</v>
      </c>
    </row>
    <row r="342" spans="1:8" x14ac:dyDescent="0.2">
      <c r="A342" t="str">
        <f>四川!G316</f>
        <v>一级行政执法员（一）</v>
      </c>
      <c r="B342" s="21">
        <f>四川!H316</f>
        <v>300110057001</v>
      </c>
      <c r="C342" s="13">
        <f>四川!I316</f>
        <v>3</v>
      </c>
      <c r="D342" s="13">
        <f>四川!J316</f>
        <v>0</v>
      </c>
      <c r="E342" s="22">
        <f>四川!K316</f>
        <v>26</v>
      </c>
      <c r="F342" s="13">
        <f>四川!L316</f>
        <v>26</v>
      </c>
      <c r="G342" s="18">
        <f>IF(E342=0,"0:1",IF(E342&gt;0,E342/C342))</f>
        <v>8.6666666666666661</v>
      </c>
      <c r="H342">
        <f>E342/C342</f>
        <v>8.6666666666666661</v>
      </c>
    </row>
    <row r="343" spans="1:8" x14ac:dyDescent="0.2">
      <c r="A343" t="str">
        <f>四川!G309</f>
        <v>一级行政执法员（三）</v>
      </c>
      <c r="B343" s="21">
        <f>四川!H309</f>
        <v>300110059003</v>
      </c>
      <c r="C343" s="13">
        <f>四川!I309</f>
        <v>5</v>
      </c>
      <c r="D343" s="13">
        <f>四川!J309</f>
        <v>6</v>
      </c>
      <c r="E343" s="22">
        <f>四川!K309</f>
        <v>43</v>
      </c>
      <c r="F343" s="13">
        <f>四川!L309</f>
        <v>49</v>
      </c>
      <c r="G343" s="18">
        <f>IF(E343=0,"0:1",IF(E343&gt;0,E343/C343))</f>
        <v>8.6</v>
      </c>
      <c r="H343">
        <f>E343/C343</f>
        <v>8.6</v>
      </c>
    </row>
    <row r="344" spans="1:8" x14ac:dyDescent="0.2">
      <c r="A344" t="str">
        <f>四川!G271</f>
        <v>一级行政执法员（二）</v>
      </c>
      <c r="B344" s="21">
        <f>四川!H271</f>
        <v>300110090002</v>
      </c>
      <c r="C344" s="13">
        <f>四川!I271</f>
        <v>2</v>
      </c>
      <c r="D344" s="13">
        <f>四川!J271</f>
        <v>0</v>
      </c>
      <c r="E344" s="22">
        <f>四川!K271</f>
        <v>17</v>
      </c>
      <c r="F344" s="13">
        <f>四川!L271</f>
        <v>17</v>
      </c>
      <c r="G344" s="18">
        <f>IF(E344=0,"0:1",IF(E344&gt;0,E344/C344))</f>
        <v>8.5</v>
      </c>
      <c r="H344">
        <f>E344/C344</f>
        <v>8.5</v>
      </c>
    </row>
    <row r="345" spans="1:8" x14ac:dyDescent="0.2">
      <c r="A345" t="str">
        <f>四川!G568</f>
        <v>四川省森林消防总队所属支队管理指挥岗位</v>
      </c>
      <c r="B345" s="21">
        <f>四川!H568</f>
        <v>300110001021</v>
      </c>
      <c r="C345" s="13">
        <f>四川!I568</f>
        <v>2</v>
      </c>
      <c r="D345" s="13">
        <f>四川!J568</f>
        <v>4</v>
      </c>
      <c r="E345" s="22">
        <f>四川!K568</f>
        <v>17</v>
      </c>
      <c r="F345" s="13">
        <f>四川!L568</f>
        <v>21</v>
      </c>
      <c r="G345" s="18">
        <f>IF(E345=0,"0:1",IF(E345&gt;0,E345/C345))</f>
        <v>8.5</v>
      </c>
      <c r="H345">
        <f>E345/C345</f>
        <v>8.5</v>
      </c>
    </row>
    <row r="346" spans="1:8" x14ac:dyDescent="0.2">
      <c r="A346" t="str">
        <f>四川!G16</f>
        <v>四川省消防救援总队所属支队管理指挥岗位</v>
      </c>
      <c r="B346" s="21">
        <f>四川!H16</f>
        <v>300110001004</v>
      </c>
      <c r="C346" s="13">
        <f>四川!I16</f>
        <v>3</v>
      </c>
      <c r="D346" s="13">
        <f>四川!J16</f>
        <v>9</v>
      </c>
      <c r="E346" s="22">
        <f>四川!K16</f>
        <v>25</v>
      </c>
      <c r="F346" s="13">
        <f>四川!L16</f>
        <v>34</v>
      </c>
      <c r="G346" s="18">
        <f>IF(E346=0,"0:1",IF(E346&gt;0,E346/C346))</f>
        <v>8.3333333333333339</v>
      </c>
      <c r="H346">
        <f>E346/C346</f>
        <v>8.3333333333333339</v>
      </c>
    </row>
    <row r="347" spans="1:8" x14ac:dyDescent="0.2">
      <c r="A347" t="str">
        <f>四川!G135</f>
        <v>一级行政执法员（一）</v>
      </c>
      <c r="B347" s="21">
        <f>四川!H135</f>
        <v>300110151001</v>
      </c>
      <c r="C347" s="13">
        <f>四川!I135</f>
        <v>1</v>
      </c>
      <c r="D347" s="13">
        <f>四川!J135</f>
        <v>3</v>
      </c>
      <c r="E347" s="22">
        <f>四川!K135</f>
        <v>8</v>
      </c>
      <c r="F347" s="13">
        <f>四川!L135</f>
        <v>11</v>
      </c>
      <c r="G347" s="18">
        <f>IF(E347=0,"0:1",IF(E347&gt;0,E347/C347))</f>
        <v>8</v>
      </c>
      <c r="H347">
        <f>E347/C347</f>
        <v>8</v>
      </c>
    </row>
    <row r="348" spans="1:8" x14ac:dyDescent="0.2">
      <c r="A348" t="str">
        <f>四川!G400</f>
        <v>一级行政执法员（七）</v>
      </c>
      <c r="B348" s="21">
        <f>四川!H400</f>
        <v>300110037007</v>
      </c>
      <c r="C348" s="13">
        <f>四川!I400</f>
        <v>1</v>
      </c>
      <c r="D348" s="13">
        <f>四川!J400</f>
        <v>7</v>
      </c>
      <c r="E348" s="22">
        <f>四川!K400</f>
        <v>8</v>
      </c>
      <c r="F348" s="13">
        <f>四川!L400</f>
        <v>15</v>
      </c>
      <c r="G348" s="18">
        <f>IF(E348=0,"0:1",IF(E348&gt;0,E348/C348))</f>
        <v>8</v>
      </c>
      <c r="H348">
        <f>E348/C348</f>
        <v>8</v>
      </c>
    </row>
    <row r="349" spans="1:8" x14ac:dyDescent="0.2">
      <c r="A349" t="str">
        <f>四川!G370</f>
        <v>一级行政执法员（一）</v>
      </c>
      <c r="B349" s="21">
        <f>四川!H370</f>
        <v>300110043001</v>
      </c>
      <c r="C349" s="13">
        <f>四川!I370</f>
        <v>1</v>
      </c>
      <c r="D349" s="13">
        <f>四川!J370</f>
        <v>3</v>
      </c>
      <c r="E349" s="22">
        <f>四川!K370</f>
        <v>8</v>
      </c>
      <c r="F349" s="13">
        <f>四川!L370</f>
        <v>11</v>
      </c>
      <c r="G349" s="18">
        <f>IF(E349=0,"0:1",IF(E349&gt;0,E349/C349))</f>
        <v>8</v>
      </c>
      <c r="H349">
        <f>E349/C349</f>
        <v>8</v>
      </c>
    </row>
    <row r="350" spans="1:8" x14ac:dyDescent="0.2">
      <c r="A350" t="str">
        <f>四川!G155</f>
        <v>一级行政执法员（一）</v>
      </c>
      <c r="B350" s="21">
        <f>四川!H155</f>
        <v>300110146001</v>
      </c>
      <c r="C350" s="13">
        <f>四川!I155</f>
        <v>1</v>
      </c>
      <c r="D350" s="13">
        <f>四川!J155</f>
        <v>0</v>
      </c>
      <c r="E350" s="22">
        <f>四川!K155</f>
        <v>8</v>
      </c>
      <c r="F350" s="13">
        <f>四川!L155</f>
        <v>8</v>
      </c>
      <c r="G350" s="18">
        <f>IF(E350=0,"0:1",IF(E350&gt;0,E350/C350))</f>
        <v>8</v>
      </c>
      <c r="H350">
        <f>E350/C350</f>
        <v>8</v>
      </c>
    </row>
    <row r="351" spans="1:8" x14ac:dyDescent="0.2">
      <c r="A351" t="str">
        <f>四川!G87</f>
        <v>一级行政执法员（一）</v>
      </c>
      <c r="B351" s="21">
        <f>四川!H87</f>
        <v>300110196001</v>
      </c>
      <c r="C351" s="13">
        <f>四川!I87</f>
        <v>2</v>
      </c>
      <c r="D351" s="13">
        <f>四川!J87</f>
        <v>8</v>
      </c>
      <c r="E351" s="22">
        <f>四川!K87</f>
        <v>16</v>
      </c>
      <c r="F351" s="13">
        <f>四川!L87</f>
        <v>24</v>
      </c>
      <c r="G351" s="18">
        <f>IF(E351=0,"0:1",IF(E351&gt;0,E351/C351))</f>
        <v>8</v>
      </c>
      <c r="H351">
        <f>E351/C351</f>
        <v>8</v>
      </c>
    </row>
    <row r="352" spans="1:8" x14ac:dyDescent="0.2">
      <c r="A352" t="str">
        <f>四川!G539</f>
        <v>法规部门一级主任科员及以下</v>
      </c>
      <c r="B352" s="21">
        <f>四川!H539</f>
        <v>400146003001</v>
      </c>
      <c r="C352" s="13">
        <f>四川!I539</f>
        <v>2</v>
      </c>
      <c r="D352" s="13">
        <f>四川!J539</f>
        <v>6</v>
      </c>
      <c r="E352" s="22">
        <f>四川!K539</f>
        <v>16</v>
      </c>
      <c r="F352" s="13">
        <f>四川!L539</f>
        <v>22</v>
      </c>
      <c r="G352" s="18">
        <f>IF(E352=0,"0:1",IF(E352&gt;0,E352/C352))</f>
        <v>8</v>
      </c>
      <c r="H352">
        <f>E352/C352</f>
        <v>8</v>
      </c>
    </row>
    <row r="353" spans="1:8" x14ac:dyDescent="0.2">
      <c r="A353" t="str">
        <f>四川!G129</f>
        <v>一级行政执法员（三）</v>
      </c>
      <c r="B353" s="21">
        <f>四川!H129</f>
        <v>300110155003</v>
      </c>
      <c r="C353" s="13">
        <f>四川!I129</f>
        <v>1</v>
      </c>
      <c r="D353" s="13">
        <f>四川!J129</f>
        <v>1</v>
      </c>
      <c r="E353" s="22">
        <f>四川!K129</f>
        <v>8</v>
      </c>
      <c r="F353" s="13">
        <f>四川!L129</f>
        <v>9</v>
      </c>
      <c r="G353" s="18">
        <f>IF(E353=0,"0:1",IF(E353&gt;0,E353/C353))</f>
        <v>8</v>
      </c>
      <c r="H353">
        <f>E353/C353</f>
        <v>8</v>
      </c>
    </row>
    <row r="354" spans="1:8" x14ac:dyDescent="0.2">
      <c r="A354" t="str">
        <f>四川!G203</f>
        <v>一级行政执法员（六）</v>
      </c>
      <c r="B354" s="21">
        <f>四川!H203</f>
        <v>300110112006</v>
      </c>
      <c r="C354" s="13">
        <f>四川!I203</f>
        <v>1</v>
      </c>
      <c r="D354" s="13">
        <f>四川!J203</f>
        <v>0</v>
      </c>
      <c r="E354" s="22">
        <f>四川!K203</f>
        <v>8</v>
      </c>
      <c r="F354" s="13">
        <f>四川!L203</f>
        <v>8</v>
      </c>
      <c r="G354" s="18">
        <f>IF(E354=0,"0:1",IF(E354&gt;0,E354/C354))</f>
        <v>8</v>
      </c>
      <c r="H354">
        <f>E354/C354</f>
        <v>8</v>
      </c>
    </row>
    <row r="355" spans="1:8" x14ac:dyDescent="0.2">
      <c r="A355" t="str">
        <f>四川!G365</f>
        <v>一级行政执法员（五）</v>
      </c>
      <c r="B355" s="21">
        <f>四川!H365</f>
        <v>300110044005</v>
      </c>
      <c r="C355" s="13">
        <f>四川!I365</f>
        <v>2</v>
      </c>
      <c r="D355" s="13">
        <f>四川!J365</f>
        <v>0</v>
      </c>
      <c r="E355" s="22">
        <f>四川!K365</f>
        <v>16</v>
      </c>
      <c r="F355" s="13">
        <f>四川!L365</f>
        <v>16</v>
      </c>
      <c r="G355" s="18">
        <f>IF(E355=0,"0:1",IF(E355&gt;0,E355/C355))</f>
        <v>8</v>
      </c>
      <c r="H355">
        <f>E355/C355</f>
        <v>8</v>
      </c>
    </row>
    <row r="356" spans="1:8" x14ac:dyDescent="0.2">
      <c r="A356" t="str">
        <f>四川!G239</f>
        <v>一级行政执法员（五）</v>
      </c>
      <c r="B356" s="21">
        <f>四川!H239</f>
        <v>300110106005</v>
      </c>
      <c r="C356" s="13">
        <f>四川!I239</f>
        <v>1</v>
      </c>
      <c r="D356" s="13">
        <f>四川!J239</f>
        <v>4</v>
      </c>
      <c r="E356" s="22">
        <f>四川!K239</f>
        <v>8</v>
      </c>
      <c r="F356" s="13">
        <f>四川!L239</f>
        <v>12</v>
      </c>
      <c r="G356" s="18">
        <f>IF(E356=0,"0:1",IF(E356&gt;0,E356/C356))</f>
        <v>8</v>
      </c>
      <c r="H356">
        <f>E356/C356</f>
        <v>8</v>
      </c>
    </row>
    <row r="357" spans="1:8" x14ac:dyDescent="0.2">
      <c r="A357" t="str">
        <f>四川!G533</f>
        <v>监管部门一级主任科员及以下</v>
      </c>
      <c r="B357" s="21">
        <f>四川!H533</f>
        <v>400144011001</v>
      </c>
      <c r="C357" s="13">
        <f>四川!I533</f>
        <v>1</v>
      </c>
      <c r="D357" s="13">
        <f>四川!J533</f>
        <v>7</v>
      </c>
      <c r="E357" s="22">
        <f>四川!K533</f>
        <v>8</v>
      </c>
      <c r="F357" s="13">
        <f>四川!L533</f>
        <v>15</v>
      </c>
      <c r="G357" s="18">
        <f>IF(E357=0,"0:1",IF(E357&gt;0,E357/C357))</f>
        <v>8</v>
      </c>
      <c r="H357">
        <f>E357/C357</f>
        <v>8</v>
      </c>
    </row>
    <row r="358" spans="1:8" x14ac:dyDescent="0.2">
      <c r="A358" t="str">
        <f>四川!G98</f>
        <v>一级行政执法员（二）</v>
      </c>
      <c r="B358" s="21">
        <f>四川!H98</f>
        <v>300110190002</v>
      </c>
      <c r="C358" s="13">
        <f>四川!I98</f>
        <v>1</v>
      </c>
      <c r="D358" s="13">
        <f>四川!J98</f>
        <v>11</v>
      </c>
      <c r="E358" s="22">
        <f>四川!K98</f>
        <v>8</v>
      </c>
      <c r="F358" s="13">
        <f>四川!L98</f>
        <v>19</v>
      </c>
      <c r="G358" s="18">
        <f>IF(E358=0,"0:1",IF(E358&gt;0,E358/C358))</f>
        <v>8</v>
      </c>
      <c r="H358">
        <f>E358/C358</f>
        <v>8</v>
      </c>
    </row>
    <row r="359" spans="1:8" x14ac:dyDescent="0.2">
      <c r="A359" t="str">
        <f>四川!G130</f>
        <v>一级行政执法员（一）</v>
      </c>
      <c r="B359" s="21">
        <f>四川!H130</f>
        <v>300110154001</v>
      </c>
      <c r="C359" s="13">
        <f>四川!I130</f>
        <v>1</v>
      </c>
      <c r="D359" s="13">
        <f>四川!J130</f>
        <v>0</v>
      </c>
      <c r="E359" s="22">
        <f>四川!K130</f>
        <v>8</v>
      </c>
      <c r="F359" s="13">
        <f>四川!L130</f>
        <v>8</v>
      </c>
      <c r="G359" s="18">
        <f>IF(E359=0,"0:1",IF(E359&gt;0,E359/C359))</f>
        <v>8</v>
      </c>
      <c r="H359">
        <f>E359/C359</f>
        <v>8</v>
      </c>
    </row>
    <row r="360" spans="1:8" x14ac:dyDescent="0.2">
      <c r="A360" t="str">
        <f>四川!G63</f>
        <v>西昌铁路公安处车站派出所民警</v>
      </c>
      <c r="B360" s="21">
        <f>四川!H63</f>
        <v>300130853032</v>
      </c>
      <c r="C360" s="13">
        <f>四川!I63</f>
        <v>1</v>
      </c>
      <c r="D360" s="13">
        <f>四川!J63</f>
        <v>6</v>
      </c>
      <c r="E360" s="22">
        <f>四川!K63</f>
        <v>8</v>
      </c>
      <c r="F360" s="13">
        <f>四川!L63</f>
        <v>14</v>
      </c>
      <c r="G360" s="18">
        <f>IF(E360=0,"0:1",IF(E360&gt;0,E360/C360))</f>
        <v>8</v>
      </c>
      <c r="H360">
        <f>E360/C360</f>
        <v>8</v>
      </c>
    </row>
    <row r="361" spans="1:8" x14ac:dyDescent="0.2">
      <c r="A361" t="str">
        <f>四川!G36</f>
        <v>航空气象处一级主任科员及以下</v>
      </c>
      <c r="B361" s="21">
        <f>四川!H36</f>
        <v>300149001002</v>
      </c>
      <c r="C361" s="13">
        <f>四川!I36</f>
        <v>1</v>
      </c>
      <c r="D361" s="13">
        <f>四川!J36</f>
        <v>2</v>
      </c>
      <c r="E361" s="22">
        <f>四川!K36</f>
        <v>8</v>
      </c>
      <c r="F361" s="13">
        <f>四川!L36</f>
        <v>10</v>
      </c>
      <c r="G361" s="18">
        <f>IF(E361=0,"0:1",IF(E361&gt;0,E361/C361))</f>
        <v>8</v>
      </c>
      <c r="H361">
        <f>E361/C361</f>
        <v>8</v>
      </c>
    </row>
    <row r="362" spans="1:8" x14ac:dyDescent="0.2">
      <c r="A362" t="str">
        <f>四川!G462</f>
        <v>一级行政执法员（四）</v>
      </c>
      <c r="B362" s="21">
        <f>四川!H462</f>
        <v>300110015004</v>
      </c>
      <c r="C362" s="13">
        <f>四川!I462</f>
        <v>1</v>
      </c>
      <c r="D362" s="13">
        <f>四川!J462</f>
        <v>23</v>
      </c>
      <c r="E362" s="22">
        <f>四川!K462</f>
        <v>8</v>
      </c>
      <c r="F362" s="13">
        <f>四川!L462</f>
        <v>31</v>
      </c>
      <c r="G362" s="18">
        <f>IF(E362=0,"0:1",IF(E362&gt;0,E362/C362))</f>
        <v>8</v>
      </c>
      <c r="H362">
        <f>E362/C362</f>
        <v>8</v>
      </c>
    </row>
    <row r="363" spans="1:8" x14ac:dyDescent="0.2">
      <c r="A363" t="str">
        <f>四川!G347</f>
        <v>一级行政执法员（三）</v>
      </c>
      <c r="B363" s="21">
        <f>四川!H347</f>
        <v>300110048003</v>
      </c>
      <c r="C363" s="13">
        <f>四川!I347</f>
        <v>4</v>
      </c>
      <c r="D363" s="13">
        <f>四川!J347</f>
        <v>7</v>
      </c>
      <c r="E363" s="22">
        <f>四川!K347</f>
        <v>32</v>
      </c>
      <c r="F363" s="13">
        <f>四川!L347</f>
        <v>39</v>
      </c>
      <c r="G363" s="18">
        <f>IF(E363=0,"0:1",IF(E363&gt;0,E363/C363))</f>
        <v>8</v>
      </c>
      <c r="H363">
        <f>E363/C363</f>
        <v>8</v>
      </c>
    </row>
    <row r="364" spans="1:8" x14ac:dyDescent="0.2">
      <c r="A364" t="str">
        <f>四川!G364</f>
        <v>一级行政执法员（四）</v>
      </c>
      <c r="B364" s="21">
        <f>四川!H364</f>
        <v>300110044004</v>
      </c>
      <c r="C364" s="13">
        <f>四川!I364</f>
        <v>2</v>
      </c>
      <c r="D364" s="13">
        <f>四川!J364</f>
        <v>0</v>
      </c>
      <c r="E364" s="22">
        <f>四川!K364</f>
        <v>16</v>
      </c>
      <c r="F364" s="13">
        <f>四川!L364</f>
        <v>16</v>
      </c>
      <c r="G364" s="18">
        <f>IF(E364=0,"0:1",IF(E364&gt;0,E364/C364))</f>
        <v>8</v>
      </c>
      <c r="H364">
        <f>E364/C364</f>
        <v>8</v>
      </c>
    </row>
    <row r="365" spans="1:8" x14ac:dyDescent="0.2">
      <c r="A365" t="str">
        <f>四川!G585</f>
        <v>四川省森林消防总队所属支队管理指挥岗位</v>
      </c>
      <c r="B365" s="21">
        <f>四川!H585</f>
        <v>300110001003</v>
      </c>
      <c r="C365" s="13">
        <f>四川!I585</f>
        <v>2</v>
      </c>
      <c r="D365" s="13">
        <f>四川!J585</f>
        <v>3</v>
      </c>
      <c r="E365" s="22">
        <f>四川!K585</f>
        <v>16</v>
      </c>
      <c r="F365" s="13">
        <f>四川!L585</f>
        <v>19</v>
      </c>
      <c r="G365" s="18">
        <f>IF(E365=0,"0:1",IF(E365&gt;0,E365/C365))</f>
        <v>8</v>
      </c>
      <c r="H365">
        <f>E365/C365</f>
        <v>8</v>
      </c>
    </row>
    <row r="366" spans="1:8" x14ac:dyDescent="0.2">
      <c r="A366" t="str">
        <f>四川!G14</f>
        <v>四川省消防救援总队所属支队管理指挥岗位</v>
      </c>
      <c r="B366" s="21">
        <f>四川!H14</f>
        <v>300110001006</v>
      </c>
      <c r="C366" s="13">
        <f>四川!I14</f>
        <v>2</v>
      </c>
      <c r="D366" s="13">
        <f>四川!J14</f>
        <v>7</v>
      </c>
      <c r="E366" s="22">
        <f>四川!K14</f>
        <v>16</v>
      </c>
      <c r="F366" s="13">
        <f>四川!L14</f>
        <v>23</v>
      </c>
      <c r="G366" s="18">
        <f>IF(E366=0,"0:1",IF(E366&gt;0,E366/C366))</f>
        <v>8</v>
      </c>
      <c r="H366">
        <f>E366/C366</f>
        <v>8</v>
      </c>
    </row>
    <row r="367" spans="1:8" x14ac:dyDescent="0.2">
      <c r="A367" t="str">
        <f>四川!G352</f>
        <v>一级行政执法员（三）</v>
      </c>
      <c r="B367" s="21">
        <f>四川!H352</f>
        <v>300110047003</v>
      </c>
      <c r="C367" s="13">
        <f>四川!I352</f>
        <v>4</v>
      </c>
      <c r="D367" s="13">
        <f>四川!J352</f>
        <v>9</v>
      </c>
      <c r="E367" s="22">
        <f>四川!K352</f>
        <v>31</v>
      </c>
      <c r="F367" s="13">
        <f>四川!L352</f>
        <v>40</v>
      </c>
      <c r="G367" s="18">
        <f>IF(E367=0,"0:1",IF(E367&gt;0,E367/C367))</f>
        <v>7.75</v>
      </c>
      <c r="H367">
        <f>E367/C367</f>
        <v>7.75</v>
      </c>
    </row>
    <row r="368" spans="1:8" x14ac:dyDescent="0.2">
      <c r="A368" t="str">
        <f>四川!G567</f>
        <v>四川省森林消防总队所属支队管理指挥岗位</v>
      </c>
      <c r="B368" s="21">
        <f>四川!H567</f>
        <v>300110001020</v>
      </c>
      <c r="C368" s="13">
        <f>四川!I567</f>
        <v>4</v>
      </c>
      <c r="D368" s="13">
        <f>四川!J567</f>
        <v>10</v>
      </c>
      <c r="E368" s="22">
        <f>四川!K567</f>
        <v>31</v>
      </c>
      <c r="F368" s="13">
        <f>四川!L567</f>
        <v>41</v>
      </c>
      <c r="G368" s="18">
        <f>IF(E368=0,"0:1",IF(E368&gt;0,E368/C368))</f>
        <v>7.75</v>
      </c>
      <c r="H368">
        <f>E368/C368</f>
        <v>7.75</v>
      </c>
    </row>
    <row r="369" spans="1:8" x14ac:dyDescent="0.2">
      <c r="A369" t="str">
        <f>四川!G373</f>
        <v>一级行政执法员（五）</v>
      </c>
      <c r="B369" s="21">
        <f>四川!H373</f>
        <v>300110042005</v>
      </c>
      <c r="C369" s="13">
        <f>四川!I373</f>
        <v>3</v>
      </c>
      <c r="D369" s="13">
        <f>四川!J373</f>
        <v>0</v>
      </c>
      <c r="E369" s="22">
        <f>四川!K373</f>
        <v>22</v>
      </c>
      <c r="F369" s="13">
        <f>四川!L373</f>
        <v>22</v>
      </c>
      <c r="G369" s="18">
        <f>IF(E369=0,"0:1",IF(E369&gt;0,E369/C369))</f>
        <v>7.333333333333333</v>
      </c>
      <c r="H369">
        <f>E369/C369</f>
        <v>7.333333333333333</v>
      </c>
    </row>
    <row r="370" spans="1:8" x14ac:dyDescent="0.2">
      <c r="A370" t="str">
        <f>四川!G69</f>
        <v>成都铁路公安处车站派出所民警</v>
      </c>
      <c r="B370" s="21">
        <f>四川!H69</f>
        <v>300130853007</v>
      </c>
      <c r="C370" s="13">
        <f>四川!I69</f>
        <v>4</v>
      </c>
      <c r="D370" s="13">
        <f>四川!J69</f>
        <v>23</v>
      </c>
      <c r="E370" s="22">
        <f>四川!K69</f>
        <v>29</v>
      </c>
      <c r="F370" s="13">
        <f>四川!L69</f>
        <v>52</v>
      </c>
      <c r="G370" s="18">
        <f>IF(E370=0,"0:1",IF(E370&gt;0,E370/C370))</f>
        <v>7.25</v>
      </c>
      <c r="H370">
        <f>E370/C370</f>
        <v>7.25</v>
      </c>
    </row>
    <row r="371" spans="1:8" x14ac:dyDescent="0.2">
      <c r="A371" t="str">
        <f>四川!G19</f>
        <v>四川省消防救援总队所属支队管理指挥岗位</v>
      </c>
      <c r="B371" s="21">
        <f>四川!H19</f>
        <v>300110001002</v>
      </c>
      <c r="C371" s="13">
        <f>四川!I19</f>
        <v>5</v>
      </c>
      <c r="D371" s="13">
        <f>四川!J19</f>
        <v>21</v>
      </c>
      <c r="E371" s="22">
        <f>四川!K19</f>
        <v>36</v>
      </c>
      <c r="F371" s="13">
        <f>四川!L19</f>
        <v>57</v>
      </c>
      <c r="G371" s="18">
        <f>IF(E371=0,"0:1",IF(E371&gt;0,E371/C371))</f>
        <v>7.2</v>
      </c>
      <c r="H371">
        <f>E371/C371</f>
        <v>7.2</v>
      </c>
    </row>
    <row r="372" spans="1:8" x14ac:dyDescent="0.2">
      <c r="A372" t="str">
        <f>四川!G139</f>
        <v>一级行政执法员（一）</v>
      </c>
      <c r="B372" s="21">
        <f>四川!H139</f>
        <v>300110149001</v>
      </c>
      <c r="C372" s="13">
        <f>四川!I139</f>
        <v>1</v>
      </c>
      <c r="D372" s="13">
        <f>四川!J139</f>
        <v>2</v>
      </c>
      <c r="E372" s="22">
        <f>四川!K139</f>
        <v>7</v>
      </c>
      <c r="F372" s="13">
        <f>四川!L139</f>
        <v>9</v>
      </c>
      <c r="G372" s="18">
        <f>IF(E372=0,"0:1",IF(E372&gt;0,E372/C372))</f>
        <v>7</v>
      </c>
      <c r="H372">
        <f>E372/C372</f>
        <v>7</v>
      </c>
    </row>
    <row r="373" spans="1:8" x14ac:dyDescent="0.2">
      <c r="A373" t="str">
        <f>四川!G113</f>
        <v>一级行政执法员</v>
      </c>
      <c r="B373" s="21">
        <f>四川!H113</f>
        <v>300110177001</v>
      </c>
      <c r="C373" s="13">
        <f>四川!I113</f>
        <v>1</v>
      </c>
      <c r="D373" s="13">
        <f>四川!J113</f>
        <v>0</v>
      </c>
      <c r="E373" s="22">
        <f>四川!K113</f>
        <v>7</v>
      </c>
      <c r="F373" s="13">
        <f>四川!L113</f>
        <v>7</v>
      </c>
      <c r="G373" s="18">
        <f>IF(E373=0,"0:1",IF(E373&gt;0,E373/C373))</f>
        <v>7</v>
      </c>
      <c r="H373">
        <f>E373/C373</f>
        <v>7</v>
      </c>
    </row>
    <row r="374" spans="1:8" x14ac:dyDescent="0.2">
      <c r="A374" t="str">
        <f>四川!G279</f>
        <v>一级行政执法员（二）</v>
      </c>
      <c r="B374" s="21">
        <f>四川!H279</f>
        <v>300110085002</v>
      </c>
      <c r="C374" s="13">
        <f>四川!I279</f>
        <v>2</v>
      </c>
      <c r="D374" s="13">
        <f>四川!J279</f>
        <v>0</v>
      </c>
      <c r="E374" s="22">
        <f>四川!K279</f>
        <v>14</v>
      </c>
      <c r="F374" s="13">
        <f>四川!L279</f>
        <v>14</v>
      </c>
      <c r="G374" s="18">
        <f>IF(E374=0,"0:1",IF(E374&gt;0,E374/C374))</f>
        <v>7</v>
      </c>
      <c r="H374">
        <f>E374/C374</f>
        <v>7</v>
      </c>
    </row>
    <row r="375" spans="1:8" x14ac:dyDescent="0.2">
      <c r="A375" t="str">
        <f>四川!G79</f>
        <v>一级行政执法员（二）</v>
      </c>
      <c r="B375" s="21">
        <f>四川!H79</f>
        <v>300110198002</v>
      </c>
      <c r="C375" s="13">
        <f>四川!I79</f>
        <v>1</v>
      </c>
      <c r="D375" s="13">
        <f>四川!J79</f>
        <v>8</v>
      </c>
      <c r="E375" s="22">
        <f>四川!K79</f>
        <v>7</v>
      </c>
      <c r="F375" s="13">
        <f>四川!L79</f>
        <v>15</v>
      </c>
      <c r="G375" s="18">
        <f>IF(E375=0,"0:1",IF(E375&gt;0,E375/C375))</f>
        <v>7</v>
      </c>
      <c r="H375">
        <f>E375/C375</f>
        <v>7</v>
      </c>
    </row>
    <row r="376" spans="1:8" x14ac:dyDescent="0.2">
      <c r="A376" t="str">
        <f>四川!G35</f>
        <v>外国航空公司审定和监管处一级主任科员及以下</v>
      </c>
      <c r="B376" s="21">
        <f>四川!H35</f>
        <v>300149001001</v>
      </c>
      <c r="C376" s="13">
        <f>四川!I35</f>
        <v>1</v>
      </c>
      <c r="D376" s="13">
        <f>四川!J35</f>
        <v>5</v>
      </c>
      <c r="E376" s="22">
        <f>四川!K35</f>
        <v>7</v>
      </c>
      <c r="F376" s="13">
        <f>四川!L35</f>
        <v>12</v>
      </c>
      <c r="G376" s="18">
        <f>IF(E376=0,"0:1",IF(E376&gt;0,E376/C376))</f>
        <v>7</v>
      </c>
      <c r="H376">
        <f>E376/C376</f>
        <v>7</v>
      </c>
    </row>
    <row r="377" spans="1:8" x14ac:dyDescent="0.2">
      <c r="A377" t="str">
        <f>四川!G334</f>
        <v>一级行政执法员（二）</v>
      </c>
      <c r="B377" s="21">
        <f>四川!H334</f>
        <v>300110051002</v>
      </c>
      <c r="C377" s="13">
        <f>四川!I334</f>
        <v>1</v>
      </c>
      <c r="D377" s="13">
        <f>四川!J334</f>
        <v>2</v>
      </c>
      <c r="E377" s="22">
        <f>四川!K334</f>
        <v>7</v>
      </c>
      <c r="F377" s="13">
        <f>四川!L334</f>
        <v>9</v>
      </c>
      <c r="G377" s="18">
        <f>IF(E377=0,"0:1",IF(E377&gt;0,E377/C377))</f>
        <v>7</v>
      </c>
      <c r="H377">
        <f>E377/C377</f>
        <v>7</v>
      </c>
    </row>
    <row r="378" spans="1:8" x14ac:dyDescent="0.2">
      <c r="A378" t="str">
        <f>四川!G458</f>
        <v>一级行政执法员（四）</v>
      </c>
      <c r="B378" s="21">
        <f>四川!H458</f>
        <v>300110016004</v>
      </c>
      <c r="C378" s="13">
        <f>四川!I458</f>
        <v>1</v>
      </c>
      <c r="D378" s="13">
        <f>四川!J458</f>
        <v>19</v>
      </c>
      <c r="E378" s="22">
        <f>四川!K458</f>
        <v>7</v>
      </c>
      <c r="F378" s="13">
        <f>四川!L458</f>
        <v>26</v>
      </c>
      <c r="G378" s="18">
        <f>IF(E378=0,"0:1",IF(E378&gt;0,E378/C378))</f>
        <v>7</v>
      </c>
      <c r="H378">
        <f>E378/C378</f>
        <v>7</v>
      </c>
    </row>
    <row r="379" spans="1:8" x14ac:dyDescent="0.2">
      <c r="A379" t="str">
        <f>四川!G430</f>
        <v>一级行政执法员</v>
      </c>
      <c r="B379" s="21">
        <f>四川!H430</f>
        <v>300110026001</v>
      </c>
      <c r="C379" s="13">
        <f>四川!I430</f>
        <v>1</v>
      </c>
      <c r="D379" s="13">
        <f>四川!J430</f>
        <v>5</v>
      </c>
      <c r="E379" s="22">
        <f>四川!K430</f>
        <v>7</v>
      </c>
      <c r="F379" s="13">
        <f>四川!L430</f>
        <v>12</v>
      </c>
      <c r="G379" s="18">
        <f>IF(E379=0,"0:1",IF(E379&gt;0,E379/C379))</f>
        <v>7</v>
      </c>
      <c r="H379">
        <f>E379/C379</f>
        <v>7</v>
      </c>
    </row>
    <row r="380" spans="1:8" x14ac:dyDescent="0.2">
      <c r="A380" t="str">
        <f>四川!G303</f>
        <v>一级行政执法员（二）</v>
      </c>
      <c r="B380" s="21">
        <f>四川!H303</f>
        <v>300110060002</v>
      </c>
      <c r="C380" s="13">
        <f>四川!I303</f>
        <v>1</v>
      </c>
      <c r="D380" s="13">
        <f>四川!J303</f>
        <v>1</v>
      </c>
      <c r="E380" s="22">
        <f>四川!K303</f>
        <v>7</v>
      </c>
      <c r="F380" s="13">
        <f>四川!L303</f>
        <v>8</v>
      </c>
      <c r="G380" s="18">
        <f>IF(E380=0,"0:1",IF(E380&gt;0,E380/C380))</f>
        <v>7</v>
      </c>
      <c r="H380">
        <f>E380/C380</f>
        <v>7</v>
      </c>
    </row>
    <row r="381" spans="1:8" x14ac:dyDescent="0.2">
      <c r="A381" t="str">
        <f>四川!G486</f>
        <v>一级行政执法员（一）</v>
      </c>
      <c r="B381" s="21">
        <f>四川!H486</f>
        <v>300110010001</v>
      </c>
      <c r="C381" s="13">
        <f>四川!I486</f>
        <v>2</v>
      </c>
      <c r="D381" s="13">
        <f>四川!J486</f>
        <v>12</v>
      </c>
      <c r="E381" s="22">
        <f>四川!K486</f>
        <v>14</v>
      </c>
      <c r="F381" s="13">
        <f>四川!L486</f>
        <v>26</v>
      </c>
      <c r="G381" s="18">
        <f>IF(E381=0,"0:1",IF(E381&gt;0,E381/C381))</f>
        <v>7</v>
      </c>
      <c r="H381">
        <f>E381/C381</f>
        <v>7</v>
      </c>
    </row>
    <row r="382" spans="1:8" x14ac:dyDescent="0.2">
      <c r="A382" t="str">
        <f>四川!G301</f>
        <v>一级行政执法员（二）</v>
      </c>
      <c r="B382" s="21">
        <f>四川!H301</f>
        <v>300110061002</v>
      </c>
      <c r="C382" s="13">
        <f>四川!I301</f>
        <v>1</v>
      </c>
      <c r="D382" s="13">
        <f>四川!J301</f>
        <v>2</v>
      </c>
      <c r="E382" s="22">
        <f>四川!K301</f>
        <v>7</v>
      </c>
      <c r="F382" s="13">
        <f>四川!L301</f>
        <v>9</v>
      </c>
      <c r="G382" s="18">
        <f>IF(E382=0,"0:1",IF(E382&gt;0,E382/C382))</f>
        <v>7</v>
      </c>
      <c r="H382">
        <f>E382/C382</f>
        <v>7</v>
      </c>
    </row>
    <row r="383" spans="1:8" x14ac:dyDescent="0.2">
      <c r="A383" t="str">
        <f>四川!G444</f>
        <v>一级行政执法员（四）</v>
      </c>
      <c r="B383" s="21">
        <f>四川!H444</f>
        <v>300110019004</v>
      </c>
      <c r="C383" s="13">
        <f>四川!I444</f>
        <v>1</v>
      </c>
      <c r="D383" s="13">
        <f>四川!J444</f>
        <v>18</v>
      </c>
      <c r="E383" s="22">
        <f>四川!K444</f>
        <v>7</v>
      </c>
      <c r="F383" s="13">
        <f>四川!L444</f>
        <v>25</v>
      </c>
      <c r="G383" s="18">
        <f>IF(E383=0,"0:1",IF(E383&gt;0,E383/C383))</f>
        <v>7</v>
      </c>
      <c r="H383">
        <f>E383/C383</f>
        <v>7</v>
      </c>
    </row>
    <row r="384" spans="1:8" x14ac:dyDescent="0.2">
      <c r="A384" t="str">
        <f>四川!G357</f>
        <v>一级行政执法员（五）</v>
      </c>
      <c r="B384" s="21">
        <f>四川!H357</f>
        <v>300110046005</v>
      </c>
      <c r="C384" s="13">
        <f>四川!I357</f>
        <v>4</v>
      </c>
      <c r="D384" s="13">
        <f>四川!J357</f>
        <v>8</v>
      </c>
      <c r="E384" s="22">
        <f>四川!K357</f>
        <v>28</v>
      </c>
      <c r="F384" s="13">
        <f>四川!L357</f>
        <v>36</v>
      </c>
      <c r="G384" s="18">
        <f>IF(E384=0,"0:1",IF(E384&gt;0,E384/C384))</f>
        <v>7</v>
      </c>
      <c r="H384">
        <f>E384/C384</f>
        <v>7</v>
      </c>
    </row>
    <row r="385" spans="1:8" x14ac:dyDescent="0.2">
      <c r="A385" t="str">
        <f>四川!G62</f>
        <v>西昌铁路公安处车站派出所民警</v>
      </c>
      <c r="B385" s="21">
        <f>四川!H62</f>
        <v>300130853034</v>
      </c>
      <c r="C385" s="13">
        <f>四川!I62</f>
        <v>1</v>
      </c>
      <c r="D385" s="13">
        <f>四川!J62</f>
        <v>3</v>
      </c>
      <c r="E385" s="22">
        <f>四川!K62</f>
        <v>7</v>
      </c>
      <c r="F385" s="13">
        <f>四川!L62</f>
        <v>10</v>
      </c>
      <c r="G385" s="18">
        <f>IF(E385=0,"0:1",IF(E385&gt;0,E385/C385))</f>
        <v>7</v>
      </c>
      <c r="H385">
        <f>E385/C385</f>
        <v>7</v>
      </c>
    </row>
    <row r="386" spans="1:8" x14ac:dyDescent="0.2">
      <c r="A386" t="str">
        <f>四川!G59</f>
        <v>西昌铁路公安处车站派出所民警</v>
      </c>
      <c r="B386" s="21">
        <f>四川!H59</f>
        <v>300130853035</v>
      </c>
      <c r="C386" s="13">
        <f>四川!I59</f>
        <v>1</v>
      </c>
      <c r="D386" s="13">
        <f>四川!J59</f>
        <v>2</v>
      </c>
      <c r="E386" s="22">
        <f>四川!K59</f>
        <v>7</v>
      </c>
      <c r="F386" s="13">
        <f>四川!L59</f>
        <v>9</v>
      </c>
      <c r="G386" s="18">
        <f>IF(E386=0,"0:1",IF(E386&gt;0,E386/C386))</f>
        <v>7</v>
      </c>
      <c r="H386">
        <f>E386/C386</f>
        <v>7</v>
      </c>
    </row>
    <row r="387" spans="1:8" x14ac:dyDescent="0.2">
      <c r="A387" t="str">
        <f>四川!G467</f>
        <v>一级行政执法员（四）</v>
      </c>
      <c r="B387" s="21">
        <f>四川!H467</f>
        <v>300110014004</v>
      </c>
      <c r="C387" s="13">
        <f>四川!I467</f>
        <v>1</v>
      </c>
      <c r="D387" s="13">
        <f>四川!J467</f>
        <v>20</v>
      </c>
      <c r="E387" s="22">
        <f>四川!K467</f>
        <v>7</v>
      </c>
      <c r="F387" s="13">
        <f>四川!L467</f>
        <v>27</v>
      </c>
      <c r="G387" s="18">
        <f>IF(E387=0,"0:1",IF(E387&gt;0,E387/C387))</f>
        <v>7</v>
      </c>
      <c r="H387">
        <f>E387/C387</f>
        <v>7</v>
      </c>
    </row>
    <row r="388" spans="1:8" x14ac:dyDescent="0.2">
      <c r="A388" t="str">
        <f>四川!G276</f>
        <v>一级行政执法员（一）</v>
      </c>
      <c r="B388" s="21">
        <f>四川!H276</f>
        <v>300110088001</v>
      </c>
      <c r="C388" s="13">
        <f>四川!I276</f>
        <v>1</v>
      </c>
      <c r="D388" s="13">
        <f>四川!J276</f>
        <v>0</v>
      </c>
      <c r="E388" s="22">
        <f>四川!K276</f>
        <v>7</v>
      </c>
      <c r="F388" s="13">
        <f>四川!L276</f>
        <v>7</v>
      </c>
      <c r="G388" s="18">
        <f>IF(E388=0,"0:1",IF(E388&gt;0,E388/C388))</f>
        <v>7</v>
      </c>
      <c r="H388">
        <f>E388/C388</f>
        <v>7</v>
      </c>
    </row>
    <row r="389" spans="1:8" x14ac:dyDescent="0.2">
      <c r="A389" t="str">
        <f>四川!G230</f>
        <v>一级行政执法员（六）</v>
      </c>
      <c r="B389" s="21">
        <f>四川!H230</f>
        <v>300110108006</v>
      </c>
      <c r="C389" s="13">
        <f>四川!I230</f>
        <v>1</v>
      </c>
      <c r="D389" s="13">
        <f>四川!J230</f>
        <v>0</v>
      </c>
      <c r="E389" s="22">
        <f>四川!K230</f>
        <v>7</v>
      </c>
      <c r="F389" s="13">
        <f>四川!L230</f>
        <v>7</v>
      </c>
      <c r="G389" s="18">
        <f>IF(E389=0,"0:1",IF(E389&gt;0,E389/C389))</f>
        <v>7</v>
      </c>
      <c r="H389">
        <f>E389/C389</f>
        <v>7</v>
      </c>
    </row>
    <row r="390" spans="1:8" x14ac:dyDescent="0.2">
      <c r="A390" t="str">
        <f>四川!G281</f>
        <v>一级行政执法员</v>
      </c>
      <c r="B390" s="21">
        <f>四川!H281</f>
        <v>300110081001</v>
      </c>
      <c r="C390" s="13">
        <f>四川!I281</f>
        <v>1</v>
      </c>
      <c r="D390" s="13">
        <f>四川!J281</f>
        <v>11</v>
      </c>
      <c r="E390" s="22">
        <f>四川!K281</f>
        <v>7</v>
      </c>
      <c r="F390" s="13">
        <f>四川!L281</f>
        <v>18</v>
      </c>
      <c r="G390" s="18">
        <f>IF(E390=0,"0:1",IF(E390&gt;0,E390/C390))</f>
        <v>7</v>
      </c>
      <c r="H390">
        <f>E390/C390</f>
        <v>7</v>
      </c>
    </row>
    <row r="391" spans="1:8" x14ac:dyDescent="0.2">
      <c r="A391" t="str">
        <f>四川!G564</f>
        <v>审计业务处一级主任科员及以下</v>
      </c>
      <c r="B391" s="21">
        <f>四川!H564</f>
        <v>300110001001</v>
      </c>
      <c r="C391" s="13">
        <f>四川!I564</f>
        <v>2</v>
      </c>
      <c r="D391" s="13">
        <f>四川!J564</f>
        <v>4</v>
      </c>
      <c r="E391" s="22">
        <f>四川!K564</f>
        <v>14</v>
      </c>
      <c r="F391" s="13">
        <f>四川!L564</f>
        <v>18</v>
      </c>
      <c r="G391" s="18">
        <f>IF(E391=0,"0:1",IF(E391&gt;0,E391/C391))</f>
        <v>7</v>
      </c>
      <c r="H391">
        <f>E391/C391</f>
        <v>7</v>
      </c>
    </row>
    <row r="392" spans="1:8" x14ac:dyDescent="0.2">
      <c r="A392" t="str">
        <f>四川!G449</f>
        <v>一级行政执法员（一）</v>
      </c>
      <c r="B392" s="21">
        <f>四川!H449</f>
        <v>300110019001</v>
      </c>
      <c r="C392" s="13">
        <f>四川!I449</f>
        <v>1</v>
      </c>
      <c r="D392" s="13">
        <f>四川!J449</f>
        <v>0</v>
      </c>
      <c r="E392" s="22">
        <f>四川!K449</f>
        <v>7</v>
      </c>
      <c r="F392" s="13">
        <f>四川!L449</f>
        <v>7</v>
      </c>
      <c r="G392" s="18">
        <f>IF(E392=0,"0:1",IF(E392&gt;0,E392/C392))</f>
        <v>7</v>
      </c>
      <c r="H392">
        <f>E392/C392</f>
        <v>7</v>
      </c>
    </row>
    <row r="393" spans="1:8" x14ac:dyDescent="0.2">
      <c r="A393" t="str">
        <f>四川!G358</f>
        <v>一级行政执法员（二）</v>
      </c>
      <c r="B393" s="21">
        <f>四川!H358</f>
        <v>300110046002</v>
      </c>
      <c r="C393" s="13">
        <f>四川!I358</f>
        <v>4</v>
      </c>
      <c r="D393" s="13">
        <f>四川!J358</f>
        <v>0</v>
      </c>
      <c r="E393" s="22">
        <f>四川!K358</f>
        <v>27</v>
      </c>
      <c r="F393" s="13">
        <f>四川!L358</f>
        <v>27</v>
      </c>
      <c r="G393" s="18">
        <f>IF(E393=0,"0:1",IF(E393&gt;0,E393/C393))</f>
        <v>6.75</v>
      </c>
      <c r="H393">
        <f>E393/C393</f>
        <v>6.75</v>
      </c>
    </row>
    <row r="394" spans="1:8" x14ac:dyDescent="0.2">
      <c r="A394" t="str">
        <f>四川!G240</f>
        <v>一级行政执法员（一）</v>
      </c>
      <c r="B394" s="21">
        <f>四川!H240</f>
        <v>300110107001</v>
      </c>
      <c r="C394" s="13">
        <f>四川!I240</f>
        <v>3</v>
      </c>
      <c r="D394" s="13">
        <f>四川!J240</f>
        <v>0</v>
      </c>
      <c r="E394" s="22">
        <f>四川!K240</f>
        <v>20</v>
      </c>
      <c r="F394" s="13">
        <f>四川!L240</f>
        <v>20</v>
      </c>
      <c r="G394" s="18">
        <f>IF(E394=0,"0:1",IF(E394&gt;0,E394/C394))</f>
        <v>6.666666666666667</v>
      </c>
      <c r="H394">
        <f>E394/C394</f>
        <v>6.666666666666667</v>
      </c>
    </row>
    <row r="395" spans="1:8" x14ac:dyDescent="0.2">
      <c r="A395" t="str">
        <f>四川!G12</f>
        <v>四川省消防救援总队所属支队管理指挥岗位</v>
      </c>
      <c r="B395" s="21">
        <f>四川!H12</f>
        <v>300110001009</v>
      </c>
      <c r="C395" s="13">
        <f>四川!I12</f>
        <v>3</v>
      </c>
      <c r="D395" s="13">
        <f>四川!J12</f>
        <v>7</v>
      </c>
      <c r="E395" s="22">
        <f>四川!K12</f>
        <v>20</v>
      </c>
      <c r="F395" s="13">
        <f>四川!L12</f>
        <v>27</v>
      </c>
      <c r="G395" s="18">
        <f>IF(E395=0,"0:1",IF(E395&gt;0,E395/C395))</f>
        <v>6.666666666666667</v>
      </c>
      <c r="H395">
        <f>E395/C395</f>
        <v>6.666666666666667</v>
      </c>
    </row>
    <row r="396" spans="1:8" x14ac:dyDescent="0.2">
      <c r="A396" t="str">
        <f>四川!G235</f>
        <v>一级行政执法员（一）</v>
      </c>
      <c r="B396" s="21">
        <f>四川!H235</f>
        <v>300110108001</v>
      </c>
      <c r="C396" s="13">
        <f>四川!I235</f>
        <v>3</v>
      </c>
      <c r="D396" s="13">
        <f>四川!J235</f>
        <v>2</v>
      </c>
      <c r="E396" s="22">
        <f>四川!K235</f>
        <v>20</v>
      </c>
      <c r="F396" s="13">
        <f>四川!L235</f>
        <v>22</v>
      </c>
      <c r="G396" s="18">
        <f>IF(E396=0,"0:1",IF(E396&gt;0,E396/C396))</f>
        <v>6.666666666666667</v>
      </c>
      <c r="H396">
        <f>E396/C396</f>
        <v>6.666666666666667</v>
      </c>
    </row>
    <row r="397" spans="1:8" x14ac:dyDescent="0.2">
      <c r="A397" t="str">
        <f>四川!G578</f>
        <v>四川省森林消防总队所属支队管理指挥岗位</v>
      </c>
      <c r="B397" s="21">
        <f>四川!H578</f>
        <v>300110001009</v>
      </c>
      <c r="C397" s="13">
        <f>四川!I578</f>
        <v>2</v>
      </c>
      <c r="D397" s="13">
        <f>四川!J578</f>
        <v>6</v>
      </c>
      <c r="E397" s="22">
        <f>四川!K578</f>
        <v>13</v>
      </c>
      <c r="F397" s="13">
        <f>四川!L578</f>
        <v>19</v>
      </c>
      <c r="G397" s="18">
        <f>IF(E397=0,"0:1",IF(E397&gt;0,E397/C397))</f>
        <v>6.5</v>
      </c>
      <c r="H397">
        <f>E397/C397</f>
        <v>6.5</v>
      </c>
    </row>
    <row r="398" spans="1:8" x14ac:dyDescent="0.2">
      <c r="A398" t="str">
        <f>四川!G530</f>
        <v>监管部门一级主任科员及以下</v>
      </c>
      <c r="B398" s="21">
        <f>四川!H530</f>
        <v>400144021002</v>
      </c>
      <c r="C398" s="13">
        <f>四川!I530</f>
        <v>3</v>
      </c>
      <c r="D398" s="13">
        <f>四川!J530</f>
        <v>4</v>
      </c>
      <c r="E398" s="22">
        <f>四川!K530</f>
        <v>19</v>
      </c>
      <c r="F398" s="13">
        <f>四川!L530</f>
        <v>23</v>
      </c>
      <c r="G398" s="18">
        <f>IF(E398=0,"0:1",IF(E398&gt;0,E398/C398))</f>
        <v>6.333333333333333</v>
      </c>
      <c r="H398">
        <f>E398/C398</f>
        <v>6.333333333333333</v>
      </c>
    </row>
    <row r="399" spans="1:8" x14ac:dyDescent="0.2">
      <c r="A399" t="str">
        <f>四川!G15</f>
        <v>四川省消防救援总队所属支队管理指挥岗位</v>
      </c>
      <c r="B399" s="21">
        <f>四川!H15</f>
        <v>300110001007</v>
      </c>
      <c r="C399" s="13">
        <f>四川!I15</f>
        <v>3</v>
      </c>
      <c r="D399" s="13">
        <f>四川!J15</f>
        <v>21</v>
      </c>
      <c r="E399" s="22">
        <f>四川!K15</f>
        <v>19</v>
      </c>
      <c r="F399" s="13">
        <f>四川!L15</f>
        <v>40</v>
      </c>
      <c r="G399" s="18">
        <f>IF(E399=0,"0:1",IF(E399&gt;0,E399/C399))</f>
        <v>6.333333333333333</v>
      </c>
      <c r="H399">
        <f>E399/C399</f>
        <v>6.333333333333333</v>
      </c>
    </row>
    <row r="400" spans="1:8" x14ac:dyDescent="0.2">
      <c r="A400" t="str">
        <f>四川!G294</f>
        <v>一级行政执法员</v>
      </c>
      <c r="B400" s="21">
        <f>四川!H294</f>
        <v>300110068001</v>
      </c>
      <c r="C400" s="13">
        <f>四川!I294</f>
        <v>1</v>
      </c>
      <c r="D400" s="13">
        <f>四川!J294</f>
        <v>6</v>
      </c>
      <c r="E400" s="22">
        <f>四川!K294</f>
        <v>6</v>
      </c>
      <c r="F400" s="13">
        <f>四川!L294</f>
        <v>12</v>
      </c>
      <c r="G400" s="18">
        <f>IF(E400=0,"0:1",IF(E400&gt;0,E400/C400))</f>
        <v>6</v>
      </c>
      <c r="H400">
        <f>E400/C400</f>
        <v>6</v>
      </c>
    </row>
    <row r="401" spans="1:8" x14ac:dyDescent="0.2">
      <c r="A401" t="str">
        <f>四川!G390</f>
        <v>一级行政执法员（一）</v>
      </c>
      <c r="B401" s="21">
        <f>四川!H390</f>
        <v>300110040001</v>
      </c>
      <c r="C401" s="13">
        <f>四川!I390</f>
        <v>2</v>
      </c>
      <c r="D401" s="13">
        <f>四川!J390</f>
        <v>6</v>
      </c>
      <c r="E401" s="22">
        <f>四川!K390</f>
        <v>12</v>
      </c>
      <c r="F401" s="13">
        <f>四川!L390</f>
        <v>18</v>
      </c>
      <c r="G401" s="18">
        <f>IF(E401=0,"0:1",IF(E401&gt;0,E401/C401))</f>
        <v>6</v>
      </c>
      <c r="H401">
        <f>E401/C401</f>
        <v>6</v>
      </c>
    </row>
    <row r="402" spans="1:8" x14ac:dyDescent="0.2">
      <c r="A402" t="str">
        <f>四川!G173</f>
        <v>一级行政执法员</v>
      </c>
      <c r="B402" s="21">
        <f>四川!H173</f>
        <v>300110140001</v>
      </c>
      <c r="C402" s="13">
        <f>四川!I173</f>
        <v>1</v>
      </c>
      <c r="D402" s="13">
        <f>四川!J173</f>
        <v>9</v>
      </c>
      <c r="E402" s="22">
        <f>四川!K173</f>
        <v>6</v>
      </c>
      <c r="F402" s="13">
        <f>四川!L173</f>
        <v>15</v>
      </c>
      <c r="G402" s="18">
        <f>IF(E402=0,"0:1",IF(E402&gt;0,E402/C402))</f>
        <v>6</v>
      </c>
      <c r="H402">
        <f>E402/C402</f>
        <v>6</v>
      </c>
    </row>
    <row r="403" spans="1:8" x14ac:dyDescent="0.2">
      <c r="A403" t="str">
        <f>四川!G541</f>
        <v>监管部门一级主任科员及以下</v>
      </c>
      <c r="B403" s="21">
        <f>四川!H541</f>
        <v>400144003001</v>
      </c>
      <c r="C403" s="13">
        <f>四川!I541</f>
        <v>3</v>
      </c>
      <c r="D403" s="13">
        <f>四川!J541</f>
        <v>6</v>
      </c>
      <c r="E403" s="22">
        <f>四川!K541</f>
        <v>18</v>
      </c>
      <c r="F403" s="13">
        <f>四川!L541</f>
        <v>24</v>
      </c>
      <c r="G403" s="18">
        <f>IF(E403=0,"0:1",IF(E403&gt;0,E403/C403))</f>
        <v>6</v>
      </c>
      <c r="H403">
        <f>E403/C403</f>
        <v>6</v>
      </c>
    </row>
    <row r="404" spans="1:8" x14ac:dyDescent="0.2">
      <c r="A404" t="str">
        <f>四川!G222</f>
        <v>一级行政执法员（五）</v>
      </c>
      <c r="B404" s="21">
        <f>四川!H222</f>
        <v>300110109005</v>
      </c>
      <c r="C404" s="13">
        <f>四川!I222</f>
        <v>1</v>
      </c>
      <c r="D404" s="13">
        <f>四川!J222</f>
        <v>0</v>
      </c>
      <c r="E404" s="22">
        <f>四川!K222</f>
        <v>6</v>
      </c>
      <c r="F404" s="13">
        <f>四川!L222</f>
        <v>6</v>
      </c>
      <c r="G404" s="18">
        <f>IF(E404=0,"0:1",IF(E404&gt;0,E404/C404))</f>
        <v>6</v>
      </c>
      <c r="H404">
        <f>E404/C404</f>
        <v>6</v>
      </c>
    </row>
    <row r="405" spans="1:8" x14ac:dyDescent="0.2">
      <c r="A405" t="str">
        <f>四川!G469</f>
        <v>一级行政执法员（一）</v>
      </c>
      <c r="B405" s="21">
        <f>四川!H469</f>
        <v>300110014001</v>
      </c>
      <c r="C405" s="13">
        <f>四川!I469</f>
        <v>1</v>
      </c>
      <c r="D405" s="13">
        <f>四川!J469</f>
        <v>6</v>
      </c>
      <c r="E405" s="22">
        <f>四川!K469</f>
        <v>6</v>
      </c>
      <c r="F405" s="13">
        <f>四川!L469</f>
        <v>12</v>
      </c>
      <c r="G405" s="18">
        <f>IF(E405=0,"0:1",IF(E405&gt;0,E405/C405))</f>
        <v>6</v>
      </c>
      <c r="H405">
        <f>E405/C405</f>
        <v>6</v>
      </c>
    </row>
    <row r="406" spans="1:8" x14ac:dyDescent="0.2">
      <c r="A406" t="str">
        <f>四川!G71</f>
        <v>成都铁路公安处车站派出所民警</v>
      </c>
      <c r="B406" s="21">
        <f>四川!H71</f>
        <v>300130853005</v>
      </c>
      <c r="C406" s="13">
        <f>四川!I71</f>
        <v>1</v>
      </c>
      <c r="D406" s="13">
        <f>四川!J71</f>
        <v>15</v>
      </c>
      <c r="E406" s="22">
        <f>四川!K71</f>
        <v>6</v>
      </c>
      <c r="F406" s="13">
        <f>四川!L71</f>
        <v>21</v>
      </c>
      <c r="G406" s="18">
        <f>IF(E406=0,"0:1",IF(E406&gt;0,E406/C406))</f>
        <v>6</v>
      </c>
      <c r="H406">
        <f>E406/C406</f>
        <v>6</v>
      </c>
    </row>
    <row r="407" spans="1:8" x14ac:dyDescent="0.2">
      <c r="A407" t="str">
        <f>四川!G234</f>
        <v>一级行政执法员（五）</v>
      </c>
      <c r="B407" s="21">
        <f>四川!H234</f>
        <v>300110107005</v>
      </c>
      <c r="C407" s="13">
        <f>四川!I234</f>
        <v>1</v>
      </c>
      <c r="D407" s="13">
        <f>四川!J234</f>
        <v>0</v>
      </c>
      <c r="E407" s="22">
        <f>四川!K234</f>
        <v>6</v>
      </c>
      <c r="F407" s="13">
        <f>四川!L234</f>
        <v>6</v>
      </c>
      <c r="G407" s="18">
        <f>IF(E407=0,"0:1",IF(E407&gt;0,E407/C407))</f>
        <v>6</v>
      </c>
      <c r="H407">
        <f>E407/C407</f>
        <v>6</v>
      </c>
    </row>
    <row r="408" spans="1:8" x14ac:dyDescent="0.2">
      <c r="A408" t="str">
        <f>四川!G78</f>
        <v>一级行政执法员（二）</v>
      </c>
      <c r="B408" s="21">
        <f>四川!H78</f>
        <v>300110200002</v>
      </c>
      <c r="C408" s="13">
        <f>四川!I78</f>
        <v>1</v>
      </c>
      <c r="D408" s="13">
        <f>四川!J78</f>
        <v>7</v>
      </c>
      <c r="E408" s="22">
        <f>四川!K78</f>
        <v>6</v>
      </c>
      <c r="F408" s="13">
        <f>四川!L78</f>
        <v>13</v>
      </c>
      <c r="G408" s="18">
        <f>IF(E408=0,"0:1",IF(E408&gt;0,E408/C408))</f>
        <v>6</v>
      </c>
      <c r="H408">
        <f>E408/C408</f>
        <v>6</v>
      </c>
    </row>
    <row r="409" spans="1:8" x14ac:dyDescent="0.2">
      <c r="A409" t="str">
        <f>四川!G60</f>
        <v>西昌铁路公安处车站派出所民警</v>
      </c>
      <c r="B409" s="21">
        <f>四川!H60</f>
        <v>300130853036</v>
      </c>
      <c r="C409" s="13">
        <f>四川!I60</f>
        <v>1</v>
      </c>
      <c r="D409" s="13">
        <f>四川!J60</f>
        <v>13</v>
      </c>
      <c r="E409" s="22">
        <f>四川!K60</f>
        <v>6</v>
      </c>
      <c r="F409" s="13">
        <f>四川!L60</f>
        <v>19</v>
      </c>
      <c r="G409" s="18">
        <f>IF(E409=0,"0:1",IF(E409&gt;0,E409/C409))</f>
        <v>6</v>
      </c>
      <c r="H409">
        <f>E409/C409</f>
        <v>6</v>
      </c>
    </row>
    <row r="410" spans="1:8" x14ac:dyDescent="0.2">
      <c r="A410" t="str">
        <f>四川!G386</f>
        <v>一级行政执法员（一）</v>
      </c>
      <c r="B410" s="21">
        <f>四川!H386</f>
        <v>300110041001</v>
      </c>
      <c r="C410" s="13">
        <f>四川!I386</f>
        <v>4</v>
      </c>
      <c r="D410" s="13">
        <f>四川!J386</f>
        <v>2</v>
      </c>
      <c r="E410" s="22">
        <f>四川!K386</f>
        <v>24</v>
      </c>
      <c r="F410" s="13">
        <f>四川!L386</f>
        <v>26</v>
      </c>
      <c r="G410" s="18">
        <f>IF(E410=0,"0:1",IF(E410&gt;0,E410/C410))</f>
        <v>6</v>
      </c>
      <c r="H410">
        <f>E410/C410</f>
        <v>6</v>
      </c>
    </row>
    <row r="411" spans="1:8" x14ac:dyDescent="0.2">
      <c r="A411" t="str">
        <f>四川!G416</f>
        <v>一级行政执法员（三）</v>
      </c>
      <c r="B411" s="21">
        <f>四川!H416</f>
        <v>300110032003</v>
      </c>
      <c r="C411" s="13">
        <f>四川!I416</f>
        <v>1</v>
      </c>
      <c r="D411" s="13">
        <f>四川!J416</f>
        <v>15</v>
      </c>
      <c r="E411" s="22">
        <f>四川!K416</f>
        <v>6</v>
      </c>
      <c r="F411" s="13">
        <f>四川!L416</f>
        <v>21</v>
      </c>
      <c r="G411" s="18">
        <f>IF(E411=0,"0:1",IF(E411&gt;0,E411/C411))</f>
        <v>6</v>
      </c>
      <c r="H411">
        <f>E411/C411</f>
        <v>6</v>
      </c>
    </row>
    <row r="412" spans="1:8" x14ac:dyDescent="0.2">
      <c r="A412" t="str">
        <f>四川!G159</f>
        <v>一级行政执法员（一）</v>
      </c>
      <c r="B412" s="21">
        <f>四川!H159</f>
        <v>300110145001</v>
      </c>
      <c r="C412" s="13">
        <f>四川!I159</f>
        <v>2</v>
      </c>
      <c r="D412" s="13">
        <f>四川!J159</f>
        <v>14</v>
      </c>
      <c r="E412" s="22">
        <f>四川!K159</f>
        <v>12</v>
      </c>
      <c r="F412" s="13">
        <f>四川!L159</f>
        <v>26</v>
      </c>
      <c r="G412" s="18">
        <f>IF(E412=0,"0:1",IF(E412&gt;0,E412/C412))</f>
        <v>6</v>
      </c>
      <c r="H412">
        <f>E412/C412</f>
        <v>6</v>
      </c>
    </row>
    <row r="413" spans="1:8" x14ac:dyDescent="0.2">
      <c r="A413" t="str">
        <f>四川!G227</f>
        <v>一级行政执法员（一）</v>
      </c>
      <c r="B413" s="21">
        <f>四川!H227</f>
        <v>300110109001</v>
      </c>
      <c r="C413" s="13">
        <f>四川!I227</f>
        <v>3</v>
      </c>
      <c r="D413" s="13">
        <f>四川!J227</f>
        <v>1</v>
      </c>
      <c r="E413" s="22">
        <f>四川!K227</f>
        <v>18</v>
      </c>
      <c r="F413" s="13">
        <f>四川!L227</f>
        <v>19</v>
      </c>
      <c r="G413" s="18">
        <f>IF(E413=0,"0:1",IF(E413&gt;0,E413/C413))</f>
        <v>6</v>
      </c>
      <c r="H413">
        <f>E413/C413</f>
        <v>6</v>
      </c>
    </row>
    <row r="414" spans="1:8" x14ac:dyDescent="0.2">
      <c r="A414" t="str">
        <f>四川!G242</f>
        <v>一级行政执法员（四）</v>
      </c>
      <c r="B414" s="21">
        <f>四川!H242</f>
        <v>300110106004</v>
      </c>
      <c r="C414" s="13">
        <f>四川!I242</f>
        <v>2</v>
      </c>
      <c r="D414" s="13">
        <f>四川!J242</f>
        <v>2</v>
      </c>
      <c r="E414" s="22">
        <f>四川!K242</f>
        <v>12</v>
      </c>
      <c r="F414" s="13">
        <f>四川!L242</f>
        <v>14</v>
      </c>
      <c r="G414" s="18">
        <f>IF(E414=0,"0:1",IF(E414&gt;0,E414/C414))</f>
        <v>6</v>
      </c>
      <c r="H414">
        <f>E414/C414</f>
        <v>6</v>
      </c>
    </row>
    <row r="415" spans="1:8" x14ac:dyDescent="0.2">
      <c r="A415" t="str">
        <f>四川!G529</f>
        <v>监管部门一级主任科员及以下</v>
      </c>
      <c r="B415" s="21">
        <f>四川!H529</f>
        <v>400144021001</v>
      </c>
      <c r="C415" s="13">
        <f>四川!I529</f>
        <v>2</v>
      </c>
      <c r="D415" s="13">
        <f>四川!J529</f>
        <v>11</v>
      </c>
      <c r="E415" s="22">
        <f>四川!K529</f>
        <v>12</v>
      </c>
      <c r="F415" s="13">
        <f>四川!L529</f>
        <v>23</v>
      </c>
      <c r="G415" s="18">
        <f>IF(E415=0,"0:1",IF(E415&gt;0,E415/C415))</f>
        <v>6</v>
      </c>
      <c r="H415">
        <f>E415/C415</f>
        <v>6</v>
      </c>
    </row>
    <row r="416" spans="1:8" x14ac:dyDescent="0.2">
      <c r="A416" t="str">
        <f>四川!G318</f>
        <v>一级行政执法员（三）</v>
      </c>
      <c r="B416" s="21">
        <f>四川!H318</f>
        <v>300110056003</v>
      </c>
      <c r="C416" s="13">
        <f>四川!I318</f>
        <v>3</v>
      </c>
      <c r="D416" s="13">
        <f>四川!J318</f>
        <v>0</v>
      </c>
      <c r="E416" s="22">
        <f>四川!K318</f>
        <v>18</v>
      </c>
      <c r="F416" s="13">
        <f>四川!L318</f>
        <v>18</v>
      </c>
      <c r="G416" s="18">
        <f>IF(E416=0,"0:1",IF(E416&gt;0,E416/C416))</f>
        <v>6</v>
      </c>
      <c r="H416">
        <f>E416/C416</f>
        <v>6</v>
      </c>
    </row>
    <row r="417" spans="1:8" x14ac:dyDescent="0.2">
      <c r="A417" t="str">
        <f>四川!G450</f>
        <v>一级行政执法员（一）</v>
      </c>
      <c r="B417" s="21">
        <f>四川!H450</f>
        <v>300110018001</v>
      </c>
      <c r="C417" s="13">
        <f>四川!I450</f>
        <v>1</v>
      </c>
      <c r="D417" s="13">
        <f>四川!J450</f>
        <v>0</v>
      </c>
      <c r="E417" s="22">
        <f>四川!K450</f>
        <v>6</v>
      </c>
      <c r="F417" s="13">
        <f>四川!L450</f>
        <v>6</v>
      </c>
      <c r="G417" s="18">
        <f>IF(E417=0,"0:1",IF(E417&gt;0,E417/C417))</f>
        <v>6</v>
      </c>
      <c r="H417">
        <f>E417/C417</f>
        <v>6</v>
      </c>
    </row>
    <row r="418" spans="1:8" x14ac:dyDescent="0.2">
      <c r="A418" t="str">
        <f>四川!G440</f>
        <v>一级行政执法员（四）</v>
      </c>
      <c r="B418" s="21">
        <f>四川!H440</f>
        <v>300110020004</v>
      </c>
      <c r="C418" s="13">
        <f>四川!I440</f>
        <v>1</v>
      </c>
      <c r="D418" s="13">
        <f>四川!J440</f>
        <v>24</v>
      </c>
      <c r="E418" s="22">
        <f>四川!K440</f>
        <v>6</v>
      </c>
      <c r="F418" s="13">
        <f>四川!L440</f>
        <v>30</v>
      </c>
      <c r="G418" s="18">
        <f>IF(E418=0,"0:1",IF(E418&gt;0,E418/C418))</f>
        <v>6</v>
      </c>
      <c r="H418">
        <f>E418/C418</f>
        <v>6</v>
      </c>
    </row>
    <row r="419" spans="1:8" x14ac:dyDescent="0.2">
      <c r="A419" t="str">
        <f>四川!G61</f>
        <v>西昌铁路公安处车站派出所民警</v>
      </c>
      <c r="B419" s="21">
        <f>四川!H61</f>
        <v>300130853033</v>
      </c>
      <c r="C419" s="13">
        <f>四川!I61</f>
        <v>1</v>
      </c>
      <c r="D419" s="13">
        <f>四川!J61</f>
        <v>5</v>
      </c>
      <c r="E419" s="22">
        <f>四川!K61</f>
        <v>6</v>
      </c>
      <c r="F419" s="13">
        <f>四川!L61</f>
        <v>11</v>
      </c>
      <c r="G419" s="18">
        <f>IF(E419=0,"0:1",IF(E419&gt;0,E419/C419))</f>
        <v>6</v>
      </c>
      <c r="H419">
        <f>E419/C419</f>
        <v>6</v>
      </c>
    </row>
    <row r="420" spans="1:8" x14ac:dyDescent="0.2">
      <c r="A420" t="str">
        <f>四川!G391</f>
        <v>一级行政执法员（二）</v>
      </c>
      <c r="B420" s="21">
        <f>四川!H391</f>
        <v>300110039002</v>
      </c>
      <c r="C420" s="13">
        <f>四川!I391</f>
        <v>2</v>
      </c>
      <c r="D420" s="13">
        <f>四川!J391</f>
        <v>6</v>
      </c>
      <c r="E420" s="22">
        <f>四川!K391</f>
        <v>12</v>
      </c>
      <c r="F420" s="13">
        <f>四川!L391</f>
        <v>18</v>
      </c>
      <c r="G420" s="18">
        <f>IF(E420=0,"0:1",IF(E420&gt;0,E420/C420))</f>
        <v>6</v>
      </c>
      <c r="H420">
        <f>E420/C420</f>
        <v>6</v>
      </c>
    </row>
    <row r="421" spans="1:8" x14ac:dyDescent="0.2">
      <c r="A421" t="str">
        <f>四川!G25</f>
        <v>四川煤矿安全监察局所属分局一级主任科员及以下</v>
      </c>
      <c r="B421" s="21">
        <f>四川!H25</f>
        <v>300149459001</v>
      </c>
      <c r="C421" s="13">
        <f>四川!I25</f>
        <v>1</v>
      </c>
      <c r="D421" s="13">
        <f>四川!J25</f>
        <v>0</v>
      </c>
      <c r="E421" s="22">
        <f>四川!K25</f>
        <v>6</v>
      </c>
      <c r="F421" s="13">
        <f>四川!L25</f>
        <v>6</v>
      </c>
      <c r="G421" s="18">
        <f>IF(E421=0,"0:1",IF(E421&gt;0,E421/C421))</f>
        <v>6</v>
      </c>
      <c r="H421">
        <f>E421/C421</f>
        <v>6</v>
      </c>
    </row>
    <row r="422" spans="1:8" x14ac:dyDescent="0.2">
      <c r="A422" t="str">
        <f>四川!G356</f>
        <v>一级行政执法员（四）</v>
      </c>
      <c r="B422" s="21">
        <f>四川!H356</f>
        <v>300110046004</v>
      </c>
      <c r="C422" s="13">
        <f>四川!I356</f>
        <v>4</v>
      </c>
      <c r="D422" s="13">
        <f>四川!J356</f>
        <v>8</v>
      </c>
      <c r="E422" s="22">
        <f>四川!K356</f>
        <v>23</v>
      </c>
      <c r="F422" s="13">
        <f>四川!L356</f>
        <v>31</v>
      </c>
      <c r="G422" s="18">
        <f>IF(E422=0,"0:1",IF(E422&gt;0,E422/C422))</f>
        <v>5.75</v>
      </c>
      <c r="H422">
        <f>E422/C422</f>
        <v>5.75</v>
      </c>
    </row>
    <row r="423" spans="1:8" x14ac:dyDescent="0.2">
      <c r="A423" t="str">
        <f>四川!G344</f>
        <v>一级行政执法员（三）</v>
      </c>
      <c r="B423" s="21">
        <f>四川!H344</f>
        <v>300110049003</v>
      </c>
      <c r="C423" s="13">
        <f>四川!I344</f>
        <v>4</v>
      </c>
      <c r="D423" s="13">
        <f>四川!J344</f>
        <v>13</v>
      </c>
      <c r="E423" s="22">
        <f>四川!K344</f>
        <v>23</v>
      </c>
      <c r="F423" s="13">
        <f>四川!L344</f>
        <v>36</v>
      </c>
      <c r="G423" s="18">
        <f>IF(E423=0,"0:1",IF(E423&gt;0,E423/C423))</f>
        <v>5.75</v>
      </c>
      <c r="H423">
        <f>E423/C423</f>
        <v>5.75</v>
      </c>
    </row>
    <row r="424" spans="1:8" x14ac:dyDescent="0.2">
      <c r="A424" t="str">
        <f>四川!G584</f>
        <v>四川省森林消防总队所属支队管理指挥岗位</v>
      </c>
      <c r="B424" s="21">
        <f>四川!H584</f>
        <v>300110001002</v>
      </c>
      <c r="C424" s="13">
        <f>四川!I584</f>
        <v>4</v>
      </c>
      <c r="D424" s="13">
        <f>四川!J584</f>
        <v>5</v>
      </c>
      <c r="E424" s="22">
        <f>四川!K584</f>
        <v>23</v>
      </c>
      <c r="F424" s="13">
        <f>四川!L584</f>
        <v>28</v>
      </c>
      <c r="G424" s="18">
        <f>IF(E424=0,"0:1",IF(E424&gt;0,E424/C424))</f>
        <v>5.75</v>
      </c>
      <c r="H424">
        <f>E424/C424</f>
        <v>5.75</v>
      </c>
    </row>
    <row r="425" spans="1:8" x14ac:dyDescent="0.2">
      <c r="A425" t="str">
        <f>四川!G314</f>
        <v>一级行政执法员（三）</v>
      </c>
      <c r="B425" s="21">
        <f>四川!H314</f>
        <v>300110057003</v>
      </c>
      <c r="C425" s="13">
        <f>四川!I314</f>
        <v>3</v>
      </c>
      <c r="D425" s="13">
        <f>四川!J314</f>
        <v>0</v>
      </c>
      <c r="E425" s="22">
        <f>四川!K314</f>
        <v>17</v>
      </c>
      <c r="F425" s="13">
        <f>四川!L314</f>
        <v>17</v>
      </c>
      <c r="G425" s="18">
        <f>IF(E425=0,"0:1",IF(E425&gt;0,E425/C425))</f>
        <v>5.666666666666667</v>
      </c>
      <c r="H425">
        <f>E425/C425</f>
        <v>5.666666666666667</v>
      </c>
    </row>
    <row r="426" spans="1:8" x14ac:dyDescent="0.2">
      <c r="A426" t="str">
        <f>四川!G455</f>
        <v>一级行政执法员（一）</v>
      </c>
      <c r="B426" s="21">
        <f>四川!H455</f>
        <v>300110017001</v>
      </c>
      <c r="C426" s="13">
        <f>四川!I455</f>
        <v>2</v>
      </c>
      <c r="D426" s="13">
        <f>四川!J455</f>
        <v>0</v>
      </c>
      <c r="E426" s="22">
        <f>四川!K455</f>
        <v>11</v>
      </c>
      <c r="F426" s="13">
        <f>四川!L455</f>
        <v>11</v>
      </c>
      <c r="G426" s="18">
        <f>IF(E426=0,"0:1",IF(E426&gt;0,E426/C426))</f>
        <v>5.5</v>
      </c>
      <c r="H426">
        <f>E426/C426</f>
        <v>5.5</v>
      </c>
    </row>
    <row r="427" spans="1:8" x14ac:dyDescent="0.2">
      <c r="A427" t="str">
        <f>四川!G336</f>
        <v>一级行政执法员（三）</v>
      </c>
      <c r="B427" s="21">
        <f>四川!H336</f>
        <v>300110050003</v>
      </c>
      <c r="C427" s="13">
        <f>四川!I336</f>
        <v>2</v>
      </c>
      <c r="D427" s="13">
        <f>四川!J336</f>
        <v>5</v>
      </c>
      <c r="E427" s="22">
        <f>四川!K336</f>
        <v>11</v>
      </c>
      <c r="F427" s="13">
        <f>四川!L336</f>
        <v>16</v>
      </c>
      <c r="G427" s="18">
        <f>IF(E427=0,"0:1",IF(E427&gt;0,E427/C427))</f>
        <v>5.5</v>
      </c>
      <c r="H427">
        <f>E427/C427</f>
        <v>5.5</v>
      </c>
    </row>
    <row r="428" spans="1:8" x14ac:dyDescent="0.2">
      <c r="A428" t="str">
        <f>四川!G72</f>
        <v>成都铁路公安处线路警务区民警</v>
      </c>
      <c r="B428" s="21">
        <f>四川!H72</f>
        <v>300130853002</v>
      </c>
      <c r="C428" s="13">
        <f>四川!I72</f>
        <v>2</v>
      </c>
      <c r="D428" s="13">
        <f>四川!J72</f>
        <v>0</v>
      </c>
      <c r="E428" s="22">
        <f>四川!K72</f>
        <v>11</v>
      </c>
      <c r="F428" s="13">
        <f>四川!L72</f>
        <v>11</v>
      </c>
      <c r="G428" s="18">
        <f>IF(E428=0,"0:1",IF(E428&gt;0,E428/C428))</f>
        <v>5.5</v>
      </c>
      <c r="H428">
        <f>E428/C428</f>
        <v>5.5</v>
      </c>
    </row>
    <row r="429" spans="1:8" x14ac:dyDescent="0.2">
      <c r="A429" t="str">
        <f>四川!G20</f>
        <v>四川省消防救援总队所属支队管理指挥岗位</v>
      </c>
      <c r="B429" s="21">
        <f>四川!H20</f>
        <v>300110001003</v>
      </c>
      <c r="C429" s="13">
        <f>四川!I20</f>
        <v>10</v>
      </c>
      <c r="D429" s="13">
        <f>四川!J20</f>
        <v>80</v>
      </c>
      <c r="E429" s="22">
        <f>四川!K20</f>
        <v>54</v>
      </c>
      <c r="F429" s="13">
        <f>四川!L20</f>
        <v>134</v>
      </c>
      <c r="G429" s="18">
        <f>IF(E429=0,"0:1",IF(E429&gt;0,E429/C429))</f>
        <v>5.4</v>
      </c>
      <c r="H429">
        <f>E429/C429</f>
        <v>5.4</v>
      </c>
    </row>
    <row r="430" spans="1:8" x14ac:dyDescent="0.2">
      <c r="A430" t="str">
        <f>四川!G525</f>
        <v>监管部门一级主任科员及以下</v>
      </c>
      <c r="B430" s="21">
        <f>四川!H525</f>
        <v>400146021001</v>
      </c>
      <c r="C430" s="13">
        <f>四川!I525</f>
        <v>3</v>
      </c>
      <c r="D430" s="13">
        <f>四川!J525</f>
        <v>9</v>
      </c>
      <c r="E430" s="22">
        <f>四川!K525</f>
        <v>16</v>
      </c>
      <c r="F430" s="13">
        <f>四川!L525</f>
        <v>25</v>
      </c>
      <c r="G430" s="18">
        <f>IF(E430=0,"0:1",IF(E430&gt;0,E430/C430))</f>
        <v>5.333333333333333</v>
      </c>
      <c r="H430">
        <f>E430/C430</f>
        <v>5.333333333333333</v>
      </c>
    </row>
    <row r="431" spans="1:8" x14ac:dyDescent="0.2">
      <c r="A431" t="str">
        <f>四川!G209</f>
        <v>一级行政执法员（一）</v>
      </c>
      <c r="B431" s="21">
        <f>四川!H209</f>
        <v>300110111007</v>
      </c>
      <c r="C431" s="13">
        <f>四川!I209</f>
        <v>3</v>
      </c>
      <c r="D431" s="13">
        <f>四川!J209</f>
        <v>1</v>
      </c>
      <c r="E431" s="22">
        <f>四川!K209</f>
        <v>16</v>
      </c>
      <c r="F431" s="13">
        <f>四川!L209</f>
        <v>17</v>
      </c>
      <c r="G431" s="18">
        <f>IF(E431=0,"0:1",IF(E431&gt;0,E431/C431))</f>
        <v>5.333333333333333</v>
      </c>
      <c r="H431">
        <f>E431/C431</f>
        <v>5.333333333333333</v>
      </c>
    </row>
    <row r="432" spans="1:8" x14ac:dyDescent="0.2">
      <c r="A432" t="str">
        <f>四川!G202</f>
        <v>一级行政执法员（一）</v>
      </c>
      <c r="B432" s="21">
        <f>四川!H202</f>
        <v>300110113001</v>
      </c>
      <c r="C432" s="13">
        <f>四川!I202</f>
        <v>3</v>
      </c>
      <c r="D432" s="13">
        <f>四川!J202</f>
        <v>0</v>
      </c>
      <c r="E432" s="22">
        <f>四川!K202</f>
        <v>16</v>
      </c>
      <c r="F432" s="13">
        <f>四川!L202</f>
        <v>16</v>
      </c>
      <c r="G432" s="18">
        <f>IF(E432=0,"0:1",IF(E432&gt;0,E432/C432))</f>
        <v>5.333333333333333</v>
      </c>
      <c r="H432">
        <f>E432/C432</f>
        <v>5.333333333333333</v>
      </c>
    </row>
    <row r="433" spans="1:8" x14ac:dyDescent="0.2">
      <c r="A433" t="str">
        <f>四川!G178</f>
        <v>一级行政执法员</v>
      </c>
      <c r="B433" s="21">
        <f>四川!H178</f>
        <v>300110131001</v>
      </c>
      <c r="C433" s="13">
        <f>四川!I178</f>
        <v>1</v>
      </c>
      <c r="D433" s="13">
        <f>四川!J178</f>
        <v>10</v>
      </c>
      <c r="E433" s="22">
        <f>四川!K178</f>
        <v>5</v>
      </c>
      <c r="F433" s="13">
        <f>四川!L178</f>
        <v>15</v>
      </c>
      <c r="G433" s="18">
        <f>IF(E433=0,"0:1",IF(E433&gt;0,E433/C433))</f>
        <v>5</v>
      </c>
      <c r="H433">
        <f>E433/C433</f>
        <v>5</v>
      </c>
    </row>
    <row r="434" spans="1:8" x14ac:dyDescent="0.2">
      <c r="A434" t="str">
        <f>四川!G380</f>
        <v>一级行政执法员（四）</v>
      </c>
      <c r="B434" s="21">
        <f>四川!H380</f>
        <v>300110041004</v>
      </c>
      <c r="C434" s="13">
        <f>四川!I380</f>
        <v>3</v>
      </c>
      <c r="D434" s="13">
        <f>四川!J380</f>
        <v>7</v>
      </c>
      <c r="E434" s="22">
        <f>四川!K380</f>
        <v>15</v>
      </c>
      <c r="F434" s="13">
        <f>四川!L380</f>
        <v>22</v>
      </c>
      <c r="G434" s="18">
        <f>IF(E434=0,"0:1",IF(E434&gt;0,E434/C434))</f>
        <v>5</v>
      </c>
      <c r="H434">
        <f>E434/C434</f>
        <v>5</v>
      </c>
    </row>
    <row r="435" spans="1:8" x14ac:dyDescent="0.2">
      <c r="A435" t="str">
        <f>四川!G463</f>
        <v>一级行政执法员（一）</v>
      </c>
      <c r="B435" s="21">
        <f>四川!H463</f>
        <v>300110015001</v>
      </c>
      <c r="C435" s="13">
        <f>四川!I463</f>
        <v>3</v>
      </c>
      <c r="D435" s="13">
        <f>四川!J463</f>
        <v>9</v>
      </c>
      <c r="E435" s="22">
        <f>四川!K463</f>
        <v>15</v>
      </c>
      <c r="F435" s="13">
        <f>四川!L463</f>
        <v>24</v>
      </c>
      <c r="G435" s="18">
        <f>IF(E435=0,"0:1",IF(E435&gt;0,E435/C435))</f>
        <v>5</v>
      </c>
      <c r="H435">
        <f>E435/C435</f>
        <v>5</v>
      </c>
    </row>
    <row r="436" spans="1:8" x14ac:dyDescent="0.2">
      <c r="A436" t="str">
        <f>四川!G563</f>
        <v>审计业务处一级主任科员及以下</v>
      </c>
      <c r="B436" s="21">
        <f>四川!H563</f>
        <v>300110001003</v>
      </c>
      <c r="C436" s="13">
        <f>四川!I563</f>
        <v>1</v>
      </c>
      <c r="D436" s="13">
        <f>四川!J563</f>
        <v>4</v>
      </c>
      <c r="E436" s="22">
        <f>四川!K563</f>
        <v>5</v>
      </c>
      <c r="F436" s="13">
        <f>四川!L563</f>
        <v>9</v>
      </c>
      <c r="G436" s="18">
        <f>IF(E436=0,"0:1",IF(E436&gt;0,E436/C436))</f>
        <v>5</v>
      </c>
      <c r="H436">
        <f>E436/C436</f>
        <v>5</v>
      </c>
    </row>
    <row r="437" spans="1:8" x14ac:dyDescent="0.2">
      <c r="A437" t="str">
        <f>四川!G428</f>
        <v>一级行政执法员</v>
      </c>
      <c r="B437" s="21">
        <f>四川!H428</f>
        <v>300110028001</v>
      </c>
      <c r="C437" s="13">
        <f>四川!I428</f>
        <v>1</v>
      </c>
      <c r="D437" s="13">
        <f>四川!J428</f>
        <v>2</v>
      </c>
      <c r="E437" s="22">
        <f>四川!K428</f>
        <v>5</v>
      </c>
      <c r="F437" s="13">
        <f>四川!L428</f>
        <v>7</v>
      </c>
      <c r="G437" s="18">
        <f>IF(E437=0,"0:1",IF(E437&gt;0,E437/C437))</f>
        <v>5</v>
      </c>
      <c r="H437">
        <f>E437/C437</f>
        <v>5</v>
      </c>
    </row>
    <row r="438" spans="1:8" x14ac:dyDescent="0.2">
      <c r="A438" t="str">
        <f>四川!G23</f>
        <v>四川省消防救援总队所属支队管理指挥岗位</v>
      </c>
      <c r="B438" s="21">
        <f>四川!H23</f>
        <v>300110001001</v>
      </c>
      <c r="C438" s="13">
        <f>四川!I23</f>
        <v>10</v>
      </c>
      <c r="D438" s="13">
        <f>四川!J23</f>
        <v>15</v>
      </c>
      <c r="E438" s="22">
        <f>四川!K23</f>
        <v>50</v>
      </c>
      <c r="F438" s="13">
        <f>四川!L23</f>
        <v>65</v>
      </c>
      <c r="G438" s="18">
        <f>IF(E438=0,"0:1",IF(E438&gt;0,E438/C438))</f>
        <v>5</v>
      </c>
      <c r="H438">
        <f>E438/C438</f>
        <v>5</v>
      </c>
    </row>
    <row r="439" spans="1:8" x14ac:dyDescent="0.2">
      <c r="A439" t="str">
        <f>四川!G67</f>
        <v>成都铁路公安处车站派出所民警</v>
      </c>
      <c r="B439" s="21">
        <f>四川!H67</f>
        <v>300130853009</v>
      </c>
      <c r="C439" s="13">
        <f>四川!I67</f>
        <v>3</v>
      </c>
      <c r="D439" s="13">
        <f>四川!J67</f>
        <v>17</v>
      </c>
      <c r="E439" s="22">
        <f>四川!K67</f>
        <v>15</v>
      </c>
      <c r="F439" s="13">
        <f>四川!L67</f>
        <v>32</v>
      </c>
      <c r="G439" s="18">
        <f>IF(E439=0,"0:1",IF(E439&gt;0,E439/C439))</f>
        <v>5</v>
      </c>
      <c r="H439">
        <f>E439/C439</f>
        <v>5</v>
      </c>
    </row>
    <row r="440" spans="1:8" x14ac:dyDescent="0.2">
      <c r="A440" t="str">
        <f>四川!G70</f>
        <v>成都铁路公安处看守所民警</v>
      </c>
      <c r="B440" s="21">
        <f>四川!H70</f>
        <v>300130853004</v>
      </c>
      <c r="C440" s="13">
        <f>四川!I70</f>
        <v>1</v>
      </c>
      <c r="D440" s="13">
        <f>四川!J70</f>
        <v>11</v>
      </c>
      <c r="E440" s="22">
        <f>四川!K70</f>
        <v>5</v>
      </c>
      <c r="F440" s="13">
        <f>四川!L70</f>
        <v>16</v>
      </c>
      <c r="G440" s="18">
        <f>IF(E440=0,"0:1",IF(E440&gt;0,E440/C440))</f>
        <v>5</v>
      </c>
      <c r="H440">
        <f>E440/C440</f>
        <v>5</v>
      </c>
    </row>
    <row r="441" spans="1:8" x14ac:dyDescent="0.2">
      <c r="A441" t="str">
        <f>四川!G216</f>
        <v>一级行政执法员（七）</v>
      </c>
      <c r="B441" s="21">
        <f>四川!H216</f>
        <v>300110110007</v>
      </c>
      <c r="C441" s="13">
        <f>四川!I216</f>
        <v>1</v>
      </c>
      <c r="D441" s="13">
        <f>四川!J216</f>
        <v>0</v>
      </c>
      <c r="E441" s="22">
        <f>四川!K216</f>
        <v>5</v>
      </c>
      <c r="F441" s="13">
        <f>四川!L216</f>
        <v>5</v>
      </c>
      <c r="G441" s="18">
        <f>IF(E441=0,"0:1",IF(E441&gt;0,E441/C441))</f>
        <v>5</v>
      </c>
      <c r="H441">
        <f>E441/C441</f>
        <v>5</v>
      </c>
    </row>
    <row r="442" spans="1:8" x14ac:dyDescent="0.2">
      <c r="A442" t="str">
        <f>四川!G198</f>
        <v>一级行政执法员（五）</v>
      </c>
      <c r="B442" s="21">
        <f>四川!H198</f>
        <v>300110113005</v>
      </c>
      <c r="C442" s="13">
        <f>四川!I198</f>
        <v>1</v>
      </c>
      <c r="D442" s="13">
        <f>四川!J198</f>
        <v>1</v>
      </c>
      <c r="E442" s="22">
        <f>四川!K198</f>
        <v>5</v>
      </c>
      <c r="F442" s="13">
        <f>四川!L198</f>
        <v>6</v>
      </c>
      <c r="G442" s="18">
        <f>IF(E442=0,"0:1",IF(E442&gt;0,E442/C442))</f>
        <v>5</v>
      </c>
      <c r="H442">
        <f>E442/C442</f>
        <v>5</v>
      </c>
    </row>
    <row r="443" spans="1:8" x14ac:dyDescent="0.2">
      <c r="A443" t="str">
        <f>四川!G434</f>
        <v>一级行政执法员（四）</v>
      </c>
      <c r="B443" s="21">
        <f>四川!H434</f>
        <v>300110022004</v>
      </c>
      <c r="C443" s="13">
        <f>四川!I434</f>
        <v>1</v>
      </c>
      <c r="D443" s="13">
        <f>四川!J434</f>
        <v>16</v>
      </c>
      <c r="E443" s="22">
        <f>四川!K434</f>
        <v>5</v>
      </c>
      <c r="F443" s="13">
        <f>四川!L434</f>
        <v>21</v>
      </c>
      <c r="G443" s="18">
        <f>IF(E443=0,"0:1",IF(E443&gt;0,E443/C443))</f>
        <v>5</v>
      </c>
      <c r="H443">
        <f>E443/C443</f>
        <v>5</v>
      </c>
    </row>
    <row r="444" spans="1:8" x14ac:dyDescent="0.2">
      <c r="A444" t="str">
        <f>四川!G266</f>
        <v>一级行政执法员（五）</v>
      </c>
      <c r="B444" s="21">
        <f>四川!H266</f>
        <v>300110090005</v>
      </c>
      <c r="C444" s="13">
        <f>四川!I266</f>
        <v>1</v>
      </c>
      <c r="D444" s="13">
        <f>四川!J266</f>
        <v>4</v>
      </c>
      <c r="E444" s="22">
        <f>四川!K266</f>
        <v>5</v>
      </c>
      <c r="F444" s="13">
        <f>四川!L266</f>
        <v>9</v>
      </c>
      <c r="G444" s="18">
        <f>IF(E444=0,"0:1",IF(E444&gt;0,E444/C444))</f>
        <v>5</v>
      </c>
      <c r="H444">
        <f>E444/C444</f>
        <v>5</v>
      </c>
    </row>
    <row r="445" spans="1:8" x14ac:dyDescent="0.2">
      <c r="A445" t="str">
        <f>四川!G410</f>
        <v>一级行政执法员（一）</v>
      </c>
      <c r="B445" s="21">
        <f>四川!H410</f>
        <v>300110035001</v>
      </c>
      <c r="C445" s="13">
        <f>四川!I410</f>
        <v>1</v>
      </c>
      <c r="D445" s="13">
        <f>四川!J410</f>
        <v>1</v>
      </c>
      <c r="E445" s="22">
        <f>四川!K410</f>
        <v>5</v>
      </c>
      <c r="F445" s="13">
        <f>四川!L410</f>
        <v>6</v>
      </c>
      <c r="G445" s="18">
        <f>IF(E445=0,"0:1",IF(E445&gt;0,E445/C445))</f>
        <v>5</v>
      </c>
      <c r="H445">
        <f>E445/C445</f>
        <v>5</v>
      </c>
    </row>
    <row r="446" spans="1:8" x14ac:dyDescent="0.2">
      <c r="A446" t="str">
        <f>四川!G421</f>
        <v>一级行政执法员（一）</v>
      </c>
      <c r="B446" s="21">
        <f>四川!H421</f>
        <v>300110031001</v>
      </c>
      <c r="C446" s="13">
        <f>四川!I421</f>
        <v>1</v>
      </c>
      <c r="D446" s="13">
        <f>四川!J421</f>
        <v>3</v>
      </c>
      <c r="E446" s="22">
        <f>四川!K421</f>
        <v>5</v>
      </c>
      <c r="F446" s="13">
        <f>四川!L421</f>
        <v>8</v>
      </c>
      <c r="G446" s="18">
        <f>IF(E446=0,"0:1",IF(E446&gt;0,E446/C446))</f>
        <v>5</v>
      </c>
      <c r="H446">
        <f>E446/C446</f>
        <v>5</v>
      </c>
    </row>
    <row r="447" spans="1:8" x14ac:dyDescent="0.2">
      <c r="A447" t="str">
        <f>四川!G418</f>
        <v>一级行政执法员（一）</v>
      </c>
      <c r="B447" s="21">
        <f>四川!H418</f>
        <v>300110032001</v>
      </c>
      <c r="C447" s="13">
        <f>四川!I418</f>
        <v>1</v>
      </c>
      <c r="D447" s="13">
        <f>四川!J418</f>
        <v>3</v>
      </c>
      <c r="E447" s="22">
        <f>四川!K418</f>
        <v>5</v>
      </c>
      <c r="F447" s="13">
        <f>四川!L418</f>
        <v>8</v>
      </c>
      <c r="G447" s="18">
        <f>IF(E447=0,"0:1",IF(E447&gt;0,E447/C447))</f>
        <v>5</v>
      </c>
      <c r="H447">
        <f>E447/C447</f>
        <v>5</v>
      </c>
    </row>
    <row r="448" spans="1:8" x14ac:dyDescent="0.2">
      <c r="A448" t="str">
        <f>四川!G342</f>
        <v>一级行政执法员（六）</v>
      </c>
      <c r="B448" s="21">
        <f>四川!H342</f>
        <v>300110049006</v>
      </c>
      <c r="C448" s="13">
        <f>四川!I342</f>
        <v>1</v>
      </c>
      <c r="D448" s="13">
        <f>四川!J342</f>
        <v>0</v>
      </c>
      <c r="E448" s="22">
        <f>四川!K342</f>
        <v>5</v>
      </c>
      <c r="F448" s="13">
        <f>四川!L342</f>
        <v>5</v>
      </c>
      <c r="G448" s="18">
        <f>IF(E448=0,"0:1",IF(E448&gt;0,E448/C448))</f>
        <v>5</v>
      </c>
      <c r="H448">
        <f>E448/C448</f>
        <v>5</v>
      </c>
    </row>
    <row r="449" spans="1:8" x14ac:dyDescent="0.2">
      <c r="A449" t="str">
        <f>四川!G526</f>
        <v>监管部门一级主任科员及以下</v>
      </c>
      <c r="B449" s="21">
        <f>四川!H526</f>
        <v>400146021002</v>
      </c>
      <c r="C449" s="13">
        <f>四川!I526</f>
        <v>2</v>
      </c>
      <c r="D449" s="13">
        <f>四川!J526</f>
        <v>6</v>
      </c>
      <c r="E449" s="22">
        <f>四川!K526</f>
        <v>10</v>
      </c>
      <c r="F449" s="13">
        <f>四川!L526</f>
        <v>16</v>
      </c>
      <c r="G449" s="18">
        <f>IF(E449=0,"0:1",IF(E449&gt;0,E449/C449))</f>
        <v>5</v>
      </c>
      <c r="H449">
        <f>E449/C449</f>
        <v>5</v>
      </c>
    </row>
    <row r="450" spans="1:8" x14ac:dyDescent="0.2">
      <c r="A450" t="str">
        <f>四川!G353</f>
        <v>一级行政执法员（四）</v>
      </c>
      <c r="B450" s="21">
        <f>四川!H353</f>
        <v>300110047004</v>
      </c>
      <c r="C450" s="13">
        <f>四川!I353</f>
        <v>4</v>
      </c>
      <c r="D450" s="13">
        <f>四川!J353</f>
        <v>4</v>
      </c>
      <c r="E450" s="22">
        <f>四川!K353</f>
        <v>19</v>
      </c>
      <c r="F450" s="13">
        <f>四川!L353</f>
        <v>23</v>
      </c>
      <c r="G450" s="18">
        <f>IF(E450=0,"0:1",IF(E450&gt;0,E450/C450))</f>
        <v>4.75</v>
      </c>
      <c r="H450">
        <f>E450/C450</f>
        <v>4.75</v>
      </c>
    </row>
    <row r="451" spans="1:8" x14ac:dyDescent="0.2">
      <c r="A451" t="str">
        <f>四川!G9</f>
        <v>四川省消防救援总队所属支队管理指挥岗位</v>
      </c>
      <c r="B451" s="21">
        <f>四川!H9</f>
        <v>300110001011</v>
      </c>
      <c r="C451" s="13">
        <f>四川!I9</f>
        <v>3</v>
      </c>
      <c r="D451" s="13">
        <f>四川!J9</f>
        <v>16</v>
      </c>
      <c r="E451" s="22">
        <f>四川!K9</f>
        <v>14</v>
      </c>
      <c r="F451" s="13">
        <f>四川!L9</f>
        <v>30</v>
      </c>
      <c r="G451" s="18">
        <f>IF(E451=0,"0:1",IF(E451&gt;0,E451/C451))</f>
        <v>4.666666666666667</v>
      </c>
      <c r="H451">
        <f>E451/C451</f>
        <v>4.666666666666667</v>
      </c>
    </row>
    <row r="452" spans="1:8" x14ac:dyDescent="0.2">
      <c r="A452" t="str">
        <f>四川!G374</f>
        <v>一级行政执法员（六）</v>
      </c>
      <c r="B452" s="21">
        <f>四川!H374</f>
        <v>300110042006</v>
      </c>
      <c r="C452" s="13">
        <f>四川!I374</f>
        <v>3</v>
      </c>
      <c r="D452" s="13">
        <f>四川!J374</f>
        <v>0</v>
      </c>
      <c r="E452" s="22">
        <f>四川!K374</f>
        <v>14</v>
      </c>
      <c r="F452" s="13">
        <f>四川!L374</f>
        <v>14</v>
      </c>
      <c r="G452" s="18">
        <f>IF(E452=0,"0:1",IF(E452&gt;0,E452/C452))</f>
        <v>4.666666666666667</v>
      </c>
      <c r="H452">
        <f>E452/C452</f>
        <v>4.666666666666667</v>
      </c>
    </row>
    <row r="453" spans="1:8" x14ac:dyDescent="0.2">
      <c r="A453" t="str">
        <f>四川!G228</f>
        <v>一级行政执法员（二）</v>
      </c>
      <c r="B453" s="21">
        <f>四川!H228</f>
        <v>300110109002</v>
      </c>
      <c r="C453" s="13">
        <f>四川!I228</f>
        <v>2</v>
      </c>
      <c r="D453" s="13">
        <f>四川!J228</f>
        <v>1</v>
      </c>
      <c r="E453" s="22">
        <f>四川!K228</f>
        <v>9</v>
      </c>
      <c r="F453" s="13">
        <f>四川!L228</f>
        <v>10</v>
      </c>
      <c r="G453" s="18">
        <f>IF(E453=0,"0:1",IF(E453&gt;0,E453/C453))</f>
        <v>4.5</v>
      </c>
      <c r="H453">
        <f>E453/C453</f>
        <v>4.5</v>
      </c>
    </row>
    <row r="454" spans="1:8" x14ac:dyDescent="0.2">
      <c r="A454" t="str">
        <f>四川!G376</f>
        <v>一级行政执法员（三）</v>
      </c>
      <c r="B454" s="21">
        <f>四川!H376</f>
        <v>300110042003</v>
      </c>
      <c r="C454" s="13">
        <f>四川!I376</f>
        <v>2</v>
      </c>
      <c r="D454" s="13">
        <f>四川!J376</f>
        <v>0</v>
      </c>
      <c r="E454" s="22">
        <f>四川!K376</f>
        <v>9</v>
      </c>
      <c r="F454" s="13">
        <f>四川!L376</f>
        <v>9</v>
      </c>
      <c r="G454" s="18">
        <f>IF(E454=0,"0:1",IF(E454&gt;0,E454/C454))</f>
        <v>4.5</v>
      </c>
      <c r="H454">
        <f>E454/C454</f>
        <v>4.5</v>
      </c>
    </row>
    <row r="455" spans="1:8" x14ac:dyDescent="0.2">
      <c r="A455" t="str">
        <f>四川!G379</f>
        <v>一级行政执法员（七）</v>
      </c>
      <c r="B455" s="21">
        <f>四川!H379</f>
        <v>300110041007</v>
      </c>
      <c r="C455" s="13">
        <f>四川!I379</f>
        <v>2</v>
      </c>
      <c r="D455" s="13">
        <f>四川!J379</f>
        <v>5</v>
      </c>
      <c r="E455" s="22">
        <f>四川!K379</f>
        <v>9</v>
      </c>
      <c r="F455" s="13">
        <f>四川!L379</f>
        <v>14</v>
      </c>
      <c r="G455" s="18">
        <f>IF(E455=0,"0:1",IF(E455&gt;0,E455/C455))</f>
        <v>4.5</v>
      </c>
      <c r="H455">
        <f>E455/C455</f>
        <v>4.5</v>
      </c>
    </row>
    <row r="456" spans="1:8" x14ac:dyDescent="0.2">
      <c r="A456" t="str">
        <f>四川!G270</f>
        <v>一级行政执法员（一）</v>
      </c>
      <c r="B456" s="21">
        <f>四川!H270</f>
        <v>300110090001</v>
      </c>
      <c r="C456" s="13">
        <f>四川!I270</f>
        <v>2</v>
      </c>
      <c r="D456" s="13">
        <f>四川!J270</f>
        <v>0</v>
      </c>
      <c r="E456" s="22">
        <f>四川!K270</f>
        <v>9</v>
      </c>
      <c r="F456" s="13">
        <f>四川!L270</f>
        <v>9</v>
      </c>
      <c r="G456" s="18">
        <f>IF(E456=0,"0:1",IF(E456&gt;0,E456/C456))</f>
        <v>4.5</v>
      </c>
      <c r="H456">
        <f>E456/C456</f>
        <v>4.5</v>
      </c>
    </row>
    <row r="457" spans="1:8" x14ac:dyDescent="0.2">
      <c r="A457" t="str">
        <f>四川!G349</f>
        <v>一级行政执法员（五）</v>
      </c>
      <c r="B457" s="21">
        <f>四川!H349</f>
        <v>300110047005</v>
      </c>
      <c r="C457" s="13">
        <f>四川!I349</f>
        <v>4</v>
      </c>
      <c r="D457" s="13">
        <f>四川!J349</f>
        <v>4</v>
      </c>
      <c r="E457" s="22">
        <f>四川!K349</f>
        <v>17</v>
      </c>
      <c r="F457" s="13">
        <f>四川!L349</f>
        <v>21</v>
      </c>
      <c r="G457" s="18">
        <f>IF(E457=0,"0:1",IF(E457&gt;0,E457/C457))</f>
        <v>4.25</v>
      </c>
      <c r="H457">
        <f>E457/C457</f>
        <v>4.25</v>
      </c>
    </row>
    <row r="458" spans="1:8" x14ac:dyDescent="0.2">
      <c r="A458" t="str">
        <f>四川!G320</f>
        <v>一级行政执法员（三）</v>
      </c>
      <c r="B458" s="21">
        <f>四川!H320</f>
        <v>300110055003</v>
      </c>
      <c r="C458" s="13">
        <f>四川!I320</f>
        <v>4</v>
      </c>
      <c r="D458" s="13">
        <f>四川!J320</f>
        <v>1</v>
      </c>
      <c r="E458" s="22">
        <f>四川!K320</f>
        <v>17</v>
      </c>
      <c r="F458" s="13">
        <f>四川!L320</f>
        <v>18</v>
      </c>
      <c r="G458" s="18">
        <f>IF(E458=0,"0:1",IF(E458&gt;0,E458/C458))</f>
        <v>4.25</v>
      </c>
      <c r="H458">
        <f>E458/C458</f>
        <v>4.25</v>
      </c>
    </row>
    <row r="459" spans="1:8" x14ac:dyDescent="0.2">
      <c r="A459" t="str">
        <f>四川!G282</f>
        <v>一级行政执法员（一）</v>
      </c>
      <c r="B459" s="21">
        <f>四川!H282</f>
        <v>300110085001</v>
      </c>
      <c r="C459" s="13">
        <f>四川!I282</f>
        <v>2</v>
      </c>
      <c r="D459" s="13">
        <f>四川!J282</f>
        <v>0</v>
      </c>
      <c r="E459" s="22">
        <f>四川!K282</f>
        <v>8</v>
      </c>
      <c r="F459" s="13">
        <f>四川!L282</f>
        <v>8</v>
      </c>
      <c r="G459" s="18">
        <f>IF(E459=0,"0:1",IF(E459&gt;0,E459/C459))</f>
        <v>4</v>
      </c>
      <c r="H459">
        <f>E459/C459</f>
        <v>4</v>
      </c>
    </row>
    <row r="460" spans="1:8" x14ac:dyDescent="0.2">
      <c r="A460" t="str">
        <f>四川!G397</f>
        <v>一级行政执法员（八）</v>
      </c>
      <c r="B460" s="21">
        <f>四川!H397</f>
        <v>300110037008</v>
      </c>
      <c r="C460" s="13">
        <f>四川!I397</f>
        <v>1</v>
      </c>
      <c r="D460" s="13">
        <f>四川!J397</f>
        <v>12</v>
      </c>
      <c r="E460" s="22">
        <f>四川!K397</f>
        <v>4</v>
      </c>
      <c r="F460" s="13">
        <f>四川!L397</f>
        <v>16</v>
      </c>
      <c r="G460" s="18">
        <f>IF(E460=0,"0:1",IF(E460&gt;0,E460/C460))</f>
        <v>4</v>
      </c>
      <c r="H460">
        <f>E460/C460</f>
        <v>4</v>
      </c>
    </row>
    <row r="461" spans="1:8" x14ac:dyDescent="0.2">
      <c r="A461" t="str">
        <f>四川!G158</f>
        <v>一级行政执法员（三）</v>
      </c>
      <c r="B461" s="21">
        <f>四川!H158</f>
        <v>300110144003</v>
      </c>
      <c r="C461" s="13">
        <f>四川!I158</f>
        <v>1</v>
      </c>
      <c r="D461" s="13">
        <f>四川!J158</f>
        <v>10</v>
      </c>
      <c r="E461" s="22">
        <f>四川!K158</f>
        <v>4</v>
      </c>
      <c r="F461" s="13">
        <f>四川!L158</f>
        <v>14</v>
      </c>
      <c r="G461" s="18">
        <f>IF(E461=0,"0:1",IF(E461&gt;0,E461/C461))</f>
        <v>4</v>
      </c>
      <c r="H461">
        <f>E461/C461</f>
        <v>4</v>
      </c>
    </row>
    <row r="462" spans="1:8" x14ac:dyDescent="0.2">
      <c r="A462" t="str">
        <f>四川!G407</f>
        <v>一级行政执法员（三）</v>
      </c>
      <c r="B462" s="21">
        <f>四川!H407</f>
        <v>300110035003</v>
      </c>
      <c r="C462" s="13">
        <f>四川!I407</f>
        <v>1</v>
      </c>
      <c r="D462" s="13">
        <f>四川!J407</f>
        <v>12</v>
      </c>
      <c r="E462" s="22">
        <f>四川!K407</f>
        <v>4</v>
      </c>
      <c r="F462" s="13">
        <f>四川!L407</f>
        <v>16</v>
      </c>
      <c r="G462" s="18">
        <f>IF(E462=0,"0:1",IF(E462&gt;0,E462/C462))</f>
        <v>4</v>
      </c>
      <c r="H462">
        <f>E462/C462</f>
        <v>4</v>
      </c>
    </row>
    <row r="463" spans="1:8" x14ac:dyDescent="0.2">
      <c r="A463" t="str">
        <f>四川!G295</f>
        <v>一级行政执法员</v>
      </c>
      <c r="B463" s="21">
        <f>四川!H295</f>
        <v>300110069001</v>
      </c>
      <c r="C463" s="13">
        <f>四川!I295</f>
        <v>1</v>
      </c>
      <c r="D463" s="13">
        <f>四川!J295</f>
        <v>7</v>
      </c>
      <c r="E463" s="22">
        <f>四川!K295</f>
        <v>4</v>
      </c>
      <c r="F463" s="13">
        <f>四川!L295</f>
        <v>11</v>
      </c>
      <c r="G463" s="18">
        <f>IF(E463=0,"0:1",IF(E463&gt;0,E463/C463))</f>
        <v>4</v>
      </c>
      <c r="H463">
        <f>E463/C463</f>
        <v>4</v>
      </c>
    </row>
    <row r="464" spans="1:8" x14ac:dyDescent="0.2">
      <c r="A464" t="str">
        <f>四川!G132</f>
        <v>一级行政执法员（一）</v>
      </c>
      <c r="B464" s="21">
        <f>四川!H132</f>
        <v>300110155001</v>
      </c>
      <c r="C464" s="13">
        <f>四川!I132</f>
        <v>1</v>
      </c>
      <c r="D464" s="13">
        <f>四川!J132</f>
        <v>1</v>
      </c>
      <c r="E464" s="22">
        <f>四川!K132</f>
        <v>4</v>
      </c>
      <c r="F464" s="13">
        <f>四川!L132</f>
        <v>5</v>
      </c>
      <c r="G464" s="18">
        <f>IF(E464=0,"0:1",IF(E464&gt;0,E464/C464))</f>
        <v>4</v>
      </c>
      <c r="H464">
        <f>E464/C464</f>
        <v>4</v>
      </c>
    </row>
    <row r="465" spans="1:8" x14ac:dyDescent="0.2">
      <c r="A465" t="str">
        <f>四川!G394</f>
        <v>一级行政执法员（一）</v>
      </c>
      <c r="B465" s="21">
        <f>四川!H394</f>
        <v>300110039001</v>
      </c>
      <c r="C465" s="13">
        <f>四川!I394</f>
        <v>2</v>
      </c>
      <c r="D465" s="13">
        <f>四川!J394</f>
        <v>6</v>
      </c>
      <c r="E465" s="22">
        <f>四川!K394</f>
        <v>8</v>
      </c>
      <c r="F465" s="13">
        <f>四川!L394</f>
        <v>14</v>
      </c>
      <c r="G465" s="18">
        <f>IF(E465=0,"0:1",IF(E465&gt;0,E465/C465))</f>
        <v>4</v>
      </c>
      <c r="H465">
        <f>E465/C465</f>
        <v>4</v>
      </c>
    </row>
    <row r="466" spans="1:8" x14ac:dyDescent="0.2">
      <c r="A466" t="str">
        <f>四川!G423</f>
        <v>一级行政执法员（三）</v>
      </c>
      <c r="B466" s="21">
        <f>四川!H423</f>
        <v>300110029003</v>
      </c>
      <c r="C466" s="13">
        <f>四川!I423</f>
        <v>1</v>
      </c>
      <c r="D466" s="13">
        <f>四川!J423</f>
        <v>12</v>
      </c>
      <c r="E466" s="22">
        <f>四川!K423</f>
        <v>4</v>
      </c>
      <c r="F466" s="13">
        <f>四川!L423</f>
        <v>16</v>
      </c>
      <c r="G466" s="18">
        <f>IF(E466=0,"0:1",IF(E466&gt;0,E466/C466))</f>
        <v>4</v>
      </c>
      <c r="H466">
        <f>E466/C466</f>
        <v>4</v>
      </c>
    </row>
    <row r="467" spans="1:8" x14ac:dyDescent="0.2">
      <c r="A467" t="str">
        <f>四川!G518</f>
        <v>一级行政执法员（一）</v>
      </c>
      <c r="B467" s="21">
        <f>四川!H518</f>
        <v>300110002001</v>
      </c>
      <c r="C467" s="13">
        <f>四川!I518</f>
        <v>2</v>
      </c>
      <c r="D467" s="13">
        <f>四川!J518</f>
        <v>0</v>
      </c>
      <c r="E467" s="22">
        <f>四川!K518</f>
        <v>8</v>
      </c>
      <c r="F467" s="13">
        <f>四川!L518</f>
        <v>8</v>
      </c>
      <c r="G467" s="18">
        <f>IF(E467=0,"0:1",IF(E467&gt;0,E467/C467))</f>
        <v>4</v>
      </c>
      <c r="H467">
        <f>E467/C467</f>
        <v>4</v>
      </c>
    </row>
    <row r="468" spans="1:8" x14ac:dyDescent="0.2">
      <c r="A468" t="str">
        <f>四川!G154</f>
        <v>一级行政执法员（四）</v>
      </c>
      <c r="B468" s="21">
        <f>四川!H154</f>
        <v>300110145004</v>
      </c>
      <c r="C468" s="13">
        <f>四川!I154</f>
        <v>1</v>
      </c>
      <c r="D468" s="13">
        <f>四川!J154</f>
        <v>7</v>
      </c>
      <c r="E468" s="22">
        <f>四川!K154</f>
        <v>4</v>
      </c>
      <c r="F468" s="13">
        <f>四川!L154</f>
        <v>11</v>
      </c>
      <c r="G468" s="18">
        <f>IF(E468=0,"0:1",IF(E468&gt;0,E468/C468))</f>
        <v>4</v>
      </c>
      <c r="H468">
        <f>E468/C468</f>
        <v>4</v>
      </c>
    </row>
    <row r="469" spans="1:8" x14ac:dyDescent="0.2">
      <c r="A469" t="str">
        <f>四川!G460</f>
        <v>一级行政执法员（一）</v>
      </c>
      <c r="B469" s="21">
        <f>四川!H460</f>
        <v>300110016001</v>
      </c>
      <c r="C469" s="13">
        <f>四川!I460</f>
        <v>2</v>
      </c>
      <c r="D469" s="13">
        <f>四川!J460</f>
        <v>0</v>
      </c>
      <c r="E469" s="22">
        <f>四川!K460</f>
        <v>8</v>
      </c>
      <c r="F469" s="13">
        <f>四川!L460</f>
        <v>8</v>
      </c>
      <c r="G469" s="18">
        <f>IF(E469=0,"0:1",IF(E469&gt;0,E469/C469))</f>
        <v>4</v>
      </c>
      <c r="H469">
        <f>E469/C469</f>
        <v>4</v>
      </c>
    </row>
    <row r="470" spans="1:8" x14ac:dyDescent="0.2">
      <c r="A470" t="str">
        <f>四川!G417</f>
        <v>一级行政执法员（一）</v>
      </c>
      <c r="B470" s="21">
        <f>四川!H417</f>
        <v>300110033001</v>
      </c>
      <c r="C470" s="13">
        <f>四川!I417</f>
        <v>1</v>
      </c>
      <c r="D470" s="13">
        <f>四川!J417</f>
        <v>2</v>
      </c>
      <c r="E470" s="22">
        <f>四川!K417</f>
        <v>4</v>
      </c>
      <c r="F470" s="13">
        <f>四川!L417</f>
        <v>6</v>
      </c>
      <c r="G470" s="18">
        <f>IF(E470=0,"0:1",IF(E470&gt;0,E470/C470))</f>
        <v>4</v>
      </c>
      <c r="H470">
        <f>E470/C470</f>
        <v>4</v>
      </c>
    </row>
    <row r="471" spans="1:8" x14ac:dyDescent="0.2">
      <c r="A471" t="str">
        <f>四川!G328</f>
        <v>一级行政执法员（二）</v>
      </c>
      <c r="B471" s="21">
        <f>四川!H328</f>
        <v>300110054002</v>
      </c>
      <c r="C471" s="13">
        <f>四川!I328</f>
        <v>4</v>
      </c>
      <c r="D471" s="13">
        <f>四川!J328</f>
        <v>1</v>
      </c>
      <c r="E471" s="22">
        <f>四川!K328</f>
        <v>16</v>
      </c>
      <c r="F471" s="13">
        <f>四川!L328</f>
        <v>17</v>
      </c>
      <c r="G471" s="18">
        <f>IF(E471=0,"0:1",IF(E471&gt;0,E471/C471))</f>
        <v>4</v>
      </c>
      <c r="H471">
        <f>E471/C471</f>
        <v>4</v>
      </c>
    </row>
    <row r="472" spans="1:8" x14ac:dyDescent="0.2">
      <c r="A472" t="str">
        <f>四川!G354</f>
        <v>一级行政执法员（一）</v>
      </c>
      <c r="B472" s="21">
        <f>四川!H354</f>
        <v>300110047001</v>
      </c>
      <c r="C472" s="13">
        <f>四川!I354</f>
        <v>1</v>
      </c>
      <c r="D472" s="13">
        <f>四川!J354</f>
        <v>10</v>
      </c>
      <c r="E472" s="22">
        <f>四川!K354</f>
        <v>4</v>
      </c>
      <c r="F472" s="13">
        <f>四川!L354</f>
        <v>14</v>
      </c>
      <c r="G472" s="18">
        <f>IF(E472=0,"0:1",IF(E472&gt;0,E472/C472))</f>
        <v>4</v>
      </c>
      <c r="H472">
        <f>E472/C472</f>
        <v>4</v>
      </c>
    </row>
    <row r="473" spans="1:8" x14ac:dyDescent="0.2">
      <c r="A473" t="str">
        <f>四川!G260</f>
        <v>一级行政执法员（一）</v>
      </c>
      <c r="B473" s="21">
        <f>四川!H260</f>
        <v>300110092001</v>
      </c>
      <c r="C473" s="13">
        <f>四川!I260</f>
        <v>1</v>
      </c>
      <c r="D473" s="13">
        <f>四川!J260</f>
        <v>4</v>
      </c>
      <c r="E473" s="22">
        <f>四川!K260</f>
        <v>4</v>
      </c>
      <c r="F473" s="13">
        <f>四川!L260</f>
        <v>8</v>
      </c>
      <c r="G473" s="18">
        <f>IF(E473=0,"0:1",IF(E473&gt;0,E473/C473))</f>
        <v>4</v>
      </c>
      <c r="H473">
        <f>E473/C473</f>
        <v>4</v>
      </c>
    </row>
    <row r="474" spans="1:8" x14ac:dyDescent="0.2">
      <c r="A474" t="str">
        <f>四川!G213</f>
        <v>一级行政执法员（七）</v>
      </c>
      <c r="B474" s="21">
        <f>四川!H213</f>
        <v>300110111006</v>
      </c>
      <c r="C474" s="13">
        <f>四川!I213</f>
        <v>1</v>
      </c>
      <c r="D474" s="13">
        <f>四川!J213</f>
        <v>0</v>
      </c>
      <c r="E474" s="22">
        <f>四川!K213</f>
        <v>4</v>
      </c>
      <c r="F474" s="13">
        <f>四川!L213</f>
        <v>4</v>
      </c>
      <c r="G474" s="18">
        <f>IF(E474=0,"0:1",IF(E474&gt;0,E474/C474))</f>
        <v>4</v>
      </c>
      <c r="H474">
        <f>E474/C474</f>
        <v>4</v>
      </c>
    </row>
    <row r="475" spans="1:8" x14ac:dyDescent="0.2">
      <c r="A475" t="str">
        <f>四川!G326</f>
        <v>一级行政执法员（四）</v>
      </c>
      <c r="B475" s="21">
        <f>四川!H326</f>
        <v>300110054004</v>
      </c>
      <c r="C475" s="13">
        <f>四川!I326</f>
        <v>2</v>
      </c>
      <c r="D475" s="13">
        <f>四川!J326</f>
        <v>18</v>
      </c>
      <c r="E475" s="22">
        <f>四川!K326</f>
        <v>8</v>
      </c>
      <c r="F475" s="13">
        <f>四川!L326</f>
        <v>26</v>
      </c>
      <c r="G475" s="18">
        <f>IF(E475=0,"0:1",IF(E475&gt;0,E475/C475))</f>
        <v>4</v>
      </c>
      <c r="H475">
        <f>E475/C475</f>
        <v>4</v>
      </c>
    </row>
    <row r="476" spans="1:8" x14ac:dyDescent="0.2">
      <c r="A476" t="str">
        <f>四川!G211</f>
        <v>一级行政执法员（五）</v>
      </c>
      <c r="B476" s="21">
        <f>四川!H211</f>
        <v>300110111004</v>
      </c>
      <c r="C476" s="13">
        <f>四川!I211</f>
        <v>1</v>
      </c>
      <c r="D476" s="13">
        <f>四川!J211</f>
        <v>0</v>
      </c>
      <c r="E476" s="22">
        <f>四川!K211</f>
        <v>4</v>
      </c>
      <c r="F476" s="13">
        <f>四川!L211</f>
        <v>4</v>
      </c>
      <c r="G476" s="18">
        <f>IF(E476=0,"0:1",IF(E476&gt;0,E476/C476))</f>
        <v>4</v>
      </c>
      <c r="H476">
        <f>E476/C476</f>
        <v>4</v>
      </c>
    </row>
    <row r="477" spans="1:8" x14ac:dyDescent="0.2">
      <c r="A477" t="str">
        <f>四川!G330</f>
        <v>一级行政执法员（四）</v>
      </c>
      <c r="B477" s="21">
        <f>四川!H330</f>
        <v>300110053004</v>
      </c>
      <c r="C477" s="13">
        <f>四川!I330</f>
        <v>1</v>
      </c>
      <c r="D477" s="13">
        <f>四川!J330</f>
        <v>8</v>
      </c>
      <c r="E477" s="22">
        <f>四川!K330</f>
        <v>4</v>
      </c>
      <c r="F477" s="13">
        <f>四川!L330</f>
        <v>12</v>
      </c>
      <c r="G477" s="18">
        <f>IF(E477=0,"0:1",IF(E477&gt;0,E477/C477))</f>
        <v>4</v>
      </c>
      <c r="H477">
        <f>E477/C477</f>
        <v>4</v>
      </c>
    </row>
    <row r="478" spans="1:8" x14ac:dyDescent="0.2">
      <c r="A478" t="str">
        <f>四川!G310</f>
        <v>一级行政执法员（三）</v>
      </c>
      <c r="B478" s="21">
        <f>四川!H310</f>
        <v>300110058003</v>
      </c>
      <c r="C478" s="13">
        <f>四川!I310</f>
        <v>2</v>
      </c>
      <c r="D478" s="13">
        <f>四川!J310</f>
        <v>7</v>
      </c>
      <c r="E478" s="22">
        <f>四川!K310</f>
        <v>8</v>
      </c>
      <c r="F478" s="13">
        <f>四川!L310</f>
        <v>15</v>
      </c>
      <c r="G478" s="18">
        <f>IF(E478=0,"0:1",IF(E478&gt;0,E478/C478))</f>
        <v>4</v>
      </c>
      <c r="H478">
        <f>E478/C478</f>
        <v>4</v>
      </c>
    </row>
    <row r="479" spans="1:8" x14ac:dyDescent="0.2">
      <c r="A479" t="str">
        <f>四川!G348</f>
        <v>一级行政执法员（四）</v>
      </c>
      <c r="B479" s="21">
        <f>四川!H348</f>
        <v>300110048004</v>
      </c>
      <c r="C479" s="13">
        <f>四川!I348</f>
        <v>4</v>
      </c>
      <c r="D479" s="13">
        <f>四川!J348</f>
        <v>6</v>
      </c>
      <c r="E479" s="22">
        <f>四川!K348</f>
        <v>16</v>
      </c>
      <c r="F479" s="13">
        <f>四川!L348</f>
        <v>22</v>
      </c>
      <c r="G479" s="18">
        <f>IF(E479=0,"0:1",IF(E479&gt;0,E479/C479))</f>
        <v>4</v>
      </c>
      <c r="H479">
        <f>E479/C479</f>
        <v>4</v>
      </c>
    </row>
    <row r="480" spans="1:8" x14ac:dyDescent="0.2">
      <c r="A480" t="str">
        <f>四川!G435</f>
        <v>一级行政执法员（一）</v>
      </c>
      <c r="B480" s="21">
        <f>四川!H435</f>
        <v>300110022001</v>
      </c>
      <c r="C480" s="13">
        <f>四川!I435</f>
        <v>2</v>
      </c>
      <c r="D480" s="13">
        <f>四川!J435</f>
        <v>1</v>
      </c>
      <c r="E480" s="22">
        <f>四川!K435</f>
        <v>8</v>
      </c>
      <c r="F480" s="13">
        <f>四川!L435</f>
        <v>9</v>
      </c>
      <c r="G480" s="18">
        <f>IF(E480=0,"0:1",IF(E480&gt;0,E480/C480))</f>
        <v>4</v>
      </c>
      <c r="H480">
        <f>E480/C480</f>
        <v>4</v>
      </c>
    </row>
    <row r="481" spans="1:8" x14ac:dyDescent="0.2">
      <c r="A481" t="str">
        <f>四川!G345</f>
        <v>一级行政执法员（五）</v>
      </c>
      <c r="B481" s="21">
        <f>四川!H345</f>
        <v>300110048005</v>
      </c>
      <c r="C481" s="13">
        <f>四川!I345</f>
        <v>4</v>
      </c>
      <c r="D481" s="13">
        <f>四川!J345</f>
        <v>5</v>
      </c>
      <c r="E481" s="22">
        <f>四川!K345</f>
        <v>15</v>
      </c>
      <c r="F481" s="13">
        <f>四川!L345</f>
        <v>20</v>
      </c>
      <c r="G481" s="18">
        <f>IF(E481=0,"0:1",IF(E481&gt;0,E481/C481))</f>
        <v>3.75</v>
      </c>
      <c r="H481">
        <f>E481/C481</f>
        <v>3.75</v>
      </c>
    </row>
    <row r="482" spans="1:8" x14ac:dyDescent="0.2">
      <c r="A482" t="str">
        <f>四川!G355</f>
        <v>一级行政执法员（二）</v>
      </c>
      <c r="B482" s="21">
        <f>四川!H355</f>
        <v>300110047002</v>
      </c>
      <c r="C482" s="13">
        <f>四川!I355</f>
        <v>4</v>
      </c>
      <c r="D482" s="13">
        <f>四川!J355</f>
        <v>2</v>
      </c>
      <c r="E482" s="22">
        <f>四川!K355</f>
        <v>15</v>
      </c>
      <c r="F482" s="13">
        <f>四川!L355</f>
        <v>17</v>
      </c>
      <c r="G482" s="18">
        <f>IF(E482=0,"0:1",IF(E482&gt;0,E482/C482))</f>
        <v>3.75</v>
      </c>
      <c r="H482">
        <f>E482/C482</f>
        <v>3.75</v>
      </c>
    </row>
    <row r="483" spans="1:8" x14ac:dyDescent="0.2">
      <c r="A483" t="str">
        <f>四川!G277</f>
        <v>一级行政执法员（四）</v>
      </c>
      <c r="B483" s="21">
        <f>四川!H277</f>
        <v>300110085004</v>
      </c>
      <c r="C483" s="13">
        <f>四川!I277</f>
        <v>2</v>
      </c>
      <c r="D483" s="13">
        <f>四川!J277</f>
        <v>14</v>
      </c>
      <c r="E483" s="22">
        <f>四川!K277</f>
        <v>7</v>
      </c>
      <c r="F483" s="13">
        <f>四川!L277</f>
        <v>21</v>
      </c>
      <c r="G483" s="18">
        <f>IF(E483=0,"0:1",IF(E483&gt;0,E483/C483))</f>
        <v>3.5</v>
      </c>
      <c r="H483">
        <f>E483/C483</f>
        <v>3.5</v>
      </c>
    </row>
    <row r="484" spans="1:8" x14ac:dyDescent="0.2">
      <c r="A484" t="str">
        <f>四川!G7</f>
        <v>四川省消防救援总队所属支队管理指挥岗位</v>
      </c>
      <c r="B484" s="21">
        <f>四川!H7</f>
        <v>300110001013</v>
      </c>
      <c r="C484" s="13">
        <f>四川!I7</f>
        <v>2</v>
      </c>
      <c r="D484" s="13">
        <f>四川!J7</f>
        <v>32</v>
      </c>
      <c r="E484" s="22">
        <v>7</v>
      </c>
      <c r="F484" s="13">
        <f>四川!L7</f>
        <v>71</v>
      </c>
      <c r="G484" s="18">
        <f>IF(E484=0,"0:1",IF(E484&gt;0,E484/C484))</f>
        <v>3.5</v>
      </c>
      <c r="H484">
        <f>E484/C484</f>
        <v>3.5</v>
      </c>
    </row>
    <row r="485" spans="1:8" x14ac:dyDescent="0.2">
      <c r="A485" t="str">
        <f>四川!G586</f>
        <v>四川省森林消防总队所属支队管理指挥岗位</v>
      </c>
      <c r="B485" s="21">
        <f>四川!H586</f>
        <v>300110001004</v>
      </c>
      <c r="C485" s="13">
        <f>四川!I586</f>
        <v>2</v>
      </c>
      <c r="D485" s="13">
        <f>四川!J586</f>
        <v>3</v>
      </c>
      <c r="E485" s="22">
        <f>四川!K586</f>
        <v>7</v>
      </c>
      <c r="F485" s="13">
        <f>四川!L586</f>
        <v>10</v>
      </c>
      <c r="G485" s="18">
        <f>IF(E485=0,"0:1",IF(E485&gt;0,E485/C485))</f>
        <v>3.5</v>
      </c>
      <c r="H485">
        <f>E485/C485</f>
        <v>3.5</v>
      </c>
    </row>
    <row r="486" spans="1:8" x14ac:dyDescent="0.2">
      <c r="A486" t="str">
        <f>四川!G441</f>
        <v>一级行政执法员（一）</v>
      </c>
      <c r="B486" s="21">
        <f>四川!H441</f>
        <v>300110021001</v>
      </c>
      <c r="C486" s="13">
        <f>四川!I441</f>
        <v>2</v>
      </c>
      <c r="D486" s="13">
        <f>四川!J441</f>
        <v>0</v>
      </c>
      <c r="E486" s="22">
        <f>四川!K441</f>
        <v>7</v>
      </c>
      <c r="F486" s="13">
        <f>四川!L441</f>
        <v>7</v>
      </c>
      <c r="G486" s="18">
        <f>IF(E486=0,"0:1",IF(E486&gt;0,E486/C486))</f>
        <v>3.5</v>
      </c>
      <c r="H486">
        <f>E486/C486</f>
        <v>3.5</v>
      </c>
    </row>
    <row r="487" spans="1:8" x14ac:dyDescent="0.2">
      <c r="A487" t="str">
        <f>四川!G573</f>
        <v>四川省森林消防总队所属支队管理指挥岗位</v>
      </c>
      <c r="B487" s="21">
        <f>四川!H573</f>
        <v>300110001017</v>
      </c>
      <c r="C487" s="13">
        <f>四川!I573</f>
        <v>2</v>
      </c>
      <c r="D487" s="13">
        <f>四川!J573</f>
        <v>0</v>
      </c>
      <c r="E487" s="22">
        <f>四川!K573</f>
        <v>7</v>
      </c>
      <c r="F487" s="13">
        <f>四川!L573</f>
        <v>7</v>
      </c>
      <c r="G487" s="18">
        <f>IF(E487=0,"0:1",IF(E487&gt;0,E487/C487))</f>
        <v>3.5</v>
      </c>
      <c r="H487">
        <f>E487/C487</f>
        <v>3.5</v>
      </c>
    </row>
    <row r="488" spans="1:8" x14ac:dyDescent="0.2">
      <c r="A488" t="str">
        <f>四川!G64</f>
        <v>成都铁路公安处线路警务区民警</v>
      </c>
      <c r="B488" s="21">
        <f>四川!H64</f>
        <v>300130853010</v>
      </c>
      <c r="C488" s="13">
        <f>四川!I64</f>
        <v>5</v>
      </c>
      <c r="D488" s="13">
        <f>四川!J64</f>
        <v>12</v>
      </c>
      <c r="E488" s="22">
        <f>四川!K64</f>
        <v>17</v>
      </c>
      <c r="F488" s="13">
        <f>四川!L64</f>
        <v>29</v>
      </c>
      <c r="G488" s="18">
        <f>IF(E488=0,"0:1",IF(E488&gt;0,E488/C488))</f>
        <v>3.4</v>
      </c>
      <c r="H488">
        <f>E488/C488</f>
        <v>3.4</v>
      </c>
    </row>
    <row r="489" spans="1:8" x14ac:dyDescent="0.2">
      <c r="A489" t="str">
        <f>四川!G258</f>
        <v>一级行政执法员（三）</v>
      </c>
      <c r="B489" s="21">
        <f>四川!H258</f>
        <v>300110092003</v>
      </c>
      <c r="C489" s="13">
        <f>四川!I258</f>
        <v>6</v>
      </c>
      <c r="D489" s="13">
        <f>四川!J258</f>
        <v>6</v>
      </c>
      <c r="E489" s="22">
        <f>四川!K258</f>
        <v>20</v>
      </c>
      <c r="F489" s="13">
        <f>四川!L258</f>
        <v>26</v>
      </c>
      <c r="G489" s="18">
        <f>IF(E489=0,"0:1",IF(E489&gt;0,E489/C489))</f>
        <v>3.3333333333333335</v>
      </c>
      <c r="H489">
        <f>E489/C489</f>
        <v>3.3333333333333335</v>
      </c>
    </row>
    <row r="490" spans="1:8" x14ac:dyDescent="0.2">
      <c r="A490" t="str">
        <f>四川!G308</f>
        <v>一级行政执法员（二）</v>
      </c>
      <c r="B490" s="21">
        <f>四川!H308</f>
        <v>300110059002</v>
      </c>
      <c r="C490" s="13">
        <f>四川!I308</f>
        <v>5</v>
      </c>
      <c r="D490" s="13">
        <f>四川!J308</f>
        <v>8</v>
      </c>
      <c r="E490" s="22">
        <f>四川!K308</f>
        <v>16</v>
      </c>
      <c r="F490" s="13">
        <f>四川!L308</f>
        <v>24</v>
      </c>
      <c r="G490" s="18">
        <f>IF(E490=0,"0:1",IF(E490&gt;0,E490/C490))</f>
        <v>3.2</v>
      </c>
      <c r="H490">
        <f>E490/C490</f>
        <v>3.2</v>
      </c>
    </row>
    <row r="491" spans="1:8" x14ac:dyDescent="0.2">
      <c r="A491" t="str">
        <f>四川!G269</f>
        <v>一级行政执法员（四）</v>
      </c>
      <c r="B491" s="21">
        <f>四川!H269</f>
        <v>300110090004</v>
      </c>
      <c r="C491" s="13">
        <f>四川!I269</f>
        <v>1</v>
      </c>
      <c r="D491" s="13">
        <f>四川!J269</f>
        <v>6</v>
      </c>
      <c r="E491" s="22">
        <f>四川!K269</f>
        <v>3</v>
      </c>
      <c r="F491" s="13">
        <f>四川!L269</f>
        <v>9</v>
      </c>
      <c r="G491" s="18">
        <f>IF(E491=0,"0:1",IF(E491&gt;0,E491/C491))</f>
        <v>3</v>
      </c>
      <c r="H491">
        <f>E491/C491</f>
        <v>3</v>
      </c>
    </row>
    <row r="492" spans="1:8" x14ac:dyDescent="0.2">
      <c r="A492" t="str">
        <f>四川!G147</f>
        <v>一级行政执法员（六）</v>
      </c>
      <c r="B492" s="21">
        <f>四川!H147</f>
        <v>300110147006</v>
      </c>
      <c r="C492" s="13">
        <f>四川!I147</f>
        <v>1</v>
      </c>
      <c r="D492" s="13">
        <f>四川!J147</f>
        <v>10</v>
      </c>
      <c r="E492" s="22">
        <f>四川!K147</f>
        <v>3</v>
      </c>
      <c r="F492" s="13">
        <f>四川!L147</f>
        <v>13</v>
      </c>
      <c r="G492" s="18">
        <f>IF(E492=0,"0:1",IF(E492&gt;0,E492/C492))</f>
        <v>3</v>
      </c>
      <c r="H492">
        <f>E492/C492</f>
        <v>3</v>
      </c>
    </row>
    <row r="493" spans="1:8" x14ac:dyDescent="0.2">
      <c r="A493" t="str">
        <f>四川!G150</f>
        <v>一级行政执法员（四）</v>
      </c>
      <c r="B493" s="21">
        <f>四川!H150</f>
        <v>300110146004</v>
      </c>
      <c r="C493" s="13">
        <f>四川!I150</f>
        <v>1</v>
      </c>
      <c r="D493" s="13">
        <f>四川!J150</f>
        <v>7</v>
      </c>
      <c r="E493" s="22">
        <f>四川!K150</f>
        <v>3</v>
      </c>
      <c r="F493" s="13">
        <f>四川!L150</f>
        <v>10</v>
      </c>
      <c r="G493" s="18">
        <f>IF(E493=0,"0:1",IF(E493&gt;0,E493/C493))</f>
        <v>3</v>
      </c>
      <c r="H493">
        <f>E493/C493</f>
        <v>3</v>
      </c>
    </row>
    <row r="494" spans="1:8" x14ac:dyDescent="0.2">
      <c r="A494" t="str">
        <f>四川!G369</f>
        <v>一级行政执法员（一）</v>
      </c>
      <c r="B494" s="21">
        <f>四川!H369</f>
        <v>300110044001</v>
      </c>
      <c r="C494" s="13">
        <f>四川!I369</f>
        <v>1</v>
      </c>
      <c r="D494" s="13">
        <f>四川!J369</f>
        <v>11</v>
      </c>
      <c r="E494" s="22">
        <f>四川!K369</f>
        <v>3</v>
      </c>
      <c r="F494" s="13">
        <f>四川!L369</f>
        <v>14</v>
      </c>
      <c r="G494" s="18">
        <f>IF(E494=0,"0:1",IF(E494&gt;0,E494/C494))</f>
        <v>3</v>
      </c>
      <c r="H494">
        <f>E494/C494</f>
        <v>3</v>
      </c>
    </row>
    <row r="495" spans="1:8" x14ac:dyDescent="0.2">
      <c r="A495" t="str">
        <f>四川!G197</f>
        <v>一级行政执法员（四）</v>
      </c>
      <c r="B495" s="21">
        <f>四川!H197</f>
        <v>300110113004</v>
      </c>
      <c r="C495" s="13">
        <f>四川!I197</f>
        <v>1</v>
      </c>
      <c r="D495" s="13">
        <f>四川!J197</f>
        <v>0</v>
      </c>
      <c r="E495" s="22">
        <f>四川!K197</f>
        <v>3</v>
      </c>
      <c r="F495" s="13">
        <f>四川!L197</f>
        <v>3</v>
      </c>
      <c r="G495" s="18">
        <f>IF(E495=0,"0:1",IF(E495&gt;0,E495/C495))</f>
        <v>3</v>
      </c>
      <c r="H495">
        <f>E495/C495</f>
        <v>3</v>
      </c>
    </row>
    <row r="496" spans="1:8" x14ac:dyDescent="0.2">
      <c r="A496" t="str">
        <f>四川!G422</f>
        <v>一级行政执法员（二）</v>
      </c>
      <c r="B496" s="21">
        <f>四川!H422</f>
        <v>300110031002</v>
      </c>
      <c r="C496" s="13">
        <f>四川!I422</f>
        <v>1</v>
      </c>
      <c r="D496" s="13">
        <f>四川!J422</f>
        <v>0</v>
      </c>
      <c r="E496" s="22">
        <f>四川!K422</f>
        <v>3</v>
      </c>
      <c r="F496" s="13">
        <f>四川!L422</f>
        <v>3</v>
      </c>
      <c r="G496" s="18">
        <f>IF(E496=0,"0:1",IF(E496&gt;0,E496/C496))</f>
        <v>3</v>
      </c>
      <c r="H496">
        <f>E496/C496</f>
        <v>3</v>
      </c>
    </row>
    <row r="497" spans="1:8" x14ac:dyDescent="0.2">
      <c r="A497" t="str">
        <f>四川!G206</f>
        <v>一级行政执法员（二）</v>
      </c>
      <c r="B497" s="21">
        <f>四川!H206</f>
        <v>300110112002</v>
      </c>
      <c r="C497" s="13">
        <f>四川!I206</f>
        <v>1</v>
      </c>
      <c r="D497" s="13">
        <f>四川!J206</f>
        <v>0</v>
      </c>
      <c r="E497" s="22">
        <f>四川!K206</f>
        <v>3</v>
      </c>
      <c r="F497" s="13">
        <f>四川!L206</f>
        <v>3</v>
      </c>
      <c r="G497" s="18">
        <f>IF(E497=0,"0:1",IF(E497&gt;0,E497/C497))</f>
        <v>3</v>
      </c>
      <c r="H497">
        <f>E497/C497</f>
        <v>3</v>
      </c>
    </row>
    <row r="498" spans="1:8" x14ac:dyDescent="0.2">
      <c r="A498" t="str">
        <f>四川!G296</f>
        <v>一级行政执法员</v>
      </c>
      <c r="B498" s="21">
        <f>四川!H296</f>
        <v>300110066001</v>
      </c>
      <c r="C498" s="13">
        <f>四川!I296</f>
        <v>1</v>
      </c>
      <c r="D498" s="13">
        <f>四川!J296</f>
        <v>15</v>
      </c>
      <c r="E498" s="22">
        <f>四川!K296</f>
        <v>3</v>
      </c>
      <c r="F498" s="13">
        <f>四川!L296</f>
        <v>18</v>
      </c>
      <c r="G498" s="18">
        <f>IF(E498=0,"0:1",IF(E498&gt;0,E498/C498))</f>
        <v>3</v>
      </c>
      <c r="H498">
        <f>E498/C498</f>
        <v>3</v>
      </c>
    </row>
    <row r="499" spans="1:8" x14ac:dyDescent="0.2">
      <c r="A499" t="str">
        <f>四川!G419</f>
        <v>一级行政执法员（二）</v>
      </c>
      <c r="B499" s="21">
        <f>四川!H419</f>
        <v>300110032002</v>
      </c>
      <c r="C499" s="13">
        <f>四川!I419</f>
        <v>1</v>
      </c>
      <c r="D499" s="13">
        <f>四川!J419</f>
        <v>0</v>
      </c>
      <c r="E499" s="22">
        <f>四川!K419</f>
        <v>3</v>
      </c>
      <c r="F499" s="13">
        <f>四川!L419</f>
        <v>3</v>
      </c>
      <c r="G499" s="18">
        <f>IF(E499=0,"0:1",IF(E499&gt;0,E499/C499))</f>
        <v>3</v>
      </c>
      <c r="H499">
        <f>E499/C499</f>
        <v>3</v>
      </c>
    </row>
    <row r="500" spans="1:8" x14ac:dyDescent="0.2">
      <c r="A500" t="str">
        <f>四川!G366</f>
        <v>一级行政执法员（二）</v>
      </c>
      <c r="B500" s="21">
        <f>四川!H366</f>
        <v>300110044002</v>
      </c>
      <c r="C500" s="13">
        <f>四川!I366</f>
        <v>2</v>
      </c>
      <c r="D500" s="13">
        <f>四川!J366</f>
        <v>0</v>
      </c>
      <c r="E500" s="22">
        <f>四川!K366</f>
        <v>6</v>
      </c>
      <c r="F500" s="13">
        <f>四川!L366</f>
        <v>6</v>
      </c>
      <c r="G500" s="18">
        <f>IF(E500=0,"0:1",IF(E500&gt;0,E500/C500))</f>
        <v>3</v>
      </c>
      <c r="H500">
        <f>E500/C500</f>
        <v>3</v>
      </c>
    </row>
    <row r="501" spans="1:8" x14ac:dyDescent="0.2">
      <c r="A501" t="str">
        <f>四川!G22</f>
        <v>四川煤矿安全监察局所属分局一级主任科员及以下</v>
      </c>
      <c r="B501" s="21">
        <f>四川!H22</f>
        <v>300149459005</v>
      </c>
      <c r="C501" s="13">
        <f>四川!I22</f>
        <v>1</v>
      </c>
      <c r="D501" s="13">
        <f>四川!J22</f>
        <v>0</v>
      </c>
      <c r="E501" s="22">
        <f>四川!K22</f>
        <v>3</v>
      </c>
      <c r="F501" s="13">
        <f>四川!L22</f>
        <v>3</v>
      </c>
      <c r="G501" s="18">
        <f>IF(E501=0,"0:1",IF(E501&gt;0,E501/C501))</f>
        <v>3</v>
      </c>
      <c r="H501">
        <f>E501/C501</f>
        <v>3</v>
      </c>
    </row>
    <row r="502" spans="1:8" x14ac:dyDescent="0.2">
      <c r="A502" t="str">
        <f>四川!G26</f>
        <v>四川煤矿安全监察局所属监察分局一级主任科员及以下</v>
      </c>
      <c r="B502" s="21">
        <f>四川!H26</f>
        <v>300149459002</v>
      </c>
      <c r="C502" s="13">
        <f>四川!I26</f>
        <v>1</v>
      </c>
      <c r="D502" s="13">
        <f>四川!J26</f>
        <v>0</v>
      </c>
      <c r="E502" s="22">
        <f>四川!K26</f>
        <v>3</v>
      </c>
      <c r="F502" s="13">
        <f>四川!L26</f>
        <v>3</v>
      </c>
      <c r="G502" s="18">
        <f>IF(E502=0,"0:1",IF(E502&gt;0,E502/C502))</f>
        <v>3</v>
      </c>
      <c r="H502">
        <f>E502/C502</f>
        <v>3</v>
      </c>
    </row>
    <row r="503" spans="1:8" x14ac:dyDescent="0.2">
      <c r="A503" t="str">
        <f>四川!G346</f>
        <v>一级行政执法员（一）</v>
      </c>
      <c r="B503" s="21">
        <f>四川!H346</f>
        <v>300110049001</v>
      </c>
      <c r="C503" s="13">
        <f>四川!I346</f>
        <v>2</v>
      </c>
      <c r="D503" s="13">
        <f>四川!J346</f>
        <v>14</v>
      </c>
      <c r="E503" s="22">
        <f>四川!K346</f>
        <v>6</v>
      </c>
      <c r="F503" s="13">
        <f>四川!L346</f>
        <v>20</v>
      </c>
      <c r="G503" s="18">
        <f>IF(E503=0,"0:1",IF(E503&gt;0,E503/C503))</f>
        <v>3</v>
      </c>
      <c r="H503">
        <f>E503/C503</f>
        <v>3</v>
      </c>
    </row>
    <row r="504" spans="1:8" x14ac:dyDescent="0.2">
      <c r="A504" t="str">
        <f>四川!G126</f>
        <v>一级行政执法员（一）</v>
      </c>
      <c r="B504" s="21">
        <f>四川!H126</f>
        <v>300110156001</v>
      </c>
      <c r="C504" s="13">
        <f>四川!I126</f>
        <v>1</v>
      </c>
      <c r="D504" s="13">
        <f>四川!J126</f>
        <v>4</v>
      </c>
      <c r="E504" s="22">
        <f>四川!K126</f>
        <v>3</v>
      </c>
      <c r="F504" s="13">
        <f>四川!L126</f>
        <v>7</v>
      </c>
      <c r="G504" s="18">
        <f>IF(E504=0,"0:1",IF(E504&gt;0,E504/C504))</f>
        <v>3</v>
      </c>
      <c r="H504">
        <f>E504/C504</f>
        <v>3</v>
      </c>
    </row>
    <row r="505" spans="1:8" x14ac:dyDescent="0.2">
      <c r="A505" t="str">
        <f>四川!G263</f>
        <v>一级行政执法员（五）</v>
      </c>
      <c r="B505" s="21">
        <f>四川!H263</f>
        <v>300110091005</v>
      </c>
      <c r="C505" s="13">
        <f>四川!I263</f>
        <v>2</v>
      </c>
      <c r="D505" s="13">
        <f>四川!J263</f>
        <v>19</v>
      </c>
      <c r="E505" s="22">
        <f>四川!K263</f>
        <v>6</v>
      </c>
      <c r="F505" s="13">
        <f>四川!L263</f>
        <v>25</v>
      </c>
      <c r="G505" s="18">
        <f>IF(E505=0,"0:1",IF(E505&gt;0,E505/C505))</f>
        <v>3</v>
      </c>
      <c r="H505">
        <f>E505/C505</f>
        <v>3</v>
      </c>
    </row>
    <row r="506" spans="1:8" x14ac:dyDescent="0.2">
      <c r="A506" t="str">
        <f>四川!G566</f>
        <v>四川省森林消防总队所属支队基层指挥员</v>
      </c>
      <c r="B506" s="21">
        <f>四川!H566</f>
        <v>300110001022</v>
      </c>
      <c r="C506" s="13">
        <f>四川!I566</f>
        <v>2</v>
      </c>
      <c r="D506" s="13">
        <f>四川!J566</f>
        <v>0</v>
      </c>
      <c r="E506" s="22">
        <f>四川!K566</f>
        <v>6</v>
      </c>
      <c r="F506" s="13">
        <f>四川!L566</f>
        <v>6</v>
      </c>
      <c r="G506" s="18">
        <f>IF(E506=0,"0:1",IF(E506&gt;0,E506/C506))</f>
        <v>3</v>
      </c>
      <c r="H506">
        <f>E506/C506</f>
        <v>3</v>
      </c>
    </row>
    <row r="507" spans="1:8" x14ac:dyDescent="0.2">
      <c r="A507" t="str">
        <f>四川!G562</f>
        <v>资源和林政监管处一级主任科员及以下</v>
      </c>
      <c r="B507" s="21">
        <f>四川!H562</f>
        <v>200110014001</v>
      </c>
      <c r="C507" s="13">
        <f>四川!I562</f>
        <v>1</v>
      </c>
      <c r="D507" s="13">
        <f>四川!J562</f>
        <v>0</v>
      </c>
      <c r="E507" s="22">
        <f>四川!K562</f>
        <v>3</v>
      </c>
      <c r="F507" s="13">
        <f>四川!L562</f>
        <v>3</v>
      </c>
      <c r="G507" s="18">
        <f>IF(E507=0,"0:1",IF(E507&gt;0,E507/C507))</f>
        <v>3</v>
      </c>
      <c r="H507">
        <f>E507/C507</f>
        <v>3</v>
      </c>
    </row>
    <row r="508" spans="1:8" x14ac:dyDescent="0.2">
      <c r="A508" t="str">
        <f>四川!G24</f>
        <v>四川煤矿安全监察局所属分局一级主任科员及以下</v>
      </c>
      <c r="B508" s="21">
        <f>四川!H24</f>
        <v>300149459003</v>
      </c>
      <c r="C508" s="13">
        <f>四川!I24</f>
        <v>1</v>
      </c>
      <c r="D508" s="13">
        <f>四川!J24</f>
        <v>0</v>
      </c>
      <c r="E508" s="22">
        <f>四川!K24</f>
        <v>3</v>
      </c>
      <c r="F508" s="13">
        <f>四川!L24</f>
        <v>3</v>
      </c>
      <c r="G508" s="18">
        <f>IF(E508=0,"0:1",IF(E508&gt;0,E508/C508))</f>
        <v>3</v>
      </c>
      <c r="H508">
        <f>E508/C508</f>
        <v>3</v>
      </c>
    </row>
    <row r="509" spans="1:8" x14ac:dyDescent="0.2">
      <c r="A509" t="str">
        <f>四川!G66</f>
        <v>成都铁路公安处民警</v>
      </c>
      <c r="B509" s="21">
        <f>四川!H66</f>
        <v>300130853008</v>
      </c>
      <c r="C509" s="13">
        <f>四川!I66</f>
        <v>1</v>
      </c>
      <c r="D509" s="13">
        <f>四川!J66</f>
        <v>91</v>
      </c>
      <c r="E509" s="22">
        <f>四川!K66</f>
        <v>3</v>
      </c>
      <c r="F509" s="13">
        <f>四川!L66</f>
        <v>94</v>
      </c>
      <c r="G509" s="18">
        <f>IF(E509=0,"0:1",IF(E509&gt;0,E509/C509))</f>
        <v>3</v>
      </c>
      <c r="H509">
        <f>E509/C509</f>
        <v>3</v>
      </c>
    </row>
    <row r="510" spans="1:8" x14ac:dyDescent="0.2">
      <c r="A510" t="str">
        <f>四川!G215</f>
        <v>一级行政执法员（四）</v>
      </c>
      <c r="B510" s="21">
        <f>四川!H215</f>
        <v>300110111003</v>
      </c>
      <c r="C510" s="13">
        <f>四川!I215</f>
        <v>1</v>
      </c>
      <c r="D510" s="13">
        <f>四川!J215</f>
        <v>0</v>
      </c>
      <c r="E510" s="22">
        <f>四川!K215</f>
        <v>3</v>
      </c>
      <c r="F510" s="13">
        <f>四川!L215</f>
        <v>3</v>
      </c>
      <c r="G510" s="18">
        <f>IF(E510=0,"0:1",IF(E510&gt;0,E510/C510))</f>
        <v>3</v>
      </c>
      <c r="H510">
        <f>E510/C510</f>
        <v>3</v>
      </c>
    </row>
    <row r="511" spans="1:8" x14ac:dyDescent="0.2">
      <c r="A511" t="str">
        <f>四川!G74</f>
        <v>成都铁路公安处线路警务区民警</v>
      </c>
      <c r="B511" s="21">
        <f>四川!H74</f>
        <v>300130853001</v>
      </c>
      <c r="C511" s="13">
        <f>四川!I74</f>
        <v>3</v>
      </c>
      <c r="D511" s="13">
        <f>四川!J74</f>
        <v>0</v>
      </c>
      <c r="E511" s="22">
        <f>四川!K74</f>
        <v>9</v>
      </c>
      <c r="F511" s="13">
        <f>四川!L74</f>
        <v>9</v>
      </c>
      <c r="G511" s="18">
        <f>IF(E511=0,"0:1",IF(E511&gt;0,E511/C511))</f>
        <v>3</v>
      </c>
      <c r="H511">
        <f>E511/C511</f>
        <v>3</v>
      </c>
    </row>
    <row r="512" spans="1:8" x14ac:dyDescent="0.2">
      <c r="A512" t="str">
        <f>四川!G362</f>
        <v>一级行政执法员（一）</v>
      </c>
      <c r="B512" s="21">
        <f>四川!H362</f>
        <v>300110045001</v>
      </c>
      <c r="C512" s="13">
        <f>四川!I362</f>
        <v>1</v>
      </c>
      <c r="D512" s="13">
        <f>四川!J362</f>
        <v>4</v>
      </c>
      <c r="E512" s="22">
        <f>四川!K362</f>
        <v>3</v>
      </c>
      <c r="F512" s="13">
        <f>四川!L362</f>
        <v>7</v>
      </c>
      <c r="G512" s="18">
        <f>IF(E512=0,"0:1",IF(E512&gt;0,E512/C512))</f>
        <v>3</v>
      </c>
      <c r="H512">
        <f>E512/C512</f>
        <v>3</v>
      </c>
    </row>
    <row r="513" spans="1:8" x14ac:dyDescent="0.2">
      <c r="A513" t="str">
        <f>四川!G217</f>
        <v>一级行政执法员（二）</v>
      </c>
      <c r="B513" s="21">
        <f>四川!H217</f>
        <v>300110111001</v>
      </c>
      <c r="C513" s="13">
        <f>四川!I217</f>
        <v>2</v>
      </c>
      <c r="D513" s="13">
        <f>四川!J217</f>
        <v>1</v>
      </c>
      <c r="E513" s="22">
        <f>四川!K217</f>
        <v>6</v>
      </c>
      <c r="F513" s="13">
        <f>四川!L217</f>
        <v>7</v>
      </c>
      <c r="G513" s="18">
        <f>IF(E513=0,"0:1",IF(E513&gt;0,E513/C513))</f>
        <v>3</v>
      </c>
      <c r="H513">
        <f>E513/C513</f>
        <v>3</v>
      </c>
    </row>
    <row r="514" spans="1:8" x14ac:dyDescent="0.2">
      <c r="A514" t="str">
        <f>四川!G395</f>
        <v>一级行政执法员（一）</v>
      </c>
      <c r="B514" s="21">
        <f>四川!H395</f>
        <v>300110038001</v>
      </c>
      <c r="C514" s="13">
        <f>四川!I395</f>
        <v>2</v>
      </c>
      <c r="D514" s="13">
        <f>四川!J395</f>
        <v>12</v>
      </c>
      <c r="E514" s="22">
        <f>四川!K395</f>
        <v>6</v>
      </c>
      <c r="F514" s="13">
        <f>四川!L395</f>
        <v>18</v>
      </c>
      <c r="G514" s="18">
        <f>IF(E514=0,"0:1",IF(E514&gt;0,E514/C514))</f>
        <v>3</v>
      </c>
      <c r="H514">
        <f>E514/C514</f>
        <v>3</v>
      </c>
    </row>
    <row r="515" spans="1:8" x14ac:dyDescent="0.2">
      <c r="A515" t="str">
        <f>四川!G333</f>
        <v>一级行政执法员（二）</v>
      </c>
      <c r="B515" s="21">
        <f>四川!H333</f>
        <v>300110053002</v>
      </c>
      <c r="C515" s="13">
        <f>四川!I333</f>
        <v>2</v>
      </c>
      <c r="D515" s="13">
        <f>四川!J333</f>
        <v>0</v>
      </c>
      <c r="E515" s="22">
        <f>四川!K333</f>
        <v>6</v>
      </c>
      <c r="F515" s="13">
        <f>四川!L333</f>
        <v>6</v>
      </c>
      <c r="G515" s="18">
        <f>IF(E515=0,"0:1",IF(E515&gt;0,E515/C515))</f>
        <v>3</v>
      </c>
      <c r="H515">
        <f>E515/C515</f>
        <v>3</v>
      </c>
    </row>
    <row r="516" spans="1:8" x14ac:dyDescent="0.2">
      <c r="A516" t="str">
        <f>四川!G343</f>
        <v>一级行政执法员（二）</v>
      </c>
      <c r="B516" s="21">
        <f>四川!H343</f>
        <v>300110049002</v>
      </c>
      <c r="C516" s="13">
        <f>四川!I343</f>
        <v>4</v>
      </c>
      <c r="D516" s="13">
        <f>四川!J343</f>
        <v>4</v>
      </c>
      <c r="E516" s="22">
        <f>四川!K343</f>
        <v>11</v>
      </c>
      <c r="F516" s="13">
        <f>四川!L343</f>
        <v>15</v>
      </c>
      <c r="G516" s="18">
        <f>IF(E516=0,"0:1",IF(E516&gt;0,E516/C516))</f>
        <v>2.75</v>
      </c>
      <c r="H516">
        <f>E516/C516</f>
        <v>2.75</v>
      </c>
    </row>
    <row r="517" spans="1:8" x14ac:dyDescent="0.2">
      <c r="A517" t="str">
        <f>四川!G576</f>
        <v>四川省森林消防总队所属支队管理指挥岗位</v>
      </c>
      <c r="B517" s="21">
        <f>四川!H576</f>
        <v>300110001011</v>
      </c>
      <c r="C517" s="13">
        <f>四川!I576</f>
        <v>4</v>
      </c>
      <c r="D517" s="13">
        <f>四川!J576</f>
        <v>3</v>
      </c>
      <c r="E517" s="22">
        <f>四川!K576</f>
        <v>11</v>
      </c>
      <c r="F517" s="13">
        <f>四川!L576</f>
        <v>14</v>
      </c>
      <c r="G517" s="18">
        <f>IF(E517=0,"0:1",IF(E517&gt;0,E517/C517))</f>
        <v>2.75</v>
      </c>
      <c r="H517">
        <f>E517/C517</f>
        <v>2.75</v>
      </c>
    </row>
    <row r="518" spans="1:8" x14ac:dyDescent="0.2">
      <c r="A518" t="str">
        <f>四川!G340</f>
        <v>一级行政执法员（四）</v>
      </c>
      <c r="B518" s="21">
        <f>四川!H340</f>
        <v>300110049004</v>
      </c>
      <c r="C518" s="13">
        <f>四川!I340</f>
        <v>4</v>
      </c>
      <c r="D518" s="13">
        <f>四川!J340</f>
        <v>11</v>
      </c>
      <c r="E518" s="22">
        <f>四川!K340</f>
        <v>11</v>
      </c>
      <c r="F518" s="13">
        <f>四川!L340</f>
        <v>22</v>
      </c>
      <c r="G518" s="18">
        <f>IF(E518=0,"0:1",IF(E518&gt;0,E518/C518))</f>
        <v>2.75</v>
      </c>
      <c r="H518">
        <f>E518/C518</f>
        <v>2.75</v>
      </c>
    </row>
    <row r="519" spans="1:8" x14ac:dyDescent="0.2">
      <c r="A519" t="str">
        <f>四川!G408</f>
        <v>一级行政执法员（一）</v>
      </c>
      <c r="B519" s="21">
        <f>四川!H408</f>
        <v>300110036001</v>
      </c>
      <c r="C519" s="13">
        <f>四川!I408</f>
        <v>2</v>
      </c>
      <c r="D519" s="13">
        <f>四川!J408</f>
        <v>16</v>
      </c>
      <c r="E519" s="22">
        <f>四川!K408</f>
        <v>5</v>
      </c>
      <c r="F519" s="13">
        <f>四川!L408</f>
        <v>21</v>
      </c>
      <c r="G519" s="18">
        <f>IF(E519=0,"0:1",IF(E519&gt;0,E519/C519))</f>
        <v>2.5</v>
      </c>
      <c r="H519">
        <f>E519/C519</f>
        <v>2.5</v>
      </c>
    </row>
    <row r="520" spans="1:8" x14ac:dyDescent="0.2">
      <c r="A520" t="str">
        <f>四川!G341</f>
        <v>一级行政执法员（五）</v>
      </c>
      <c r="B520" s="21">
        <f>四川!H341</f>
        <v>300110049005</v>
      </c>
      <c r="C520" s="13">
        <f>四川!I341</f>
        <v>4</v>
      </c>
      <c r="D520" s="13">
        <f>四川!J341</f>
        <v>8</v>
      </c>
      <c r="E520" s="22">
        <f>四川!K341</f>
        <v>10</v>
      </c>
      <c r="F520" s="13">
        <f>四川!L341</f>
        <v>18</v>
      </c>
      <c r="G520" s="18">
        <f>IF(E520=0,"0:1",IF(E520&gt;0,E520/C520))</f>
        <v>2.5</v>
      </c>
      <c r="H520">
        <f>E520/C520</f>
        <v>2.5</v>
      </c>
    </row>
    <row r="521" spans="1:8" x14ac:dyDescent="0.2">
      <c r="A521" t="str">
        <f>四川!G48</f>
        <v>成都边检站一级警长及以下（一）</v>
      </c>
      <c r="B521" s="21">
        <f>四川!H48</f>
        <v>300130001001</v>
      </c>
      <c r="C521" s="13">
        <f>四川!I48</f>
        <v>2</v>
      </c>
      <c r="D521" s="13">
        <f>四川!J48</f>
        <v>0</v>
      </c>
      <c r="E521" s="22">
        <f>四川!K48</f>
        <v>5</v>
      </c>
      <c r="F521" s="13">
        <f>四川!L48</f>
        <v>5</v>
      </c>
      <c r="G521" s="18">
        <f>IF(E521=0,"0:1",IF(E521&gt;0,E521/C521))</f>
        <v>2.5</v>
      </c>
      <c r="H521">
        <f>E521/C521</f>
        <v>2.5</v>
      </c>
    </row>
    <row r="522" spans="1:8" x14ac:dyDescent="0.2">
      <c r="A522" t="str">
        <f>四川!G313</f>
        <v>一级行政执法员（二）</v>
      </c>
      <c r="B522" s="21">
        <f>四川!H313</f>
        <v>300110058002</v>
      </c>
      <c r="C522" s="13">
        <f>四川!I313</f>
        <v>2</v>
      </c>
      <c r="D522" s="13">
        <f>四川!J313</f>
        <v>0</v>
      </c>
      <c r="E522" s="22">
        <f>四川!K313</f>
        <v>5</v>
      </c>
      <c r="F522" s="13">
        <f>四川!L313</f>
        <v>5</v>
      </c>
      <c r="G522" s="18">
        <f>IF(E522=0,"0:1",IF(E522&gt;0,E522/C522))</f>
        <v>2.5</v>
      </c>
      <c r="H522">
        <f>E522/C522</f>
        <v>2.5</v>
      </c>
    </row>
    <row r="523" spans="1:8" x14ac:dyDescent="0.2">
      <c r="A523" t="str">
        <f>四川!G65</f>
        <v>成都铁路公安处线路警务区民警</v>
      </c>
      <c r="B523" s="21">
        <f>四川!H65</f>
        <v>300130853011</v>
      </c>
      <c r="C523" s="13">
        <f>四川!I65</f>
        <v>3</v>
      </c>
      <c r="D523" s="13">
        <f>四川!J65</f>
        <v>3</v>
      </c>
      <c r="E523" s="22">
        <f>四川!K65</f>
        <v>7</v>
      </c>
      <c r="F523" s="13">
        <f>四川!L65</f>
        <v>10</v>
      </c>
      <c r="G523" s="18">
        <f>IF(E523=0,"0:1",IF(E523&gt;0,E523/C523))</f>
        <v>2.3333333333333335</v>
      </c>
      <c r="H523">
        <f>E523/C523</f>
        <v>2.3333333333333335</v>
      </c>
    </row>
    <row r="524" spans="1:8" x14ac:dyDescent="0.2">
      <c r="A524" t="str">
        <f>四川!G56</f>
        <v>派出所一级警长及以下二</v>
      </c>
      <c r="B524" s="21">
        <f>四川!H56</f>
        <v>300130001002</v>
      </c>
      <c r="C524" s="13">
        <f>四川!I56</f>
        <v>3</v>
      </c>
      <c r="D524" s="13">
        <f>四川!J56</f>
        <v>8</v>
      </c>
      <c r="E524" s="22">
        <f>四川!K56</f>
        <v>7</v>
      </c>
      <c r="F524" s="13">
        <f>四川!L56</f>
        <v>15</v>
      </c>
      <c r="G524" s="18">
        <f>IF(E524=0,"0:1",IF(E524&gt;0,E524/C524))</f>
        <v>2.3333333333333335</v>
      </c>
      <c r="H524">
        <f>E524/C524</f>
        <v>2.3333333333333335</v>
      </c>
    </row>
    <row r="525" spans="1:8" x14ac:dyDescent="0.2">
      <c r="A525" t="str">
        <f>四川!G587</f>
        <v>四川省森林消防总队所属支队管理指挥岗位</v>
      </c>
      <c r="B525" s="21">
        <f>四川!H587</f>
        <v>300110001001</v>
      </c>
      <c r="C525" s="13">
        <f>四川!I587</f>
        <v>4</v>
      </c>
      <c r="D525" s="13">
        <f>四川!J587</f>
        <v>2</v>
      </c>
      <c r="E525" s="22">
        <f>四川!K587</f>
        <v>9</v>
      </c>
      <c r="F525" s="13">
        <f>四川!L587</f>
        <v>11</v>
      </c>
      <c r="G525" s="18">
        <f>IF(E525=0,"0:1",IF(E525&gt;0,E525/C525))</f>
        <v>2.25</v>
      </c>
      <c r="H525">
        <f>E525/C525</f>
        <v>2.25</v>
      </c>
    </row>
    <row r="526" spans="1:8" x14ac:dyDescent="0.2">
      <c r="A526" t="str">
        <f>四川!G291</f>
        <v>一级行政执法员</v>
      </c>
      <c r="B526" s="21">
        <f>四川!H291</f>
        <v>300110073001</v>
      </c>
      <c r="C526" s="13">
        <f>四川!I291</f>
        <v>1</v>
      </c>
      <c r="D526" s="13">
        <f>四川!J291</f>
        <v>10</v>
      </c>
      <c r="E526" s="22">
        <f>四川!K291</f>
        <v>2</v>
      </c>
      <c r="F526" s="13">
        <f>四川!L291</f>
        <v>12</v>
      </c>
      <c r="G526" s="18">
        <f>IF(E526=0,"0:1",IF(E526&gt;0,E526/C526))</f>
        <v>2</v>
      </c>
      <c r="H526">
        <f>E526/C526</f>
        <v>2</v>
      </c>
    </row>
    <row r="527" spans="1:8" x14ac:dyDescent="0.2">
      <c r="A527" t="str">
        <f>四川!G500</f>
        <v>一级行政执法员（一）</v>
      </c>
      <c r="B527" s="21">
        <f>四川!H500</f>
        <v>300110006001</v>
      </c>
      <c r="C527" s="13">
        <f>四川!I500</f>
        <v>1</v>
      </c>
      <c r="D527" s="13">
        <f>四川!J500</f>
        <v>0</v>
      </c>
      <c r="E527" s="22">
        <f>四川!K500</f>
        <v>2</v>
      </c>
      <c r="F527" s="13">
        <f>四川!L500</f>
        <v>2</v>
      </c>
      <c r="G527" s="18">
        <f>IF(E527=0,"0:1",IF(E527&gt;0,E527/C527))</f>
        <v>2</v>
      </c>
      <c r="H527">
        <f>E527/C527</f>
        <v>2</v>
      </c>
    </row>
    <row r="528" spans="1:8" x14ac:dyDescent="0.2">
      <c r="A528" t="str">
        <f>四川!G76</f>
        <v>一级行政执法员（二）</v>
      </c>
      <c r="B528" s="21">
        <f>四川!H76</f>
        <v>300110201002</v>
      </c>
      <c r="C528" s="13">
        <f>四川!I76</f>
        <v>1</v>
      </c>
      <c r="D528" s="13">
        <f>四川!J76</f>
        <v>6</v>
      </c>
      <c r="E528" s="22">
        <f>四川!K76</f>
        <v>2</v>
      </c>
      <c r="F528" s="13">
        <f>四川!L76</f>
        <v>8</v>
      </c>
      <c r="G528" s="18">
        <f>IF(E528=0,"0:1",IF(E528&gt;0,E528/C528))</f>
        <v>2</v>
      </c>
      <c r="H528">
        <f>E528/C528</f>
        <v>2</v>
      </c>
    </row>
    <row r="529" spans="1:8" x14ac:dyDescent="0.2">
      <c r="A529" t="str">
        <f>四川!G182</f>
        <v>一级行政执法员（二）</v>
      </c>
      <c r="B529" s="21">
        <f>四川!H182</f>
        <v>300110126002</v>
      </c>
      <c r="C529" s="13">
        <f>四川!I182</f>
        <v>1</v>
      </c>
      <c r="D529" s="13">
        <f>四川!J182</f>
        <v>12</v>
      </c>
      <c r="E529" s="22">
        <f>四川!K182</f>
        <v>2</v>
      </c>
      <c r="F529" s="13">
        <f>四川!L182</f>
        <v>14</v>
      </c>
      <c r="G529" s="18">
        <f>IF(E529=0,"0:1",IF(E529&gt;0,E529/C529))</f>
        <v>2</v>
      </c>
      <c r="H529">
        <f>E529/C529</f>
        <v>2</v>
      </c>
    </row>
    <row r="530" spans="1:8" x14ac:dyDescent="0.2">
      <c r="A530" t="str">
        <f>四川!G561</f>
        <v>海关业务二级主办及以下</v>
      </c>
      <c r="B530" s="21">
        <f>四川!H561</f>
        <v>300110004001</v>
      </c>
      <c r="C530" s="13">
        <f>四川!I561</f>
        <v>1</v>
      </c>
      <c r="D530" s="13">
        <f>四川!J561</f>
        <v>0</v>
      </c>
      <c r="E530" s="22">
        <f>四川!K561</f>
        <v>2</v>
      </c>
      <c r="F530" s="13">
        <f>四川!L561</f>
        <v>2</v>
      </c>
      <c r="G530" s="18">
        <f>IF(E530=0,"0:1",IF(E530&gt;0,E530/C530))</f>
        <v>2</v>
      </c>
      <c r="H530">
        <f>E530/C530</f>
        <v>2</v>
      </c>
    </row>
    <row r="531" spans="1:8" x14ac:dyDescent="0.2">
      <c r="A531" t="str">
        <f>四川!G448</f>
        <v>一级行政执法员（四）</v>
      </c>
      <c r="B531" s="21">
        <f>四川!H448</f>
        <v>300110018004</v>
      </c>
      <c r="C531" s="13">
        <f>四川!I448</f>
        <v>1</v>
      </c>
      <c r="D531" s="13">
        <f>四川!J448</f>
        <v>20</v>
      </c>
      <c r="E531" s="22">
        <f>四川!K448</f>
        <v>2</v>
      </c>
      <c r="F531" s="13">
        <f>四川!L448</f>
        <v>22</v>
      </c>
      <c r="G531" s="18">
        <f>IF(E531=0,"0:1",IF(E531&gt;0,E531/C531))</f>
        <v>2</v>
      </c>
      <c r="H531">
        <f>E531/C531</f>
        <v>2</v>
      </c>
    </row>
    <row r="532" spans="1:8" x14ac:dyDescent="0.2">
      <c r="A532" t="str">
        <f>四川!G108</f>
        <v>一级行政执法员</v>
      </c>
      <c r="B532" s="21">
        <f>四川!H108</f>
        <v>300110184001</v>
      </c>
      <c r="C532" s="13">
        <f>四川!I108</f>
        <v>2</v>
      </c>
      <c r="D532" s="13">
        <f>四川!J108</f>
        <v>0</v>
      </c>
      <c r="E532" s="22">
        <f>四川!K108</f>
        <v>4</v>
      </c>
      <c r="F532" s="13">
        <f>四川!L108</f>
        <v>4</v>
      </c>
      <c r="G532" s="18">
        <f>IF(E532=0,"0:1",IF(E532&gt;0,E532/C532))</f>
        <v>2</v>
      </c>
      <c r="H532">
        <f>E532/C532</f>
        <v>2</v>
      </c>
    </row>
    <row r="533" spans="1:8" x14ac:dyDescent="0.2">
      <c r="A533" t="str">
        <f>四川!G360</f>
        <v>一级行政执法员（三）</v>
      </c>
      <c r="B533" s="21">
        <f>四川!H360</f>
        <v>300110045003</v>
      </c>
      <c r="C533" s="13">
        <f>四川!I360</f>
        <v>1</v>
      </c>
      <c r="D533" s="13">
        <f>四川!J360</f>
        <v>0</v>
      </c>
      <c r="E533" s="22">
        <f>四川!K360</f>
        <v>2</v>
      </c>
      <c r="F533" s="13">
        <f>四川!L360</f>
        <v>2</v>
      </c>
      <c r="G533" s="18">
        <f>IF(E533=0,"0:1",IF(E533&gt;0,E533/C533))</f>
        <v>2</v>
      </c>
      <c r="H533">
        <f>E533/C533</f>
        <v>2</v>
      </c>
    </row>
    <row r="534" spans="1:8" x14ac:dyDescent="0.2">
      <c r="A534" t="str">
        <f>四川!G505</f>
        <v>一级行政执法员（一）</v>
      </c>
      <c r="B534" s="21">
        <f>四川!H505</f>
        <v>300110005001</v>
      </c>
      <c r="C534" s="13">
        <f>四川!I505</f>
        <v>1</v>
      </c>
      <c r="D534" s="13">
        <f>四川!J505</f>
        <v>0</v>
      </c>
      <c r="E534" s="22">
        <f>四川!K505</f>
        <v>2</v>
      </c>
      <c r="F534" s="13">
        <f>四川!L505</f>
        <v>2</v>
      </c>
      <c r="G534" s="18">
        <f>IF(E534=0,"0:1",IF(E534&gt;0,E534/C534))</f>
        <v>2</v>
      </c>
      <c r="H534">
        <f>E534/C534</f>
        <v>2</v>
      </c>
    </row>
    <row r="535" spans="1:8" x14ac:dyDescent="0.2">
      <c r="A535" t="str">
        <f>四川!G509</f>
        <v>一级行政执法员（一）</v>
      </c>
      <c r="B535" s="21">
        <f>四川!H509</f>
        <v>300110004001</v>
      </c>
      <c r="C535" s="13">
        <f>四川!I509</f>
        <v>1</v>
      </c>
      <c r="D535" s="13">
        <f>四川!J509</f>
        <v>0</v>
      </c>
      <c r="E535" s="22">
        <f>四川!K509</f>
        <v>2</v>
      </c>
      <c r="F535" s="13">
        <f>四川!L509</f>
        <v>2</v>
      </c>
      <c r="G535" s="18">
        <f>IF(E535=0,"0:1",IF(E535&gt;0,E535/C535))</f>
        <v>2</v>
      </c>
      <c r="H535">
        <f>E535/C535</f>
        <v>2</v>
      </c>
    </row>
    <row r="536" spans="1:8" x14ac:dyDescent="0.2">
      <c r="A536" t="str">
        <f>四川!G532</f>
        <v>监管部门一级主任科员及以下</v>
      </c>
      <c r="B536" s="21">
        <f>四川!H532</f>
        <v>400144020001</v>
      </c>
      <c r="C536" s="13">
        <f>四川!I532</f>
        <v>1</v>
      </c>
      <c r="D536" s="13">
        <f>四川!J532</f>
        <v>6</v>
      </c>
      <c r="E536" s="22">
        <f>四川!K532</f>
        <v>2</v>
      </c>
      <c r="F536" s="13">
        <f>四川!L532</f>
        <v>8</v>
      </c>
      <c r="G536" s="18">
        <f>IF(E536=0,"0:1",IF(E536&gt;0,E536/C536))</f>
        <v>2</v>
      </c>
      <c r="H536">
        <f>E536/C536</f>
        <v>2</v>
      </c>
    </row>
    <row r="537" spans="1:8" x14ac:dyDescent="0.2">
      <c r="A537" t="str">
        <f>四川!G528</f>
        <v>监管部门一级主任科员及以下</v>
      </c>
      <c r="B537" s="21">
        <f>四川!H528</f>
        <v>400144021004</v>
      </c>
      <c r="C537" s="13">
        <f>四川!I528</f>
        <v>2</v>
      </c>
      <c r="D537" s="13">
        <f>四川!J528</f>
        <v>0</v>
      </c>
      <c r="E537" s="22">
        <f>四川!K528</f>
        <v>4</v>
      </c>
      <c r="F537" s="13">
        <f>四川!L528</f>
        <v>4</v>
      </c>
      <c r="G537" s="18">
        <f>IF(E537=0,"0:1",IF(E537&gt;0,E537/C537))</f>
        <v>2</v>
      </c>
      <c r="H537">
        <f>E537/C537</f>
        <v>2</v>
      </c>
    </row>
    <row r="538" spans="1:8" x14ac:dyDescent="0.2">
      <c r="A538" t="str">
        <f>四川!G311</f>
        <v>一级行政执法员（四）</v>
      </c>
      <c r="B538" s="21">
        <f>四川!H311</f>
        <v>300110058004</v>
      </c>
      <c r="C538" s="13">
        <f>四川!I311</f>
        <v>1</v>
      </c>
      <c r="D538" s="13">
        <f>四川!J311</f>
        <v>4</v>
      </c>
      <c r="E538" s="22">
        <f>四川!K311</f>
        <v>2</v>
      </c>
      <c r="F538" s="13">
        <f>四川!L311</f>
        <v>6</v>
      </c>
      <c r="G538" s="18">
        <f>IF(E538=0,"0:1",IF(E538&gt;0,E538/C538))</f>
        <v>2</v>
      </c>
      <c r="H538">
        <f>E538/C538</f>
        <v>2</v>
      </c>
    </row>
    <row r="539" spans="1:8" x14ac:dyDescent="0.2">
      <c r="A539" t="str">
        <f>四川!G29</f>
        <v>空中交通管理处一级主任科员及以下</v>
      </c>
      <c r="B539" s="21">
        <f>四川!H29</f>
        <v>300149002002</v>
      </c>
      <c r="C539" s="13">
        <f>四川!I29</f>
        <v>1</v>
      </c>
      <c r="D539" s="13">
        <f>四川!J29</f>
        <v>4</v>
      </c>
      <c r="E539" s="22">
        <f>四川!K29</f>
        <v>2</v>
      </c>
      <c r="F539" s="13">
        <f>四川!L29</f>
        <v>6</v>
      </c>
      <c r="G539" s="18">
        <f>IF(E539=0,"0:1",IF(E539&gt;0,E539/C539))</f>
        <v>2</v>
      </c>
      <c r="H539">
        <f>E539/C539</f>
        <v>2</v>
      </c>
    </row>
    <row r="540" spans="1:8" x14ac:dyDescent="0.2">
      <c r="A540" t="str">
        <f>四川!G73</f>
        <v>成都铁路公安处线路警务区民警</v>
      </c>
      <c r="B540" s="21">
        <f>四川!H73</f>
        <v>300130853003</v>
      </c>
      <c r="C540" s="13">
        <f>四川!I73</f>
        <v>1</v>
      </c>
      <c r="D540" s="13">
        <f>四川!J73</f>
        <v>10</v>
      </c>
      <c r="E540" s="22">
        <f>四川!K73</f>
        <v>2</v>
      </c>
      <c r="F540" s="13">
        <f>四川!L73</f>
        <v>12</v>
      </c>
      <c r="G540" s="18">
        <f>IF(E540=0,"0:1",IF(E540&gt;0,E540/C540))</f>
        <v>2</v>
      </c>
      <c r="H540">
        <f>E540/C540</f>
        <v>2</v>
      </c>
    </row>
    <row r="541" spans="1:8" x14ac:dyDescent="0.2">
      <c r="A541" t="str">
        <f>四川!G265</f>
        <v>一级行政执法员（三）</v>
      </c>
      <c r="B541" s="21">
        <f>四川!H265</f>
        <v>300110091003</v>
      </c>
      <c r="C541" s="13">
        <f>四川!I265</f>
        <v>2</v>
      </c>
      <c r="D541" s="13">
        <f>四川!J265</f>
        <v>8</v>
      </c>
      <c r="E541" s="22">
        <f>四川!K265</f>
        <v>4</v>
      </c>
      <c r="F541" s="13">
        <f>四川!L265</f>
        <v>12</v>
      </c>
      <c r="G541" s="18">
        <f>IF(E541=0,"0:1",IF(E541&gt;0,E541/C541))</f>
        <v>2</v>
      </c>
      <c r="H541">
        <f>E541/C541</f>
        <v>2</v>
      </c>
    </row>
    <row r="542" spans="1:8" x14ac:dyDescent="0.2">
      <c r="A542" t="str">
        <f>四川!G579</f>
        <v>四川省森林消防总队所属支队管理指挥岗位</v>
      </c>
      <c r="B542" s="21">
        <f>四川!H579</f>
        <v>300110001010</v>
      </c>
      <c r="C542" s="13">
        <f>四川!I579</f>
        <v>2</v>
      </c>
      <c r="D542" s="13">
        <f>四川!J579</f>
        <v>2</v>
      </c>
      <c r="E542" s="22">
        <f>四川!K579</f>
        <v>4</v>
      </c>
      <c r="F542" s="13">
        <f>四川!L579</f>
        <v>6</v>
      </c>
      <c r="G542" s="18">
        <f>IF(E542=0,"0:1",IF(E542&gt;0,E542/C542))</f>
        <v>2</v>
      </c>
      <c r="H542">
        <f>E542/C542</f>
        <v>2</v>
      </c>
    </row>
    <row r="543" spans="1:8" x14ac:dyDescent="0.2">
      <c r="A543" t="str">
        <f>四川!G351</f>
        <v>一级行政执法员（二）</v>
      </c>
      <c r="B543" s="21">
        <f>四川!H351</f>
        <v>300110048002</v>
      </c>
      <c r="C543" s="13">
        <f>四川!I351</f>
        <v>4</v>
      </c>
      <c r="D543" s="13">
        <f>四川!J351</f>
        <v>2</v>
      </c>
      <c r="E543" s="22">
        <f>四川!K351</f>
        <v>8</v>
      </c>
      <c r="F543" s="13">
        <f>四川!L351</f>
        <v>10</v>
      </c>
      <c r="G543" s="18">
        <f>IF(E543=0,"0:1",IF(E543&gt;0,E543/C543))</f>
        <v>2</v>
      </c>
      <c r="H543">
        <f>E543/C543</f>
        <v>2</v>
      </c>
    </row>
    <row r="544" spans="1:8" x14ac:dyDescent="0.2">
      <c r="A544" t="str">
        <f>四川!G43</f>
        <v>成都边检站一级警长及以下（八）</v>
      </c>
      <c r="B544" s="21">
        <f>四川!H43</f>
        <v>300130001008</v>
      </c>
      <c r="C544" s="13">
        <f>四川!I43</f>
        <v>1</v>
      </c>
      <c r="D544" s="13">
        <f>四川!J43</f>
        <v>1</v>
      </c>
      <c r="E544" s="22">
        <f>四川!K43</f>
        <v>2</v>
      </c>
      <c r="F544" s="13">
        <f>四川!L43</f>
        <v>3</v>
      </c>
      <c r="G544" s="18">
        <f>IF(E544=0,"0:1",IF(E544&gt;0,E544/C544))</f>
        <v>2</v>
      </c>
      <c r="H544">
        <f>E544/C544</f>
        <v>2</v>
      </c>
    </row>
    <row r="545" spans="1:8" x14ac:dyDescent="0.2">
      <c r="A545" t="str">
        <f>四川!G319</f>
        <v>一级行政执法员（四）</v>
      </c>
      <c r="B545" s="21">
        <f>四川!H319</f>
        <v>300110056004</v>
      </c>
      <c r="C545" s="13">
        <f>四川!I319</f>
        <v>1</v>
      </c>
      <c r="D545" s="13">
        <f>四川!J319</f>
        <v>5</v>
      </c>
      <c r="E545" s="22">
        <f>四川!K319</f>
        <v>2</v>
      </c>
      <c r="F545" s="13">
        <f>四川!L319</f>
        <v>7</v>
      </c>
      <c r="G545" s="18">
        <f>IF(E545=0,"0:1",IF(E545&gt;0,E545/C545))</f>
        <v>2</v>
      </c>
      <c r="H545">
        <f>E545/C545</f>
        <v>2</v>
      </c>
    </row>
    <row r="546" spans="1:8" x14ac:dyDescent="0.2">
      <c r="A546" t="str">
        <f>四川!G583</f>
        <v>四川省森林消防总队所属支队管理指挥岗位</v>
      </c>
      <c r="B546" s="21">
        <f>四川!H583</f>
        <v>300110001006</v>
      </c>
      <c r="C546" s="13">
        <f>四川!I583</f>
        <v>4</v>
      </c>
      <c r="D546" s="13">
        <f>四川!J583</f>
        <v>4</v>
      </c>
      <c r="E546" s="22">
        <f>四川!K583</f>
        <v>7</v>
      </c>
      <c r="F546" s="13">
        <f>四川!L583</f>
        <v>11</v>
      </c>
      <c r="G546" s="18">
        <f>IF(E546=0,"0:1",IF(E546&gt;0,E546/C546))</f>
        <v>1.75</v>
      </c>
      <c r="H546">
        <f>E546/C546</f>
        <v>1.75</v>
      </c>
    </row>
    <row r="547" spans="1:8" x14ac:dyDescent="0.2">
      <c r="A547" t="str">
        <f>四川!G11</f>
        <v>四川省消防救援总队所属支队管理指挥岗位</v>
      </c>
      <c r="B547" s="21">
        <f>四川!H11</f>
        <v>300110001008</v>
      </c>
      <c r="C547" s="13">
        <f>四川!I11</f>
        <v>15</v>
      </c>
      <c r="D547" s="13">
        <f>四川!J11</f>
        <v>50</v>
      </c>
      <c r="E547" s="22">
        <f>四川!K11</f>
        <v>26</v>
      </c>
      <c r="F547" s="13">
        <f>四川!L11</f>
        <v>76</v>
      </c>
      <c r="G547" s="18">
        <f>IF(E547=0,"0:1",IF(E547&gt;0,E547/C547))</f>
        <v>1.7333333333333334</v>
      </c>
      <c r="H547">
        <f>E547/C547</f>
        <v>1.7333333333333334</v>
      </c>
    </row>
    <row r="548" spans="1:8" x14ac:dyDescent="0.2">
      <c r="A548" t="str">
        <f>四川!G384</f>
        <v>一级行政执法员（三）</v>
      </c>
      <c r="B548" s="21">
        <f>四川!H384</f>
        <v>300110040003</v>
      </c>
      <c r="C548" s="13">
        <f>四川!I384</f>
        <v>2</v>
      </c>
      <c r="D548" s="13">
        <f>四川!J384</f>
        <v>12</v>
      </c>
      <c r="E548" s="22">
        <f>四川!K384</f>
        <v>3</v>
      </c>
      <c r="F548" s="13">
        <f>四川!L384</f>
        <v>15</v>
      </c>
      <c r="G548" s="18">
        <f>IF(E548=0,"0:1",IF(E548&gt;0,E548/C548))</f>
        <v>1.5</v>
      </c>
      <c r="H548">
        <f>E548/C548</f>
        <v>1.5</v>
      </c>
    </row>
    <row r="549" spans="1:8" x14ac:dyDescent="0.2">
      <c r="A549" t="str">
        <f>四川!G350</f>
        <v>一级行政执法员（一）</v>
      </c>
      <c r="B549" s="21">
        <f>四川!H350</f>
        <v>300110048001</v>
      </c>
      <c r="C549" s="13">
        <f>四川!I350</f>
        <v>2</v>
      </c>
      <c r="D549" s="13">
        <f>四川!J350</f>
        <v>20</v>
      </c>
      <c r="E549" s="22">
        <f>四川!K350</f>
        <v>3</v>
      </c>
      <c r="F549" s="13">
        <f>四川!L350</f>
        <v>23</v>
      </c>
      <c r="G549" s="18">
        <f>IF(E549=0,"0:1",IF(E549&gt;0,E549/C549))</f>
        <v>1.5</v>
      </c>
      <c r="H549">
        <f>E549/C549</f>
        <v>1.5</v>
      </c>
    </row>
    <row r="550" spans="1:8" x14ac:dyDescent="0.2">
      <c r="A550" t="str">
        <f>四川!G324</f>
        <v>一级行政执法员（二）</v>
      </c>
      <c r="B550" s="21">
        <f>四川!H324</f>
        <v>300110055002</v>
      </c>
      <c r="C550" s="13">
        <f>四川!I324</f>
        <v>4</v>
      </c>
      <c r="D550" s="13">
        <f>四川!J324</f>
        <v>0</v>
      </c>
      <c r="E550" s="22">
        <f>四川!K324</f>
        <v>6</v>
      </c>
      <c r="F550" s="13">
        <f>四川!L324</f>
        <v>6</v>
      </c>
      <c r="G550" s="18">
        <f>IF(E550=0,"0:1",IF(E550&gt;0,E550/C550))</f>
        <v>1.5</v>
      </c>
      <c r="H550">
        <f>E550/C550</f>
        <v>1.5</v>
      </c>
    </row>
    <row r="551" spans="1:8" x14ac:dyDescent="0.2">
      <c r="A551" t="str">
        <f>四川!G582</f>
        <v>四川省森林消防总队所属支队管理指挥岗位</v>
      </c>
      <c r="B551" s="21">
        <f>四川!H582</f>
        <v>300110001005</v>
      </c>
      <c r="C551" s="13">
        <f>四川!I582</f>
        <v>2</v>
      </c>
      <c r="D551" s="13">
        <f>四川!J582</f>
        <v>2</v>
      </c>
      <c r="E551" s="22">
        <f>四川!K582</f>
        <v>3</v>
      </c>
      <c r="F551" s="13">
        <f>四川!L582</f>
        <v>5</v>
      </c>
      <c r="G551" s="18">
        <f>IF(E551=0,"0:1",IF(E551&gt;0,E551/C551))</f>
        <v>1.5</v>
      </c>
      <c r="H551">
        <f>E551/C551</f>
        <v>1.5</v>
      </c>
    </row>
    <row r="552" spans="1:8" x14ac:dyDescent="0.2">
      <c r="A552" t="str">
        <f>四川!G322</f>
        <v>一级行政执法员（二）</v>
      </c>
      <c r="B552" s="21">
        <f>四川!H322</f>
        <v>300110056002</v>
      </c>
      <c r="C552" s="13">
        <f>四川!I322</f>
        <v>3</v>
      </c>
      <c r="D552" s="13">
        <f>四川!J322</f>
        <v>1</v>
      </c>
      <c r="E552" s="22">
        <f>四川!K322</f>
        <v>4</v>
      </c>
      <c r="F552" s="13">
        <f>四川!L322</f>
        <v>5</v>
      </c>
      <c r="G552" s="18">
        <f>IF(E552=0,"0:1",IF(E552&gt;0,E552/C552))</f>
        <v>1.3333333333333333</v>
      </c>
      <c r="H552">
        <f>E552/C552</f>
        <v>1.3333333333333333</v>
      </c>
    </row>
    <row r="553" spans="1:8" x14ac:dyDescent="0.2">
      <c r="A553" t="str">
        <f>四川!G317</f>
        <v>一级行政执法员（二）</v>
      </c>
      <c r="B553" s="21">
        <f>四川!H317</f>
        <v>300110057002</v>
      </c>
      <c r="C553" s="13">
        <f>四川!I317</f>
        <v>3</v>
      </c>
      <c r="D553" s="13">
        <f>四川!J317</f>
        <v>0</v>
      </c>
      <c r="E553" s="22">
        <f>四川!K317</f>
        <v>4</v>
      </c>
      <c r="F553" s="13">
        <f>四川!L317</f>
        <v>4</v>
      </c>
      <c r="G553" s="18">
        <f>IF(E553=0,"0:1",IF(E553&gt;0,E553/C553))</f>
        <v>1.3333333333333333</v>
      </c>
      <c r="H553">
        <f>E553/C553</f>
        <v>1.3333333333333333</v>
      </c>
    </row>
    <row r="554" spans="1:8" x14ac:dyDescent="0.2">
      <c r="A554" t="str">
        <f>四川!G575</f>
        <v>四川省森林消防总队所属支队管理指挥岗位</v>
      </c>
      <c r="B554" s="21">
        <f>四川!H575</f>
        <v>300110001014</v>
      </c>
      <c r="C554" s="13">
        <f>四川!I575</f>
        <v>3</v>
      </c>
      <c r="D554" s="13">
        <f>四川!J575</f>
        <v>5</v>
      </c>
      <c r="E554" s="22">
        <f>四川!K575</f>
        <v>4</v>
      </c>
      <c r="F554" s="13">
        <f>四川!L575</f>
        <v>9</v>
      </c>
      <c r="G554" s="18">
        <f>IF(E554=0,"0:1",IF(E554&gt;0,E554/C554))</f>
        <v>1.3333333333333333</v>
      </c>
      <c r="H554">
        <f>E554/C554</f>
        <v>1.3333333333333333</v>
      </c>
    </row>
    <row r="555" spans="1:8" x14ac:dyDescent="0.2">
      <c r="A555" t="str">
        <f>四川!G262</f>
        <v>一级行政执法员（四）</v>
      </c>
      <c r="B555" s="21">
        <f>四川!H262</f>
        <v>300110091004</v>
      </c>
      <c r="C555" s="13">
        <f>四川!I262</f>
        <v>4</v>
      </c>
      <c r="D555" s="13">
        <f>四川!J262</f>
        <v>15</v>
      </c>
      <c r="E555" s="22">
        <f>四川!K262</f>
        <v>5</v>
      </c>
      <c r="F555" s="13">
        <f>四川!L262</f>
        <v>20</v>
      </c>
      <c r="G555" s="18">
        <f>IF(E555=0,"0:1",IF(E555&gt;0,E555/C555))</f>
        <v>1.25</v>
      </c>
      <c r="H555">
        <f>E555/C555</f>
        <v>1.25</v>
      </c>
    </row>
    <row r="556" spans="1:8" x14ac:dyDescent="0.2">
      <c r="A556" t="str">
        <f>四川!G224</f>
        <v>一级行政执法员（二）</v>
      </c>
      <c r="B556" s="21">
        <f>四川!H224</f>
        <v>300110110002</v>
      </c>
      <c r="C556" s="13">
        <f>四川!I224</f>
        <v>1</v>
      </c>
      <c r="D556" s="13">
        <f>四川!J224</f>
        <v>0</v>
      </c>
      <c r="E556" s="22">
        <f>四川!K224</f>
        <v>1</v>
      </c>
      <c r="F556" s="13">
        <f>四川!L224</f>
        <v>1</v>
      </c>
      <c r="G556" s="18">
        <f>IF(E556=0,"0:1",IF(E556&gt;0,E556/C556))</f>
        <v>1</v>
      </c>
      <c r="H556">
        <f>E556/C556</f>
        <v>1</v>
      </c>
    </row>
    <row r="557" spans="1:8" x14ac:dyDescent="0.2">
      <c r="A557" t="str">
        <f>四川!G411</f>
        <v>一级行政执法员（二）</v>
      </c>
      <c r="B557" s="21">
        <f>四川!H411</f>
        <v>300110035002</v>
      </c>
      <c r="C557" s="13">
        <f>四川!I411</f>
        <v>1</v>
      </c>
      <c r="D557" s="13">
        <f>四川!J411</f>
        <v>2</v>
      </c>
      <c r="E557" s="22">
        <f>四川!K411</f>
        <v>1</v>
      </c>
      <c r="F557" s="13">
        <f>四川!L411</f>
        <v>3</v>
      </c>
      <c r="G557" s="18">
        <f>IF(E557=0,"0:1",IF(E557&gt;0,E557/C557))</f>
        <v>1</v>
      </c>
      <c r="H557">
        <f>E557/C557</f>
        <v>1</v>
      </c>
    </row>
    <row r="558" spans="1:8" x14ac:dyDescent="0.2">
      <c r="A558" t="str">
        <f>四川!G495</f>
        <v>一级行政执法员（一）</v>
      </c>
      <c r="B558" s="21">
        <f>四川!H495</f>
        <v>300110007001</v>
      </c>
      <c r="C558" s="13">
        <f>四川!I495</f>
        <v>1</v>
      </c>
      <c r="D558" s="13">
        <f>四川!J495</f>
        <v>1</v>
      </c>
      <c r="E558" s="22">
        <f>四川!K495</f>
        <v>1</v>
      </c>
      <c r="F558" s="13">
        <f>四川!L495</f>
        <v>2</v>
      </c>
      <c r="G558" s="18">
        <f>IF(E558=0,"0:1",IF(E558&gt;0,E558/C558))</f>
        <v>1</v>
      </c>
      <c r="H558">
        <f>E558/C558</f>
        <v>1</v>
      </c>
    </row>
    <row r="559" spans="1:8" x14ac:dyDescent="0.2">
      <c r="A559" t="str">
        <f>四川!G21</f>
        <v>四川煤矿安全监察局所属监察分局一级主任科员及以下</v>
      </c>
      <c r="B559" s="21">
        <f>四川!H21</f>
        <v>300149459004</v>
      </c>
      <c r="C559" s="13">
        <f>四川!I21</f>
        <v>1</v>
      </c>
      <c r="D559" s="13">
        <f>四川!J21</f>
        <v>0</v>
      </c>
      <c r="E559" s="22">
        <f>四川!K21</f>
        <v>1</v>
      </c>
      <c r="F559" s="13">
        <f>四川!L21</f>
        <v>1</v>
      </c>
      <c r="G559" s="18">
        <f>IF(E559=0,"0:1",IF(E559&gt;0,E559/C559))</f>
        <v>1</v>
      </c>
      <c r="H559">
        <f>E559/C559</f>
        <v>1</v>
      </c>
    </row>
    <row r="560" spans="1:8" x14ac:dyDescent="0.2">
      <c r="A560" t="str">
        <f>四川!G548</f>
        <v>汉源调查队一级科员</v>
      </c>
      <c r="B560" s="21">
        <f>四川!H548</f>
        <v>400110123010</v>
      </c>
      <c r="C560" s="13">
        <f>四川!I548</f>
        <v>1</v>
      </c>
      <c r="D560" s="13">
        <f>四川!J548</f>
        <v>0</v>
      </c>
      <c r="E560" s="22">
        <f>四川!K548</f>
        <v>1</v>
      </c>
      <c r="F560" s="13">
        <f>四川!L548</f>
        <v>1</v>
      </c>
      <c r="G560" s="18">
        <f>IF(E560=0,"0:1",IF(E560&gt;0,E560/C560))</f>
        <v>1</v>
      </c>
      <c r="H560">
        <f>E560/C560</f>
        <v>1</v>
      </c>
    </row>
    <row r="561" spans="1:8" x14ac:dyDescent="0.2">
      <c r="A561" t="str">
        <f>四川!G513</f>
        <v>一级行政执法员（一）</v>
      </c>
      <c r="B561" s="21">
        <f>四川!H513</f>
        <v>300110003001</v>
      </c>
      <c r="C561" s="13">
        <f>四川!I513</f>
        <v>1</v>
      </c>
      <c r="D561" s="13">
        <f>四川!J513</f>
        <v>0</v>
      </c>
      <c r="E561" s="22">
        <f>四川!K513</f>
        <v>1</v>
      </c>
      <c r="F561" s="13">
        <f>四川!L513</f>
        <v>1</v>
      </c>
      <c r="G561" s="18">
        <f>IF(E561=0,"0:1",IF(E561&gt;0,E561/C561))</f>
        <v>1</v>
      </c>
      <c r="H561">
        <f>E561/C561</f>
        <v>1</v>
      </c>
    </row>
    <row r="562" spans="1:8" x14ac:dyDescent="0.2">
      <c r="A562" t="str">
        <f>四川!G305</f>
        <v>一级行政执法员（四）</v>
      </c>
      <c r="B562" s="21">
        <f>四川!H305</f>
        <v>300110059004</v>
      </c>
      <c r="C562" s="13">
        <f>四川!I305</f>
        <v>2</v>
      </c>
      <c r="D562" s="13">
        <f>四川!J305</f>
        <v>17</v>
      </c>
      <c r="E562" s="22">
        <f>四川!K305</f>
        <v>2</v>
      </c>
      <c r="F562" s="13">
        <f>四川!L305</f>
        <v>19</v>
      </c>
      <c r="G562" s="18">
        <f>IF(E562=0,"0:1",IF(E562&gt;0,E562/C562))</f>
        <v>1</v>
      </c>
      <c r="H562">
        <f>E562/C562</f>
        <v>1</v>
      </c>
    </row>
    <row r="563" spans="1:8" x14ac:dyDescent="0.2">
      <c r="A563" t="str">
        <f>四川!G58</f>
        <v>西昌铁路公安处车站派出所民警</v>
      </c>
      <c r="B563" s="21">
        <f>四川!H58</f>
        <v>300130853038</v>
      </c>
      <c r="C563" s="13">
        <f>四川!I58</f>
        <v>2</v>
      </c>
      <c r="D563" s="13">
        <f>四川!J58</f>
        <v>4</v>
      </c>
      <c r="E563" s="22">
        <f>四川!K58</f>
        <v>2</v>
      </c>
      <c r="F563" s="13">
        <f>四川!L58</f>
        <v>6</v>
      </c>
      <c r="G563" s="18">
        <f>IF(E563=0,"0:1",IF(E563&gt;0,E563/C563))</f>
        <v>1</v>
      </c>
      <c r="H563">
        <f>E563/C563</f>
        <v>1</v>
      </c>
    </row>
    <row r="564" spans="1:8" x14ac:dyDescent="0.2">
      <c r="A564" t="str">
        <f>四川!G338</f>
        <v>一级行政执法员（一）</v>
      </c>
      <c r="B564" s="21">
        <f>四川!H338</f>
        <v>300110050001</v>
      </c>
      <c r="C564" s="13">
        <f>四川!I338</f>
        <v>1</v>
      </c>
      <c r="D564" s="13">
        <f>四川!J338</f>
        <v>11</v>
      </c>
      <c r="E564" s="22">
        <f>四川!K338</f>
        <v>1</v>
      </c>
      <c r="F564" s="13">
        <f>四川!L338</f>
        <v>12</v>
      </c>
      <c r="G564" s="18">
        <f>IF(E564=0,"0:1",IF(E564&gt;0,E564/C564))</f>
        <v>1</v>
      </c>
      <c r="H564">
        <f>E564/C564</f>
        <v>1</v>
      </c>
    </row>
    <row r="565" spans="1:8" x14ac:dyDescent="0.2">
      <c r="A565" t="str">
        <f>四川!G363</f>
        <v>一级行政执法员（二）</v>
      </c>
      <c r="B565" s="21">
        <f>四川!H363</f>
        <v>300110045002</v>
      </c>
      <c r="C565" s="13">
        <f>四川!I363</f>
        <v>1</v>
      </c>
      <c r="D565" s="13">
        <f>四川!J363</f>
        <v>0</v>
      </c>
      <c r="E565" s="22">
        <f>四川!K363</f>
        <v>1</v>
      </c>
      <c r="F565" s="13">
        <f>四川!L363</f>
        <v>1</v>
      </c>
      <c r="G565" s="18">
        <f>IF(E565=0,"0:1",IF(E565&gt;0,E565/C565))</f>
        <v>1</v>
      </c>
      <c r="H565">
        <f>E565/C565</f>
        <v>1</v>
      </c>
    </row>
    <row r="566" spans="1:8" x14ac:dyDescent="0.2">
      <c r="A566" t="str">
        <f>四川!G207</f>
        <v>一级行政执法员（三）</v>
      </c>
      <c r="B566" s="21">
        <f>四川!H207</f>
        <v>300110112003</v>
      </c>
      <c r="C566" s="13">
        <f>四川!I207</f>
        <v>1</v>
      </c>
      <c r="D566" s="13">
        <f>四川!J207</f>
        <v>0</v>
      </c>
      <c r="E566" s="22">
        <f>四川!K207</f>
        <v>1</v>
      </c>
      <c r="F566" s="13">
        <f>四川!L207</f>
        <v>1</v>
      </c>
      <c r="G566" s="18">
        <f>IF(E566=0,"0:1",IF(E566&gt;0,E566/C566))</f>
        <v>1</v>
      </c>
      <c r="H566">
        <f>E566/C566</f>
        <v>1</v>
      </c>
    </row>
    <row r="567" spans="1:8" x14ac:dyDescent="0.2">
      <c r="A567" t="str">
        <f>四川!G261</f>
        <v>一级行政执法员（二）</v>
      </c>
      <c r="B567" s="21">
        <f>四川!H261</f>
        <v>300110092002</v>
      </c>
      <c r="C567" s="13">
        <f>四川!I261</f>
        <v>1</v>
      </c>
      <c r="D567" s="13">
        <f>四川!J261</f>
        <v>4</v>
      </c>
      <c r="E567" s="22">
        <f>四川!K261</f>
        <v>1</v>
      </c>
      <c r="F567" s="13">
        <f>四川!L261</f>
        <v>5</v>
      </c>
      <c r="G567" s="18">
        <f>IF(E567=0,"0:1",IF(E567&gt;0,E567/C567))</f>
        <v>1</v>
      </c>
      <c r="H567">
        <f>E567/C567</f>
        <v>1</v>
      </c>
    </row>
    <row r="568" spans="1:8" x14ac:dyDescent="0.2">
      <c r="A568" t="str">
        <f>四川!G577</f>
        <v>四川省森林消防总队所属支队管理指挥岗位</v>
      </c>
      <c r="B568" s="21">
        <f>四川!H577</f>
        <v>300110001012</v>
      </c>
      <c r="C568" s="13">
        <f>四川!I577</f>
        <v>6</v>
      </c>
      <c r="D568" s="13">
        <f>四川!J577</f>
        <v>0</v>
      </c>
      <c r="E568" s="22">
        <f>四川!K577</f>
        <v>6</v>
      </c>
      <c r="F568" s="13">
        <f>四川!L577</f>
        <v>6</v>
      </c>
      <c r="G568" s="18">
        <f>IF(E568=0,"0:1",IF(E568&gt;0,E568/C568))</f>
        <v>1</v>
      </c>
      <c r="H568">
        <f>E568/C568</f>
        <v>1</v>
      </c>
    </row>
    <row r="569" spans="1:8" x14ac:dyDescent="0.2">
      <c r="A569" t="str">
        <f>四川!G3</f>
        <v>四川省消防救援总队所属支队基层指挥员</v>
      </c>
      <c r="B569" s="21">
        <f>四川!H3</f>
        <v>300110001017</v>
      </c>
      <c r="C569" s="13">
        <f>四川!I3</f>
        <v>3</v>
      </c>
      <c r="D569" s="13">
        <f>四川!J3</f>
        <v>6</v>
      </c>
      <c r="E569" s="22">
        <f>四川!K3</f>
        <v>3</v>
      </c>
      <c r="F569" s="13">
        <f>四川!L3</f>
        <v>9</v>
      </c>
      <c r="G569" s="18">
        <f>IF(E569=0,"0:1",IF(E569&gt;0,E569/C569))</f>
        <v>1</v>
      </c>
      <c r="H569">
        <f>E569/C569</f>
        <v>1</v>
      </c>
    </row>
    <row r="570" spans="1:8" x14ac:dyDescent="0.2">
      <c r="A570" t="str">
        <f>四川!G361</f>
        <v>一级行政执法员（一）</v>
      </c>
      <c r="B570" s="21">
        <f>四川!H361</f>
        <v>300110046001</v>
      </c>
      <c r="C570" s="13">
        <f>四川!I361</f>
        <v>1</v>
      </c>
      <c r="D570" s="13">
        <f>四川!J361</f>
        <v>13</v>
      </c>
      <c r="E570" s="22">
        <f>四川!K361</f>
        <v>1</v>
      </c>
      <c r="F570" s="13">
        <f>四川!L361</f>
        <v>14</v>
      </c>
      <c r="G570" s="18">
        <f>IF(E570=0,"0:1",IF(E570&gt;0,E570/C570))</f>
        <v>1</v>
      </c>
      <c r="H570">
        <f>E570/C570</f>
        <v>1</v>
      </c>
    </row>
    <row r="571" spans="1:8" x14ac:dyDescent="0.2">
      <c r="A571" t="str">
        <f>四川!G55</f>
        <v>装备财务科一级警长及以下</v>
      </c>
      <c r="B571" s="21">
        <f>四川!H55</f>
        <v>300130001004</v>
      </c>
      <c r="C571" s="13">
        <f>四川!I55</f>
        <v>1</v>
      </c>
      <c r="D571" s="13">
        <f>四川!J55</f>
        <v>7</v>
      </c>
      <c r="E571" s="22">
        <f>四川!K55</f>
        <v>1</v>
      </c>
      <c r="F571" s="13">
        <f>四川!L55</f>
        <v>8</v>
      </c>
      <c r="G571" s="18">
        <f>IF(E571=0,"0:1",IF(E571&gt;0,E571/C571))</f>
        <v>1</v>
      </c>
      <c r="H571">
        <f>E571/C571</f>
        <v>1</v>
      </c>
    </row>
    <row r="572" spans="1:8" x14ac:dyDescent="0.2">
      <c r="A572" t="str">
        <f>四川!G571</f>
        <v>四川省森林消防总队所属支队管理指挥岗位</v>
      </c>
      <c r="B572" s="21">
        <f>四川!H571</f>
        <v>300110001015</v>
      </c>
      <c r="C572" s="13">
        <f>四川!I571</f>
        <v>4</v>
      </c>
      <c r="D572" s="13">
        <f>四川!J571</f>
        <v>0</v>
      </c>
      <c r="E572" s="22">
        <f>四川!K571</f>
        <v>3</v>
      </c>
      <c r="F572" s="13">
        <f>四川!L571</f>
        <v>3</v>
      </c>
      <c r="G572" s="18">
        <f>IF(E572=0,"0:1",IF(E572&gt;0,E572/C572))</f>
        <v>0.75</v>
      </c>
      <c r="H572">
        <f>E572/C572</f>
        <v>0.75</v>
      </c>
    </row>
    <row r="573" spans="1:8" x14ac:dyDescent="0.2">
      <c r="A573" t="str">
        <f>四川!G580</f>
        <v>四川省森林消防总队所属支队管理指挥岗位</v>
      </c>
      <c r="B573" s="21">
        <f>四川!H580</f>
        <v>300110001007</v>
      </c>
      <c r="C573" s="13">
        <f>四川!I580</f>
        <v>2</v>
      </c>
      <c r="D573" s="13">
        <f>四川!J580</f>
        <v>4</v>
      </c>
      <c r="E573" s="22">
        <f>四川!K580</f>
        <v>1</v>
      </c>
      <c r="F573" s="13">
        <f>四川!L580</f>
        <v>5</v>
      </c>
      <c r="G573" s="18">
        <f>IF(E573=0,"0:1",IF(E573&gt;0,E573/C573))</f>
        <v>0.5</v>
      </c>
      <c r="H573">
        <f>E573/C573</f>
        <v>0.5</v>
      </c>
    </row>
    <row r="574" spans="1:8" x14ac:dyDescent="0.2">
      <c r="A574" t="str">
        <f>四川!G339</f>
        <v>一级行政执法员（二）</v>
      </c>
      <c r="B574" s="21">
        <f>四川!H339</f>
        <v>300110050002</v>
      </c>
      <c r="C574" s="13">
        <f>四川!I339</f>
        <v>2</v>
      </c>
      <c r="D574" s="13">
        <f>四川!J339</f>
        <v>1</v>
      </c>
      <c r="E574" s="22">
        <f>四川!K339</f>
        <v>1</v>
      </c>
      <c r="F574" s="13">
        <f>四川!L339</f>
        <v>2</v>
      </c>
      <c r="G574" s="18">
        <f>IF(E574=0,"0:1",IF(E574&gt;0,E574/C574))</f>
        <v>0.5</v>
      </c>
      <c r="H574">
        <f>E574/C574</f>
        <v>0.5</v>
      </c>
    </row>
    <row r="575" spans="1:8" x14ac:dyDescent="0.2">
      <c r="A575" t="str">
        <f>四川!G569</f>
        <v>四川省森林消防总队所属支队管理指挥岗位</v>
      </c>
      <c r="B575" s="21">
        <f>四川!H569</f>
        <v>300110001018</v>
      </c>
      <c r="C575" s="13">
        <f>四川!I569</f>
        <v>6</v>
      </c>
      <c r="D575" s="13">
        <f>四川!J569</f>
        <v>1</v>
      </c>
      <c r="E575" s="22">
        <f>四川!K569</f>
        <v>3</v>
      </c>
      <c r="F575" s="13">
        <f>四川!L569</f>
        <v>4</v>
      </c>
      <c r="G575" s="18">
        <f>IF(E575=0,"0:1",IF(E575&gt;0,E575/C575))</f>
        <v>0.5</v>
      </c>
      <c r="H575">
        <f>E575/C575</f>
        <v>0.5</v>
      </c>
    </row>
    <row r="576" spans="1:8" x14ac:dyDescent="0.2">
      <c r="A576" t="str">
        <f>四川!G54</f>
        <v>派出所一级警长及以下三</v>
      </c>
      <c r="B576" s="21">
        <f>四川!H54</f>
        <v>300130001003</v>
      </c>
      <c r="C576" s="13">
        <f>四川!I54</f>
        <v>2</v>
      </c>
      <c r="D576" s="13">
        <f>四川!J54</f>
        <v>6</v>
      </c>
      <c r="E576" s="22">
        <f>四川!K54</f>
        <v>1</v>
      </c>
      <c r="F576" s="13">
        <f>四川!L54</f>
        <v>7</v>
      </c>
      <c r="G576" s="18">
        <f>IF(E576=0,"0:1",IF(E576&gt;0,E576/C576))</f>
        <v>0.5</v>
      </c>
      <c r="H576">
        <f>E576/C576</f>
        <v>0.5</v>
      </c>
    </row>
    <row r="577" spans="1:8" x14ac:dyDescent="0.2">
      <c r="A577" t="str">
        <f>四川!G570</f>
        <v>四川省森林消防总队所属支队管理指挥岗位</v>
      </c>
      <c r="B577" s="21">
        <f>四川!H570</f>
        <v>300110001019</v>
      </c>
      <c r="C577" s="13">
        <f>四川!I570</f>
        <v>4</v>
      </c>
      <c r="D577" s="13">
        <f>四川!J570</f>
        <v>1</v>
      </c>
      <c r="E577" s="22">
        <f>四川!K570</f>
        <v>1</v>
      </c>
      <c r="F577" s="13">
        <f>四川!L570</f>
        <v>2</v>
      </c>
      <c r="G577" s="18">
        <f>IF(E577=0,"0:1",IF(E577&gt;0,E577/C577))</f>
        <v>0.25</v>
      </c>
      <c r="H577">
        <f>E577/C577</f>
        <v>0.25</v>
      </c>
    </row>
    <row r="578" spans="1:8" x14ac:dyDescent="0.2">
      <c r="A578" t="str">
        <f>四川!G2</f>
        <v>四川省消防救援总队所属支队管理指挥岗位</v>
      </c>
      <c r="B578" s="21">
        <f>四川!H2</f>
        <v>300110001019</v>
      </c>
      <c r="C578" s="13">
        <f>四川!I2</f>
        <v>10</v>
      </c>
      <c r="D578" s="13">
        <f>四川!J2</f>
        <v>16</v>
      </c>
      <c r="E578" s="22">
        <f>四川!K2</f>
        <v>1</v>
      </c>
      <c r="F578" s="13">
        <f>四川!L2</f>
        <v>17</v>
      </c>
      <c r="G578" s="18">
        <f>IF(E578=0,"0:1",IF(E578&gt;0,E578/C578))</f>
        <v>0.1</v>
      </c>
      <c r="H578">
        <f>E578/C578</f>
        <v>0.1</v>
      </c>
    </row>
    <row r="579" spans="1:8" x14ac:dyDescent="0.2">
      <c r="A579" t="str">
        <f>四川!G331</f>
        <v>一级行政执法员（二）</v>
      </c>
      <c r="B579" s="21">
        <f>四川!H331</f>
        <v>300110052002</v>
      </c>
      <c r="C579" s="13">
        <f>四川!I331</f>
        <v>1</v>
      </c>
      <c r="D579" s="13">
        <f>四川!J331</f>
        <v>6</v>
      </c>
      <c r="E579" s="22">
        <f>四川!K331</f>
        <v>0</v>
      </c>
      <c r="F579" s="13">
        <f>四川!L331</f>
        <v>6</v>
      </c>
      <c r="G579" s="18" t="str">
        <f>IF(E579=0,"0:1",IF(E579&gt;0,E579/C579))</f>
        <v>0:1</v>
      </c>
      <c r="H579">
        <f>E579/C579</f>
        <v>0</v>
      </c>
    </row>
    <row r="580" spans="1:8" x14ac:dyDescent="0.2">
      <c r="A580" t="str">
        <f>四川!G109</f>
        <v>一级行政执法员</v>
      </c>
      <c r="B580" s="21">
        <f>四川!H109</f>
        <v>300110181001</v>
      </c>
      <c r="C580" s="13">
        <f>四川!I109</f>
        <v>1</v>
      </c>
      <c r="D580" s="13">
        <f>四川!J109</f>
        <v>1</v>
      </c>
      <c r="E580" s="22">
        <f>四川!K109</f>
        <v>0</v>
      </c>
      <c r="F580" s="13">
        <f>四川!L109</f>
        <v>1</v>
      </c>
      <c r="G580" s="18" t="str">
        <f>IF(E580=0,"0:1",IF(E580&gt;0,E580/C580))</f>
        <v>0:1</v>
      </c>
      <c r="H580">
        <f>E580/C580</f>
        <v>0</v>
      </c>
    </row>
    <row r="581" spans="1:8" x14ac:dyDescent="0.2">
      <c r="A581" t="str">
        <f>四川!G335</f>
        <v>一级行政执法员（一）</v>
      </c>
      <c r="B581" s="21">
        <f>四川!H335</f>
        <v>300110052001</v>
      </c>
      <c r="C581" s="13">
        <f>四川!I335</f>
        <v>1</v>
      </c>
      <c r="D581" s="13">
        <f>四川!J335</f>
        <v>9</v>
      </c>
      <c r="E581" s="22">
        <f>四川!K335</f>
        <v>0</v>
      </c>
      <c r="F581" s="13">
        <f>四川!L335</f>
        <v>9</v>
      </c>
      <c r="G581" s="18" t="str">
        <f>IF(E581=0,"0:1",IF(E581&gt;0,E581/C581))</f>
        <v>0:1</v>
      </c>
      <c r="H581">
        <f>E581/C581</f>
        <v>0</v>
      </c>
    </row>
    <row r="582" spans="1:8" x14ac:dyDescent="0.2">
      <c r="A582" t="str">
        <f>四川!G398</f>
        <v>一级行政执法员（九）</v>
      </c>
      <c r="B582" s="21">
        <f>四川!H398</f>
        <v>300110037009</v>
      </c>
      <c r="C582" s="13">
        <f>四川!I398</f>
        <v>1</v>
      </c>
      <c r="D582" s="13">
        <f>四川!J398</f>
        <v>11</v>
      </c>
      <c r="E582" s="22">
        <f>四川!K398</f>
        <v>0</v>
      </c>
      <c r="F582" s="13">
        <f>四川!L398</f>
        <v>11</v>
      </c>
      <c r="G582" s="18" t="str">
        <f>IF(E582=0,"0:1",IF(E582&gt;0,E582/C582))</f>
        <v>0:1</v>
      </c>
      <c r="H582">
        <f>E582/C582</f>
        <v>0</v>
      </c>
    </row>
    <row r="583" spans="1:8" x14ac:dyDescent="0.2">
      <c r="A583" t="str">
        <f>四川!G315</f>
        <v>一级行政执法员（四）</v>
      </c>
      <c r="B583" s="21">
        <f>四川!H315</f>
        <v>300110057004</v>
      </c>
      <c r="C583" s="13">
        <f>四川!I315</f>
        <v>1</v>
      </c>
      <c r="D583" s="13">
        <f>四川!J315</f>
        <v>5</v>
      </c>
      <c r="E583" s="22">
        <f>四川!K315</f>
        <v>0</v>
      </c>
      <c r="F583" s="13">
        <f>四川!L315</f>
        <v>5</v>
      </c>
      <c r="G583" s="18" t="str">
        <f>IF(E583=0,"0:1",IF(E583&gt;0,E583/C583))</f>
        <v>0:1</v>
      </c>
      <c r="H583">
        <f>E583/C583</f>
        <v>0</v>
      </c>
    </row>
    <row r="584" spans="1:8" x14ac:dyDescent="0.2">
      <c r="A584" t="str">
        <f>四川!G49</f>
        <v>成都边检站一级警长及以下（二）</v>
      </c>
      <c r="B584" s="21">
        <f>四川!H49</f>
        <v>300130001002</v>
      </c>
      <c r="C584" s="13">
        <f>四川!I49</f>
        <v>1</v>
      </c>
      <c r="D584" s="13">
        <f>四川!J49</f>
        <v>0</v>
      </c>
      <c r="E584" s="22">
        <f>四川!K49</f>
        <v>0</v>
      </c>
      <c r="F584" s="13">
        <f>四川!L49</f>
        <v>0</v>
      </c>
      <c r="G584" s="18" t="str">
        <f>IF(E584=0,"0:1",IF(E584&gt;0,E584/C584))</f>
        <v>0:1</v>
      </c>
      <c r="H584">
        <f>E584/C584</f>
        <v>0</v>
      </c>
    </row>
    <row r="585" spans="1:8" x14ac:dyDescent="0.2">
      <c r="A585" t="str">
        <f>四川!G572</f>
        <v>四川省森林消防总队所属支队管理指挥岗位</v>
      </c>
      <c r="B585" s="21">
        <f>四川!H572</f>
        <v>300110001016</v>
      </c>
      <c r="C585" s="13">
        <f>四川!I572</f>
        <v>2</v>
      </c>
      <c r="D585" s="13">
        <f>四川!J572</f>
        <v>0</v>
      </c>
      <c r="E585" s="22">
        <f>四川!K572</f>
        <v>0</v>
      </c>
      <c r="F585" s="13">
        <f>四川!L572</f>
        <v>0</v>
      </c>
      <c r="G585" s="18" t="str">
        <f>IF(E585=0,"0:1",IF(E585&gt;0,E585/C585))</f>
        <v>0:1</v>
      </c>
      <c r="H585">
        <f>E585/C585</f>
        <v>0</v>
      </c>
    </row>
    <row r="586" spans="1:8" x14ac:dyDescent="0.2">
      <c r="A586" t="str">
        <f>四川!G574</f>
        <v>四川省森林消防总队所属支队管理指挥岗位</v>
      </c>
      <c r="B586" s="21">
        <f>四川!H574</f>
        <v>300110001013</v>
      </c>
      <c r="C586" s="13">
        <f>四川!I574</f>
        <v>2</v>
      </c>
      <c r="D586" s="13">
        <f>四川!J574</f>
        <v>0</v>
      </c>
      <c r="E586" s="22">
        <f>四川!K574</f>
        <v>0</v>
      </c>
      <c r="F586" s="13">
        <f>四川!L574</f>
        <v>0</v>
      </c>
      <c r="G586" s="18" t="str">
        <f>IF(E586=0,"0:1",IF(E586&gt;0,E586/C586))</f>
        <v>0:1</v>
      </c>
      <c r="H586">
        <f>E586/C586</f>
        <v>0</v>
      </c>
    </row>
    <row r="587" spans="1:8" x14ac:dyDescent="0.2">
      <c r="A587" t="str">
        <f>四川!G4</f>
        <v>四川省消防救援总队甘孜州支队基层指挥员</v>
      </c>
      <c r="B587" s="21">
        <f>四川!H4</f>
        <v>300110001018</v>
      </c>
      <c r="C587" s="13">
        <f>四川!I4</f>
        <v>1</v>
      </c>
      <c r="D587" s="13">
        <f>四川!J4</f>
        <v>2</v>
      </c>
      <c r="E587" s="22">
        <v>0</v>
      </c>
      <c r="F587" s="13">
        <f>四川!L4</f>
        <v>3</v>
      </c>
      <c r="G587" s="18" t="str">
        <f>IF(E587=0,"0:1",IF(E587&gt;0,E587/C587))</f>
        <v>0:1</v>
      </c>
      <c r="H587">
        <f>E587/C587</f>
        <v>0</v>
      </c>
    </row>
  </sheetData>
  <autoFilter ref="A1:H587" xr:uid="{091F40A8-8C8A-4731-85E1-0AB3623C5BAF}">
    <sortState xmlns:xlrd2="http://schemas.microsoft.com/office/spreadsheetml/2017/richdata2" ref="A2:H587">
      <sortCondition descending="1" ref="H1:H587"/>
    </sortState>
  </autoFilter>
  <mergeCells count="5">
    <mergeCell ref="J2:Q2"/>
    <mergeCell ref="N3:N4"/>
    <mergeCell ref="O3:P4"/>
    <mergeCell ref="J5:K5"/>
    <mergeCell ref="L5:Q5"/>
  </mergeCells>
  <phoneticPr fontId="5" type="noConversion"/>
  <pageMargins left="0.7" right="0.7" top="0.75" bottom="0.75" header="0.3" footer="0.3"/>
  <pageSetup paperSize="9" orientation="portrait" horizontalDpi="0" verticalDpi="0"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7127-6433-425A-9317-EFDB490A1D42}">
  <dimension ref="A1:H24"/>
  <sheetViews>
    <sheetView tabSelected="1" topLeftCell="A7" zoomScaleNormal="100" workbookViewId="0">
      <selection activeCell="D20" sqref="D20"/>
    </sheetView>
  </sheetViews>
  <sheetFormatPr defaultRowHeight="14.25" x14ac:dyDescent="0.2"/>
  <cols>
    <col min="1" max="1" width="26.75" style="38" customWidth="1"/>
    <col min="2" max="3" width="9" style="38"/>
    <col min="4" max="4" width="13.5" style="38" customWidth="1"/>
    <col min="5" max="5" width="11.25" style="38" customWidth="1"/>
    <col min="6" max="6" width="11.875" style="38" customWidth="1"/>
    <col min="7" max="7" width="9" style="39"/>
  </cols>
  <sheetData>
    <row r="1" spans="1:8" ht="30" customHeight="1" x14ac:dyDescent="0.2">
      <c r="A1" s="34" t="s">
        <v>2</v>
      </c>
      <c r="B1" s="34" t="s">
        <v>521</v>
      </c>
      <c r="C1" s="34" t="s">
        <v>522</v>
      </c>
      <c r="D1" s="34" t="s">
        <v>511</v>
      </c>
      <c r="E1" s="34" t="s">
        <v>526</v>
      </c>
      <c r="F1" s="34" t="s">
        <v>523</v>
      </c>
      <c r="G1" s="35" t="s">
        <v>508</v>
      </c>
    </row>
    <row r="2" spans="1:8" ht="15.75" x14ac:dyDescent="0.2">
      <c r="A2" s="36" t="s">
        <v>344</v>
      </c>
      <c r="B2" s="36">
        <f>COUNTIF(四川!$C$2:$C$603,$A2)</f>
        <v>14</v>
      </c>
      <c r="C2" s="36">
        <f>SUMIF(四川!$C$2:$C$603,$A2,四川!$I$2:$I$603)</f>
        <v>18</v>
      </c>
      <c r="D2" s="36">
        <f>SUMIF(四川!$C$2:$C$603,$A2,四川!J$2:J$603)</f>
        <v>84</v>
      </c>
      <c r="E2" s="36">
        <f>SUMIF(四川!$C$2:$C$603,$A2,四川!K$2:K$603)</f>
        <v>363</v>
      </c>
      <c r="F2" s="36">
        <f>SUMIF(四川!$C$2:$C$603,$A2,四川!L$2:L$603)</f>
        <v>447</v>
      </c>
      <c r="G2" s="37">
        <f t="shared" ref="G2:G23" si="0">E2/B2</f>
        <v>25.928571428571427</v>
      </c>
    </row>
    <row r="3" spans="1:8" ht="15.75" x14ac:dyDescent="0.2">
      <c r="A3" s="36" t="s">
        <v>299</v>
      </c>
      <c r="B3" s="36">
        <f>COUNTIF(四川!$C$2:$C$603,$A3)</f>
        <v>5</v>
      </c>
      <c r="C3" s="36">
        <f>SUMIF(四川!$C$2:$C$603,$A3,四川!$I$2:$I$603)</f>
        <v>5</v>
      </c>
      <c r="D3" s="36">
        <f>SUMIF(四川!$C$2:$C$603,$A3,四川!J$2:J$603)</f>
        <v>71</v>
      </c>
      <c r="E3" s="36">
        <f>SUMIF(四川!$C$2:$C$603,$A3,四川!K$2:K$603)</f>
        <v>272</v>
      </c>
      <c r="F3" s="36">
        <f>SUMIF(四川!$C$2:$C$603,$A3,四川!L$2:L$603)</f>
        <v>343</v>
      </c>
      <c r="G3" s="37">
        <f t="shared" si="0"/>
        <v>54.4</v>
      </c>
    </row>
    <row r="4" spans="1:8" ht="15.75" x14ac:dyDescent="0.2">
      <c r="A4" s="36" t="s">
        <v>14</v>
      </c>
      <c r="B4" s="36">
        <f>COUNTIF(四川!$C$2:$C$603,$A4)</f>
        <v>135</v>
      </c>
      <c r="C4" s="36">
        <f>SUMIF(四川!$C$2:$C$603,$A4,四川!$I$2:$I$603)</f>
        <v>222</v>
      </c>
      <c r="D4" s="36">
        <f>SUMIF(四川!$C$2:$C$603,$A4,四川!J$2:J$603)</f>
        <v>1418</v>
      </c>
      <c r="E4" s="36">
        <f>SUMIF(四川!$C$2:$C$603,$A4,四川!K$2:K$603)</f>
        <v>6184</v>
      </c>
      <c r="F4" s="36">
        <f>SUMIF(四川!$C$2:$C$603,$A4,四川!L$2:L$603)</f>
        <v>7602</v>
      </c>
      <c r="G4" s="37">
        <f t="shared" si="0"/>
        <v>45.80740740740741</v>
      </c>
    </row>
    <row r="5" spans="1:8" s="43" customFormat="1" ht="15.75" x14ac:dyDescent="0.2">
      <c r="A5" s="44" t="s">
        <v>288</v>
      </c>
      <c r="B5" s="44">
        <f>COUNTIF(四川!$C$2:$C$603,$A5)</f>
        <v>8</v>
      </c>
      <c r="C5" s="44">
        <f>SUMIF(四川!$C$2:$C$603,$A5,四川!$I$2:$I$603)</f>
        <v>8</v>
      </c>
      <c r="D5" s="44">
        <f>SUMIF(四川!$C$2:$C$603,$A5,四川!J$2:J$603)</f>
        <v>13</v>
      </c>
      <c r="E5" s="44">
        <f>SUMIF(四川!$C$2:$C$603,$A5,四川!K$2:K$603)</f>
        <v>257</v>
      </c>
      <c r="F5" s="44">
        <f>SUMIF(四川!$C$2:$C$603,$A5,四川!L$2:L$603)</f>
        <v>270</v>
      </c>
      <c r="G5" s="45">
        <f t="shared" si="0"/>
        <v>32.125</v>
      </c>
      <c r="H5" s="46"/>
    </row>
    <row r="6" spans="1:8" ht="15.75" x14ac:dyDescent="0.2">
      <c r="A6" s="36" t="s">
        <v>160</v>
      </c>
      <c r="B6" s="36">
        <f>COUNTIF(四川!$C$2:$C$603,$A6)</f>
        <v>32</v>
      </c>
      <c r="C6" s="36">
        <f>SUMIF(四川!$C$2:$C$603,$A6,四川!$I$2:$I$603)</f>
        <v>88</v>
      </c>
      <c r="D6" s="36">
        <f>SUMIF(四川!$C$2:$C$603,$A6,四川!J$2:J$603)</f>
        <v>194</v>
      </c>
      <c r="E6" s="36">
        <f>SUMIF(四川!$C$2:$C$603,$A6,四川!K$2:K$603)</f>
        <v>440</v>
      </c>
      <c r="F6" s="36">
        <f>SUMIF(四川!$C$2:$C$603,$A6,四川!L$2:L$603)</f>
        <v>634</v>
      </c>
      <c r="G6" s="37">
        <f t="shared" si="0"/>
        <v>13.75</v>
      </c>
    </row>
    <row r="7" spans="1:8" ht="15.75" x14ac:dyDescent="0.2">
      <c r="A7" s="36" t="s">
        <v>359</v>
      </c>
      <c r="B7" s="36">
        <f>COUNTIF(四川!$C$2:$C$587,$A7)</f>
        <v>16</v>
      </c>
      <c r="C7" s="36">
        <f>SUMIF(四川!$C$2:$C$603,$A7,四川!$I$2:$I$603)</f>
        <v>21</v>
      </c>
      <c r="D7" s="36">
        <f>SUMIF(四川!$C$2:$C$603,$A7,四川!J$2:J$603)</f>
        <v>155</v>
      </c>
      <c r="E7" s="36">
        <f>SUMIF(四川!$C$2:$C$603,$A7,四川!K$2:K$603)</f>
        <v>1623</v>
      </c>
      <c r="F7" s="36">
        <f>SUMIF(四川!$C$2:$C$603,$A7,四川!L$2:L$603)</f>
        <v>1778</v>
      </c>
      <c r="G7" s="37">
        <f t="shared" si="0"/>
        <v>101.4375</v>
      </c>
    </row>
    <row r="8" spans="1:8" ht="15.75" x14ac:dyDescent="0.2">
      <c r="A8" s="36" t="s">
        <v>283</v>
      </c>
      <c r="B8" s="36">
        <f>COUNTIF(四川!$C$2:$C$603,$A8)</f>
        <v>8</v>
      </c>
      <c r="C8" s="36">
        <f>SUMIF(四川!$C$2:$C$603,$A8,四川!$I$2:$I$603)</f>
        <v>8</v>
      </c>
      <c r="D8" s="36">
        <f>SUMIF(四川!$C$2:$C$603,$A8,四川!J$2:J$603)</f>
        <v>15</v>
      </c>
      <c r="E8" s="36">
        <f>SUMIF(四川!$C$2:$C$603,$A8,四川!K$2:K$603)</f>
        <v>226</v>
      </c>
      <c r="F8" s="36">
        <f>SUMIF(四川!$C$2:$C$603,$A8,四川!L$2:L$603)</f>
        <v>241</v>
      </c>
      <c r="G8" s="37">
        <f t="shared" si="0"/>
        <v>28.25</v>
      </c>
    </row>
    <row r="9" spans="1:8" ht="15.75" x14ac:dyDescent="0.2">
      <c r="A9" s="36" t="s">
        <v>197</v>
      </c>
      <c r="B9" s="36">
        <f>COUNTIF(四川!$C$2:$C$603,$A9)</f>
        <v>11</v>
      </c>
      <c r="C9" s="36">
        <f>SUMIF(四川!$C$2:$C$603,$A9,四川!$I$2:$I$603)</f>
        <v>11</v>
      </c>
      <c r="D9" s="36">
        <f>SUMIF(四川!$C$2:$C$603,$A9,四川!J$2:J$603)</f>
        <v>140</v>
      </c>
      <c r="E9" s="36">
        <f>SUMIF(四川!$C$2:$C$603,$A9,四川!K$2:K$603)</f>
        <v>364</v>
      </c>
      <c r="F9" s="36">
        <f>SUMIF(四川!$C$2:$C$603,$A9,四川!L$2:L$603)</f>
        <v>504</v>
      </c>
      <c r="G9" s="37">
        <f t="shared" si="0"/>
        <v>33.090909090909093</v>
      </c>
    </row>
    <row r="10" spans="1:8" ht="15.75" x14ac:dyDescent="0.2">
      <c r="A10" s="36" t="s">
        <v>236</v>
      </c>
      <c r="B10" s="36">
        <f>COUNTIF(四川!$C$2:$C$603,$A10)</f>
        <v>24</v>
      </c>
      <c r="C10" s="36">
        <f>SUMIF(四川!$C$2:$C$603,$A10,四川!$I$2:$I$603)</f>
        <v>41</v>
      </c>
      <c r="D10" s="36">
        <f>SUMIF(四川!$C$2:$C$603,$A10,四川!J$2:J$603)</f>
        <v>188</v>
      </c>
      <c r="E10" s="36">
        <f>SUMIF(四川!$C$2:$C$603,$A10,四川!K$2:K$603)</f>
        <v>1021</v>
      </c>
      <c r="F10" s="36">
        <f>SUMIF(四川!$C$2:$C$603,$A10,四川!L$2:L$603)</f>
        <v>1209</v>
      </c>
      <c r="G10" s="37">
        <f t="shared" si="0"/>
        <v>42.541666666666664</v>
      </c>
    </row>
    <row r="11" spans="1:8" ht="15.75" x14ac:dyDescent="0.2">
      <c r="A11" s="36" t="s">
        <v>28</v>
      </c>
      <c r="B11" s="36">
        <f>COUNTIF(四川!$C$2:$C$603,$A11)</f>
        <v>40</v>
      </c>
      <c r="C11" s="36">
        <f>SUMIF(四川!$C$2:$C$603,$A11,四川!$I$2:$I$603)</f>
        <v>49</v>
      </c>
      <c r="D11" s="36">
        <f>SUMIF(四川!$C$2:$C$603,$A11,四川!J$2:J$603)</f>
        <v>426</v>
      </c>
      <c r="E11" s="36">
        <f>SUMIF(四川!$C$2:$C$603,$A11,四川!K$2:K$603)</f>
        <v>1145</v>
      </c>
      <c r="F11" s="36">
        <f>SUMIF(四川!$C$2:$C$603,$A11,四川!L$2:L$603)</f>
        <v>1571</v>
      </c>
      <c r="G11" s="37">
        <f t="shared" si="0"/>
        <v>28.625</v>
      </c>
    </row>
    <row r="12" spans="1:8" ht="15.75" x14ac:dyDescent="0.2">
      <c r="A12" s="36" t="s">
        <v>32</v>
      </c>
      <c r="B12" s="36">
        <f>COUNTIF(四川!$C$2:$C$603,$A12)</f>
        <v>44</v>
      </c>
      <c r="C12" s="36">
        <f>SUMIF(四川!$C$2:$C$603,$A12,四川!$I$2:$I$603)</f>
        <v>77</v>
      </c>
      <c r="D12" s="36">
        <f>SUMIF(四川!$C$2:$C$603,$A12,四川!J$2:J$603)</f>
        <v>669</v>
      </c>
      <c r="E12" s="36">
        <f>SUMIF(四川!$C$2:$C$603,$A12,四川!K$2:K$603)</f>
        <v>3192</v>
      </c>
      <c r="F12" s="36">
        <f>SUMIF(四川!$C$2:$C$603,$A12,四川!L$2:L$603)</f>
        <v>3861</v>
      </c>
      <c r="G12" s="37">
        <f t="shared" si="0"/>
        <v>72.545454545454547</v>
      </c>
    </row>
    <row r="13" spans="1:8" ht="15.75" x14ac:dyDescent="0.2">
      <c r="A13" s="36" t="s">
        <v>323</v>
      </c>
      <c r="B13" s="36">
        <f>COUNTIF(四川!$C$2:$C$587,$A13)</f>
        <v>32</v>
      </c>
      <c r="C13" s="36">
        <f>SUMIF(四川!$C$2:$C$603,$A13,四川!$I$2:$I$603)</f>
        <v>35</v>
      </c>
      <c r="D13" s="36">
        <f>SUMIF(四川!$C$2:$C$603,$A13,四川!J$2:J$603)</f>
        <v>1179</v>
      </c>
      <c r="E13" s="36">
        <f>SUMIF(四川!$C$2:$C$603,$A13,四川!K$2:K$603)</f>
        <v>4038</v>
      </c>
      <c r="F13" s="36">
        <f>SUMIF(四川!$C$2:$C$603,$A13,四川!L$2:L$603)</f>
        <v>5217</v>
      </c>
      <c r="G13" s="37">
        <f t="shared" si="0"/>
        <v>126.1875</v>
      </c>
    </row>
    <row r="14" spans="1:8" ht="15.75" x14ac:dyDescent="0.2">
      <c r="A14" s="36" t="s">
        <v>175</v>
      </c>
      <c r="B14" s="36">
        <f>COUNTIF(四川!$C$2:$C$603,$A14)</f>
        <v>36</v>
      </c>
      <c r="C14" s="36">
        <f>SUMIF(四川!$C$2:$C$603,$A14,四川!$I$2:$I$603)</f>
        <v>84</v>
      </c>
      <c r="D14" s="36">
        <f>SUMIF(四川!$C$2:$C$603,$A14,四川!J$2:J$603)</f>
        <v>167</v>
      </c>
      <c r="E14" s="36">
        <f>SUMIF(四川!$C$2:$C$603,$A14,四川!K$2:K$603)</f>
        <v>918</v>
      </c>
      <c r="F14" s="36">
        <f>SUMIF(四川!$C$2:$C$603,$A14,四川!L$2:L$603)</f>
        <v>1085</v>
      </c>
      <c r="G14" s="37">
        <f t="shared" si="0"/>
        <v>25.5</v>
      </c>
    </row>
    <row r="15" spans="1:8" ht="15.75" x14ac:dyDescent="0.2">
      <c r="A15" s="36" t="s">
        <v>251</v>
      </c>
      <c r="B15" s="36">
        <f>COUNTIF(四川!$C$2:$C$603,$A15)</f>
        <v>10</v>
      </c>
      <c r="C15" s="36">
        <f>SUMIF(四川!$C$2:$C$603,$A15,四川!$I$2:$I$603)</f>
        <v>10</v>
      </c>
      <c r="D15" s="36">
        <f>SUMIF(四川!$C$2:$C$603,$A15,四川!J$2:J$603)</f>
        <v>83</v>
      </c>
      <c r="E15" s="36">
        <f>SUMIF(四川!$C$2:$C$603,$A15,四川!K$2:K$603)</f>
        <v>474</v>
      </c>
      <c r="F15" s="36">
        <f>SUMIF(四川!$C$2:$C$603,$A15,四川!L$2:L$603)</f>
        <v>557</v>
      </c>
      <c r="G15" s="37">
        <f t="shared" si="0"/>
        <v>47.4</v>
      </c>
    </row>
    <row r="16" spans="1:8" ht="15.75" x14ac:dyDescent="0.2">
      <c r="A16" s="36" t="s">
        <v>223</v>
      </c>
      <c r="B16" s="36">
        <f>COUNTIF(四川!$C$2:$C$603,$A16)</f>
        <v>6</v>
      </c>
      <c r="C16" s="36">
        <f>SUMIF(四川!$C$2:$C$603,$A16,四川!$I$2:$I$603)</f>
        <v>6</v>
      </c>
      <c r="D16" s="36">
        <f>SUMIF(四川!$C$2:$C$603,$A16,四川!J$2:J$603)</f>
        <v>108</v>
      </c>
      <c r="E16" s="36">
        <f>SUMIF(四川!$C$2:$C$603,$A16,四川!K$2:K$603)</f>
        <v>425</v>
      </c>
      <c r="F16" s="36">
        <f>SUMIF(四川!$C$2:$C$603,$A16,四川!L$2:L$603)</f>
        <v>533</v>
      </c>
      <c r="G16" s="37">
        <f t="shared" si="0"/>
        <v>70.833333333333329</v>
      </c>
    </row>
    <row r="17" spans="1:7" ht="15.75" x14ac:dyDescent="0.2">
      <c r="A17" s="36" t="s">
        <v>127</v>
      </c>
      <c r="B17" s="36">
        <f>COUNTIF(四川!$C$2:$C$603,$A17)</f>
        <v>20</v>
      </c>
      <c r="C17" s="36">
        <f>SUMIF(四川!$C$2:$C$603,$A17,四川!$I$2:$I$603)</f>
        <v>20</v>
      </c>
      <c r="D17" s="36">
        <f>SUMIF(四川!$C$2:$C$603,$A17,四川!J$2:J$603)</f>
        <v>158</v>
      </c>
      <c r="E17" s="36">
        <f>SUMIF(四川!$C$2:$C$603,$A17,四川!K$2:K$603)</f>
        <v>371</v>
      </c>
      <c r="F17" s="36">
        <f>SUMIF(四川!$C$2:$C$603,$A17,四川!L$2:L$603)</f>
        <v>529</v>
      </c>
      <c r="G17" s="37">
        <f t="shared" si="0"/>
        <v>18.55</v>
      </c>
    </row>
    <row r="18" spans="1:7" ht="15.75" x14ac:dyDescent="0.2">
      <c r="A18" s="36" t="s">
        <v>41</v>
      </c>
      <c r="B18" s="36">
        <f>COUNTIF(四川!$C$2:$C$603,$A18)</f>
        <v>57</v>
      </c>
      <c r="C18" s="36">
        <f>SUMIF(四川!$C$2:$C$603,$A18,四川!$I$2:$I$603)</f>
        <v>191</v>
      </c>
      <c r="D18" s="36">
        <f>SUMIF(四川!$C$2:$C$603,$A18,四川!J$2:J$603)</f>
        <v>698</v>
      </c>
      <c r="E18" s="36">
        <f>SUMIF(四川!$C$2:$C$603,$A18,四川!K$2:K$603)</f>
        <v>1691</v>
      </c>
      <c r="F18" s="36">
        <f>SUMIF(四川!$C$2:$C$603,$A18,四川!L$2:L$603)</f>
        <v>2389</v>
      </c>
      <c r="G18" s="37">
        <f t="shared" si="0"/>
        <v>29.666666666666668</v>
      </c>
    </row>
    <row r="19" spans="1:7" ht="15.75" x14ac:dyDescent="0.2">
      <c r="A19" s="36" t="s">
        <v>214</v>
      </c>
      <c r="B19" s="36">
        <f>COUNTIF(四川!$C$2:$C$603,$A19)</f>
        <v>8</v>
      </c>
      <c r="C19" s="36">
        <f>SUMIF(四川!$C$2:$C$603,$A19,四川!$I$2:$I$603)</f>
        <v>8</v>
      </c>
      <c r="D19" s="36">
        <f>SUMIF(四川!$C$2:$C$603,$A19,四川!J$2:J$603)</f>
        <v>139</v>
      </c>
      <c r="E19" s="36">
        <f>SUMIF(四川!$C$2:$C$603,$A19,四川!K$2:K$603)</f>
        <v>1051</v>
      </c>
      <c r="F19" s="36">
        <f>SUMIF(四川!$C$2:$C$603,$A19,四川!L$2:L$603)</f>
        <v>1190</v>
      </c>
      <c r="G19" s="37">
        <f t="shared" si="0"/>
        <v>131.375</v>
      </c>
    </row>
    <row r="20" spans="1:7" ht="15.75" x14ac:dyDescent="0.2">
      <c r="A20" s="36" t="s">
        <v>310</v>
      </c>
      <c r="B20" s="36">
        <f>COUNTIF(四川!$C$2:$C$587,$A20)</f>
        <v>9</v>
      </c>
      <c r="C20" s="36">
        <f>SUMIF(四川!$C$2:$C$603,$A20,四川!$I$2:$I$603)</f>
        <v>9</v>
      </c>
      <c r="D20" s="36">
        <f>SUMIF(四川!$C$2:$C$603,$A20,四川!J$2:J$603)</f>
        <v>61</v>
      </c>
      <c r="E20" s="36">
        <f>SUMIF(四川!$C$2:$C$603,$A20,四川!K$2:K$603)</f>
        <v>212</v>
      </c>
      <c r="F20" s="36">
        <f>SUMIF(四川!$C$2:$C$603,$A20,四川!L$2:L$603)</f>
        <v>273</v>
      </c>
      <c r="G20" s="37">
        <f t="shared" si="0"/>
        <v>23.555555555555557</v>
      </c>
    </row>
    <row r="21" spans="1:7" ht="15.75" x14ac:dyDescent="0.2">
      <c r="A21" s="36" t="s">
        <v>262</v>
      </c>
      <c r="B21" s="36">
        <f>COUNTIF(四川!$C$2:$C$587,$A21)</f>
        <v>55</v>
      </c>
      <c r="C21" s="36">
        <f>SUMIF(四川!$C$2:$C$587,$A21,四川!$I$2:$I$587)</f>
        <v>81</v>
      </c>
      <c r="D21" s="36">
        <f>SUMIF(四川!$C$2:$C$587,$A21,四川!J$2:J$587)</f>
        <v>198</v>
      </c>
      <c r="E21" s="36">
        <f>SUMIF(四川!$C$2:$C$587,$A21,四川!K$2:K$587)</f>
        <v>2178</v>
      </c>
      <c r="F21" s="36">
        <f>SUMIF(四川!$C$2:$C$587,$A21,四川!L$2:L$587)</f>
        <v>2376</v>
      </c>
      <c r="G21" s="37">
        <f t="shared" si="0"/>
        <v>39.6</v>
      </c>
    </row>
    <row r="22" spans="1:7" ht="15.75" x14ac:dyDescent="0.2">
      <c r="A22" s="36" t="s">
        <v>339</v>
      </c>
      <c r="B22" s="36">
        <f>COUNTIF(四川!$C$2:$C$587,$A22)</f>
        <v>5</v>
      </c>
      <c r="C22" s="36">
        <f>SUMIF(四川!$C$2:$C$603,$A22,四川!$I$2:$I$603)</f>
        <v>5</v>
      </c>
      <c r="D22" s="36">
        <f>SUMIF(四川!$C$2:$C$603,$A22,四川!J$2:J$603)</f>
        <v>18</v>
      </c>
      <c r="E22" s="36">
        <f>SUMIF(四川!$C$2:$C$603,$A22,四川!K$2:K$603)</f>
        <v>70</v>
      </c>
      <c r="F22" s="36">
        <f>SUMIF(四川!$C$2:$C$603,$A22,四川!L$2:L$603)</f>
        <v>88</v>
      </c>
      <c r="G22" s="37">
        <f t="shared" si="0"/>
        <v>14</v>
      </c>
    </row>
    <row r="23" spans="1:7" ht="15.75" x14ac:dyDescent="0.2">
      <c r="A23" s="36" t="s">
        <v>111</v>
      </c>
      <c r="B23" s="36">
        <f>COUNTIF(四川!$C$2:$C$603,$A23)</f>
        <v>11</v>
      </c>
      <c r="C23" s="36">
        <f>SUMIF(四川!$C$2:$C$603,$A23,四川!$I$2:$I$603)</f>
        <v>12</v>
      </c>
      <c r="D23" s="36">
        <f>SUMIF(四川!$C$2:$C$603,$A23,四川!J$2:J$603)</f>
        <v>113</v>
      </c>
      <c r="E23" s="36">
        <f>SUMIF(四川!$C$2:$C$603,$A23,四川!K$2:K$603)</f>
        <v>330</v>
      </c>
      <c r="F23" s="36">
        <f>SUMIF(四川!$C$2:$C$603,$A23,四川!L$2:L$603)</f>
        <v>443</v>
      </c>
      <c r="G23" s="37">
        <f t="shared" si="0"/>
        <v>30</v>
      </c>
    </row>
    <row r="24" spans="1:7" ht="15.75" x14ac:dyDescent="0.2">
      <c r="A24" s="36" t="s">
        <v>527</v>
      </c>
      <c r="B24" s="36">
        <f>SUM(B2:B23)</f>
        <v>586</v>
      </c>
      <c r="C24" s="36">
        <f>SUM(C2:C23)</f>
        <v>1009</v>
      </c>
      <c r="D24" s="36">
        <f>SUM(D2:D23)</f>
        <v>6295</v>
      </c>
      <c r="E24" s="36">
        <f>SUM(E2:E23)</f>
        <v>26845</v>
      </c>
      <c r="F24" s="36">
        <f>SUM(F2:F23)</f>
        <v>33140</v>
      </c>
      <c r="G24" s="37" t="s">
        <v>528</v>
      </c>
    </row>
  </sheetData>
  <autoFilter ref="A1:G24" xr:uid="{D27C066C-68B6-4EC7-B139-05AC7D9458E6}"/>
  <phoneticPr fontId="5" type="noConversion"/>
  <pageMargins left="0.7" right="0.7" top="0.75" bottom="0.75" header="0.3" footer="0.3"/>
  <pageSetup paperSize="9" orientation="portrait" horizontalDpi="0" verticalDpi="0"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55622-1F74-438A-88E0-0BD898F4D36D}">
  <dimension ref="A1:G36"/>
  <sheetViews>
    <sheetView topLeftCell="A22" zoomScale="70" zoomScaleNormal="70" workbookViewId="0">
      <selection activeCell="F24" sqref="F24"/>
    </sheetView>
  </sheetViews>
  <sheetFormatPr defaultRowHeight="28.5" customHeight="1" x14ac:dyDescent="0.2"/>
  <cols>
    <col min="1" max="1" width="38.375" customWidth="1"/>
    <col min="2" max="2" width="20" customWidth="1"/>
    <col min="3" max="3" width="8.5" customWidth="1"/>
    <col min="4" max="4" width="10.625" customWidth="1"/>
    <col min="5" max="5" width="14" customWidth="1"/>
    <col min="6" max="6" width="14.375" customWidth="1"/>
    <col min="7" max="7" width="17" customWidth="1"/>
  </cols>
  <sheetData>
    <row r="1" spans="1:7" ht="28.5" customHeight="1" x14ac:dyDescent="0.2">
      <c r="A1" s="73" t="s">
        <v>2</v>
      </c>
      <c r="B1" s="73"/>
      <c r="C1" s="50" t="s">
        <v>1630</v>
      </c>
      <c r="D1" s="50" t="s">
        <v>8</v>
      </c>
      <c r="E1" s="50" t="s">
        <v>1627</v>
      </c>
      <c r="F1" s="50" t="s">
        <v>1631</v>
      </c>
      <c r="G1" s="50" t="s">
        <v>1632</v>
      </c>
    </row>
    <row r="2" spans="1:7" ht="35.25" customHeight="1" x14ac:dyDescent="0.2">
      <c r="A2" s="72" t="str">
        <f>地市分析!A2</f>
        <v>阿坝藏族羌族自治州</v>
      </c>
      <c r="B2" s="72"/>
      <c r="C2" s="40">
        <f>地市分析!B2</f>
        <v>14</v>
      </c>
      <c r="D2" s="40">
        <f>地市分析!C2</f>
        <v>18</v>
      </c>
      <c r="E2" s="40">
        <f>地市分析!D2</f>
        <v>84</v>
      </c>
      <c r="F2" s="40">
        <f>地市分析!E2</f>
        <v>363</v>
      </c>
      <c r="G2" s="40">
        <f>地市分析!F2</f>
        <v>447</v>
      </c>
    </row>
    <row r="3" spans="1:7" ht="28.5" customHeight="1" x14ac:dyDescent="0.2">
      <c r="A3" s="72" t="str">
        <f>地市分析!A3</f>
        <v>巴中市</v>
      </c>
      <c r="B3" s="72"/>
      <c r="C3" s="40">
        <f>地市分析!B3</f>
        <v>5</v>
      </c>
      <c r="D3" s="40">
        <f>地市分析!C3</f>
        <v>5</v>
      </c>
      <c r="E3" s="40">
        <f>地市分析!D3</f>
        <v>71</v>
      </c>
      <c r="F3" s="40">
        <f>地市分析!E3</f>
        <v>272</v>
      </c>
      <c r="G3" s="40">
        <f>地市分析!F3</f>
        <v>343</v>
      </c>
    </row>
    <row r="4" spans="1:7" ht="28.5" customHeight="1" x14ac:dyDescent="0.2">
      <c r="A4" s="72" t="str">
        <f>地市分析!A4</f>
        <v>成都市</v>
      </c>
      <c r="B4" s="72"/>
      <c r="C4" s="40">
        <f>地市分析!B4</f>
        <v>135</v>
      </c>
      <c r="D4" s="40">
        <f>地市分析!C4</f>
        <v>222</v>
      </c>
      <c r="E4" s="40">
        <f>地市分析!D4</f>
        <v>1418</v>
      </c>
      <c r="F4" s="40">
        <f>地市分析!E4</f>
        <v>6184</v>
      </c>
      <c r="G4" s="40">
        <f>地市分析!F4</f>
        <v>7602</v>
      </c>
    </row>
    <row r="5" spans="1:7" ht="28.5" customHeight="1" x14ac:dyDescent="0.2">
      <c r="A5" s="72" t="str">
        <f>地市分析!A5</f>
        <v>达州市</v>
      </c>
      <c r="B5" s="72"/>
      <c r="C5" s="40">
        <f>地市分析!B5</f>
        <v>8</v>
      </c>
      <c r="D5" s="40">
        <f>地市分析!C5</f>
        <v>8</v>
      </c>
      <c r="E5" s="40">
        <f>地市分析!D5</f>
        <v>13</v>
      </c>
      <c r="F5" s="40">
        <f>地市分析!E5</f>
        <v>257</v>
      </c>
      <c r="G5" s="40">
        <f>地市分析!F5</f>
        <v>270</v>
      </c>
    </row>
    <row r="6" spans="1:7" ht="28.5" customHeight="1" x14ac:dyDescent="0.2">
      <c r="A6" s="72" t="str">
        <f>地市分析!A6</f>
        <v>德阳市</v>
      </c>
      <c r="B6" s="72"/>
      <c r="C6" s="40">
        <f>地市分析!B6</f>
        <v>32</v>
      </c>
      <c r="D6" s="40">
        <f>地市分析!C6</f>
        <v>88</v>
      </c>
      <c r="E6" s="40">
        <f>地市分析!D6</f>
        <v>194</v>
      </c>
      <c r="F6" s="40">
        <f>地市分析!E6</f>
        <v>440</v>
      </c>
      <c r="G6" s="40">
        <f>地市分析!F6</f>
        <v>634</v>
      </c>
    </row>
    <row r="7" spans="1:7" ht="28.5" customHeight="1" x14ac:dyDescent="0.2">
      <c r="A7" s="72" t="str">
        <f>地市分析!A7</f>
        <v>甘孜藏族自治州</v>
      </c>
      <c r="B7" s="72"/>
      <c r="C7" s="40">
        <f>地市分析!B7</f>
        <v>16</v>
      </c>
      <c r="D7" s="40">
        <f>地市分析!C7</f>
        <v>21</v>
      </c>
      <c r="E7" s="40">
        <f>地市分析!D7</f>
        <v>155</v>
      </c>
      <c r="F7" s="40">
        <f>地市分析!E7</f>
        <v>1623</v>
      </c>
      <c r="G7" s="40">
        <f>地市分析!F7</f>
        <v>1778</v>
      </c>
    </row>
    <row r="8" spans="1:7" ht="28.5" customHeight="1" x14ac:dyDescent="0.2">
      <c r="A8" s="72" t="str">
        <f>地市分析!A8</f>
        <v>广安市</v>
      </c>
      <c r="B8" s="72"/>
      <c r="C8" s="40">
        <f>地市分析!B8</f>
        <v>8</v>
      </c>
      <c r="D8" s="40">
        <f>地市分析!C8</f>
        <v>8</v>
      </c>
      <c r="E8" s="40">
        <f>地市分析!D8</f>
        <v>15</v>
      </c>
      <c r="F8" s="40">
        <f>地市分析!E8</f>
        <v>226</v>
      </c>
      <c r="G8" s="40">
        <f>地市分析!F8</f>
        <v>241</v>
      </c>
    </row>
    <row r="9" spans="1:7" ht="28.5" customHeight="1" x14ac:dyDescent="0.2">
      <c r="A9" s="72" t="str">
        <f>地市分析!A9</f>
        <v>广元市</v>
      </c>
      <c r="B9" s="72"/>
      <c r="C9" s="40">
        <f>地市分析!B9</f>
        <v>11</v>
      </c>
      <c r="D9" s="40">
        <f>地市分析!C9</f>
        <v>11</v>
      </c>
      <c r="E9" s="40">
        <f>地市分析!D9</f>
        <v>140</v>
      </c>
      <c r="F9" s="40">
        <f>地市分析!E9</f>
        <v>364</v>
      </c>
      <c r="G9" s="40">
        <f>地市分析!F9</f>
        <v>504</v>
      </c>
    </row>
    <row r="10" spans="1:7" ht="28.5" customHeight="1" x14ac:dyDescent="0.2">
      <c r="A10" s="72" t="str">
        <f>地市分析!A10</f>
        <v>乐山市</v>
      </c>
      <c r="B10" s="72"/>
      <c r="C10" s="40">
        <f>地市分析!B10</f>
        <v>24</v>
      </c>
      <c r="D10" s="40">
        <f>地市分析!C10</f>
        <v>41</v>
      </c>
      <c r="E10" s="40">
        <f>地市分析!D10</f>
        <v>188</v>
      </c>
      <c r="F10" s="40">
        <f>地市分析!E10</f>
        <v>1021</v>
      </c>
      <c r="G10" s="40">
        <f>地市分析!F10</f>
        <v>1209</v>
      </c>
    </row>
    <row r="11" spans="1:7" ht="28.5" customHeight="1" x14ac:dyDescent="0.2">
      <c r="A11" s="72" t="str">
        <f>地市分析!A11</f>
        <v>凉山彝族自治州</v>
      </c>
      <c r="B11" s="72"/>
      <c r="C11" s="40">
        <f>地市分析!B11</f>
        <v>40</v>
      </c>
      <c r="D11" s="40">
        <f>地市分析!C11</f>
        <v>49</v>
      </c>
      <c r="E11" s="40">
        <f>地市分析!D11</f>
        <v>426</v>
      </c>
      <c r="F11" s="40">
        <f>地市分析!E11</f>
        <v>1145</v>
      </c>
      <c r="G11" s="40">
        <f>地市分析!F11</f>
        <v>1571</v>
      </c>
    </row>
    <row r="12" spans="1:7" ht="28.5" customHeight="1" x14ac:dyDescent="0.2">
      <c r="A12" s="72" t="str">
        <f>地市分析!A12</f>
        <v>泸州市</v>
      </c>
      <c r="B12" s="72"/>
      <c r="C12" s="40">
        <f>地市分析!B12</f>
        <v>44</v>
      </c>
      <c r="D12" s="40">
        <f>地市分析!C12</f>
        <v>77</v>
      </c>
      <c r="E12" s="40">
        <f>地市分析!D12</f>
        <v>669</v>
      </c>
      <c r="F12" s="40">
        <f>地市分析!E12</f>
        <v>3192</v>
      </c>
      <c r="G12" s="40">
        <f>地市分析!F12</f>
        <v>3861</v>
      </c>
    </row>
    <row r="13" spans="1:7" ht="28.5" customHeight="1" x14ac:dyDescent="0.2">
      <c r="A13" s="72" t="str">
        <f>地市分析!A13</f>
        <v>眉山市</v>
      </c>
      <c r="B13" s="72"/>
      <c r="C13" s="40">
        <f>地市分析!B13</f>
        <v>32</v>
      </c>
      <c r="D13" s="40">
        <f>地市分析!C13</f>
        <v>35</v>
      </c>
      <c r="E13" s="40">
        <f>地市分析!D13</f>
        <v>1179</v>
      </c>
      <c r="F13" s="40">
        <f>地市分析!E13</f>
        <v>4038</v>
      </c>
      <c r="G13" s="40">
        <f>地市分析!F13</f>
        <v>5217</v>
      </c>
    </row>
    <row r="14" spans="1:7" ht="28.5" customHeight="1" x14ac:dyDescent="0.2">
      <c r="A14" s="72" t="str">
        <f>地市分析!A14</f>
        <v>绵阳市</v>
      </c>
      <c r="B14" s="72"/>
      <c r="C14" s="40">
        <f>地市分析!B14</f>
        <v>36</v>
      </c>
      <c r="D14" s="40">
        <f>地市分析!C14</f>
        <v>84</v>
      </c>
      <c r="E14" s="40">
        <f>地市分析!D14</f>
        <v>167</v>
      </c>
      <c r="F14" s="40">
        <f>地市分析!E14</f>
        <v>918</v>
      </c>
      <c r="G14" s="40">
        <f>地市分析!F14</f>
        <v>1085</v>
      </c>
    </row>
    <row r="15" spans="1:7" ht="28.5" customHeight="1" x14ac:dyDescent="0.2">
      <c r="A15" s="72" t="str">
        <f>地市分析!A15</f>
        <v>南充市</v>
      </c>
      <c r="B15" s="72"/>
      <c r="C15" s="40">
        <f>地市分析!B15</f>
        <v>10</v>
      </c>
      <c r="D15" s="40">
        <f>地市分析!C15</f>
        <v>10</v>
      </c>
      <c r="E15" s="40">
        <f>地市分析!D15</f>
        <v>83</v>
      </c>
      <c r="F15" s="40">
        <f>地市分析!E15</f>
        <v>474</v>
      </c>
      <c r="G15" s="40">
        <f>地市分析!F15</f>
        <v>557</v>
      </c>
    </row>
    <row r="16" spans="1:7" ht="28.5" customHeight="1" x14ac:dyDescent="0.2">
      <c r="A16" s="72" t="str">
        <f>地市分析!A16</f>
        <v>内江市</v>
      </c>
      <c r="B16" s="72"/>
      <c r="C16" s="40">
        <f>地市分析!B16</f>
        <v>6</v>
      </c>
      <c r="D16" s="40">
        <f>地市分析!C16</f>
        <v>6</v>
      </c>
      <c r="E16" s="40">
        <f>地市分析!D16</f>
        <v>108</v>
      </c>
      <c r="F16" s="40">
        <f>地市分析!E16</f>
        <v>425</v>
      </c>
      <c r="G16" s="40">
        <f>地市分析!F16</f>
        <v>533</v>
      </c>
    </row>
    <row r="17" spans="1:7" ht="28.5" customHeight="1" x14ac:dyDescent="0.2">
      <c r="A17" s="72" t="str">
        <f>地市分析!A17</f>
        <v>攀枝花市</v>
      </c>
      <c r="B17" s="72"/>
      <c r="C17" s="40">
        <f>地市分析!B17</f>
        <v>20</v>
      </c>
      <c r="D17" s="40">
        <f>地市分析!C17</f>
        <v>20</v>
      </c>
      <c r="E17" s="40">
        <f>地市分析!D17</f>
        <v>158</v>
      </c>
      <c r="F17" s="40">
        <f>地市分析!E17</f>
        <v>371</v>
      </c>
      <c r="G17" s="40">
        <f>地市分析!F17</f>
        <v>529</v>
      </c>
    </row>
    <row r="18" spans="1:7" ht="28.5" customHeight="1" x14ac:dyDescent="0.2">
      <c r="A18" s="72" t="str">
        <f>地市分析!A18</f>
        <v>四川省</v>
      </c>
      <c r="B18" s="72"/>
      <c r="C18" s="40">
        <f>地市分析!B18</f>
        <v>57</v>
      </c>
      <c r="D18" s="40">
        <f>地市分析!C18</f>
        <v>191</v>
      </c>
      <c r="E18" s="40">
        <f>地市分析!D18</f>
        <v>698</v>
      </c>
      <c r="F18" s="40">
        <f>地市分析!E18</f>
        <v>1691</v>
      </c>
      <c r="G18" s="40">
        <f>地市分析!F18</f>
        <v>2389</v>
      </c>
    </row>
    <row r="19" spans="1:7" ht="28.5" customHeight="1" x14ac:dyDescent="0.2">
      <c r="A19" s="72" t="str">
        <f>地市分析!A19</f>
        <v>遂宁市</v>
      </c>
      <c r="B19" s="72"/>
      <c r="C19" s="40">
        <f>地市分析!B19</f>
        <v>8</v>
      </c>
      <c r="D19" s="40">
        <f>地市分析!C19</f>
        <v>8</v>
      </c>
      <c r="E19" s="40">
        <f>地市分析!D19</f>
        <v>139</v>
      </c>
      <c r="F19" s="40">
        <f>地市分析!E19</f>
        <v>1051</v>
      </c>
      <c r="G19" s="40">
        <f>地市分析!F19</f>
        <v>1190</v>
      </c>
    </row>
    <row r="20" spans="1:7" ht="28.5" customHeight="1" x14ac:dyDescent="0.2">
      <c r="A20" s="72" t="str">
        <f>地市分析!A20</f>
        <v>雅安市</v>
      </c>
      <c r="B20" s="72"/>
      <c r="C20" s="40">
        <f>地市分析!B20</f>
        <v>9</v>
      </c>
      <c r="D20" s="40">
        <f>地市分析!C20</f>
        <v>9</v>
      </c>
      <c r="E20" s="40">
        <f>地市分析!D20</f>
        <v>61</v>
      </c>
      <c r="F20" s="40">
        <f>地市分析!E20</f>
        <v>212</v>
      </c>
      <c r="G20" s="40">
        <f>地市分析!F20</f>
        <v>273</v>
      </c>
    </row>
    <row r="21" spans="1:7" ht="28.5" customHeight="1" x14ac:dyDescent="0.2">
      <c r="A21" s="72" t="str">
        <f>地市分析!A21</f>
        <v>宜宾市</v>
      </c>
      <c r="B21" s="72"/>
      <c r="C21" s="40">
        <f>地市分析!B21</f>
        <v>55</v>
      </c>
      <c r="D21" s="40">
        <f>地市分析!C21</f>
        <v>81</v>
      </c>
      <c r="E21" s="40">
        <f>地市分析!D21</f>
        <v>198</v>
      </c>
      <c r="F21" s="40">
        <f>地市分析!E21</f>
        <v>2178</v>
      </c>
      <c r="G21" s="40">
        <f>地市分析!F21</f>
        <v>2376</v>
      </c>
    </row>
    <row r="22" spans="1:7" ht="28.5" customHeight="1" x14ac:dyDescent="0.2">
      <c r="A22" s="72" t="str">
        <f>地市分析!A22</f>
        <v>资阳市</v>
      </c>
      <c r="B22" s="72"/>
      <c r="C22" s="40">
        <f>地市分析!B22</f>
        <v>5</v>
      </c>
      <c r="D22" s="40">
        <f>地市分析!C22</f>
        <v>5</v>
      </c>
      <c r="E22" s="40">
        <f>地市分析!D22</f>
        <v>18</v>
      </c>
      <c r="F22" s="40">
        <f>地市分析!E22</f>
        <v>70</v>
      </c>
      <c r="G22" s="40">
        <f>地市分析!F22</f>
        <v>88</v>
      </c>
    </row>
    <row r="23" spans="1:7" ht="28.5" customHeight="1" x14ac:dyDescent="0.2">
      <c r="A23" s="72" t="str">
        <f>地市分析!A23</f>
        <v>自贡市</v>
      </c>
      <c r="B23" s="72"/>
      <c r="C23" s="40">
        <f>地市分析!B23</f>
        <v>11</v>
      </c>
      <c r="D23" s="40">
        <f>地市分析!C23</f>
        <v>12</v>
      </c>
      <c r="E23" s="40">
        <f>地市分析!D23</f>
        <v>113</v>
      </c>
      <c r="F23" s="40">
        <f>地市分析!E23</f>
        <v>330</v>
      </c>
      <c r="G23" s="40">
        <f>地市分析!F23</f>
        <v>443</v>
      </c>
    </row>
    <row r="24" spans="1:7" ht="28.5" customHeight="1" x14ac:dyDescent="0.2">
      <c r="A24" s="72" t="str">
        <f>地市分析!A24</f>
        <v>总计</v>
      </c>
      <c r="B24" s="72"/>
      <c r="C24" s="40">
        <f>地市分析!B24</f>
        <v>586</v>
      </c>
      <c r="D24" s="40">
        <f>地市分析!C24</f>
        <v>1009</v>
      </c>
      <c r="E24" s="40">
        <f>地市分析!D24</f>
        <v>6295</v>
      </c>
      <c r="F24" s="40">
        <f>地市分析!E24</f>
        <v>26845</v>
      </c>
      <c r="G24" s="40">
        <f>地市分析!F24</f>
        <v>33140</v>
      </c>
    </row>
    <row r="26" spans="1:7" ht="46.5" customHeight="1" x14ac:dyDescent="0.2">
      <c r="A26" s="47" t="s">
        <v>1635</v>
      </c>
      <c r="B26" s="47" t="s">
        <v>7</v>
      </c>
      <c r="C26" s="48" t="s">
        <v>1626</v>
      </c>
      <c r="D26" s="48" t="s">
        <v>1627</v>
      </c>
      <c r="E26" s="48" t="s">
        <v>1628</v>
      </c>
      <c r="F26" s="49" t="s">
        <v>1629</v>
      </c>
      <c r="G26" s="49" t="s">
        <v>1633</v>
      </c>
    </row>
    <row r="27" spans="1:7" ht="28.5" customHeight="1" x14ac:dyDescent="0.2">
      <c r="A27" s="41" t="str">
        <f>分析!A2</f>
        <v>一级行政执法员（四）</v>
      </c>
      <c r="B27" s="41">
        <f>分析!B2</f>
        <v>300110142004</v>
      </c>
      <c r="C27" s="41">
        <f>分析!C2</f>
        <v>1</v>
      </c>
      <c r="D27" s="41">
        <f>分析!D2</f>
        <v>316</v>
      </c>
      <c r="E27" s="41">
        <f>分析!E2</f>
        <v>718</v>
      </c>
      <c r="F27" s="41">
        <f>分析!F2</f>
        <v>1034</v>
      </c>
      <c r="G27" s="42">
        <f>分析!G2</f>
        <v>718</v>
      </c>
    </row>
    <row r="28" spans="1:7" ht="28.5" customHeight="1" x14ac:dyDescent="0.2">
      <c r="A28" s="41" t="str">
        <f>分析!A3</f>
        <v>一级行政执法员（六）</v>
      </c>
      <c r="B28" s="41">
        <f>分析!B3</f>
        <v>300110041006</v>
      </c>
      <c r="C28" s="41">
        <f>分析!C3</f>
        <v>1</v>
      </c>
      <c r="D28" s="41">
        <f>分析!D3</f>
        <v>76</v>
      </c>
      <c r="E28" s="41">
        <f>分析!E3</f>
        <v>628</v>
      </c>
      <c r="F28" s="41">
        <f>分析!F3</f>
        <v>704</v>
      </c>
      <c r="G28" s="42">
        <f>分析!G3</f>
        <v>628</v>
      </c>
    </row>
    <row r="29" spans="1:7" ht="28.5" customHeight="1" x14ac:dyDescent="0.2">
      <c r="A29" s="41" t="str">
        <f>分析!A4</f>
        <v>一级行政执法员</v>
      </c>
      <c r="B29" s="41">
        <f>分析!B4</f>
        <v>300110071001</v>
      </c>
      <c r="C29" s="41">
        <f>分析!C4</f>
        <v>1</v>
      </c>
      <c r="D29" s="41">
        <f>分析!D4</f>
        <v>66</v>
      </c>
      <c r="E29" s="41">
        <f>分析!E4</f>
        <v>588</v>
      </c>
      <c r="F29" s="41">
        <f>分析!F4</f>
        <v>654</v>
      </c>
      <c r="G29" s="42">
        <f>分析!G4</f>
        <v>588</v>
      </c>
    </row>
    <row r="30" spans="1:7" ht="28.5" customHeight="1" x14ac:dyDescent="0.2">
      <c r="A30" s="41" t="str">
        <f>分析!A5</f>
        <v>一级行政执法员（五）</v>
      </c>
      <c r="B30" s="41">
        <f>分析!B5</f>
        <v>300110147005</v>
      </c>
      <c r="C30" s="41">
        <f>分析!C5</f>
        <v>1</v>
      </c>
      <c r="D30" s="41">
        <f>分析!D5</f>
        <v>83</v>
      </c>
      <c r="E30" s="41">
        <f>分析!E5</f>
        <v>573</v>
      </c>
      <c r="F30" s="41">
        <f>分析!F5</f>
        <v>656</v>
      </c>
      <c r="G30" s="42">
        <f>分析!G5</f>
        <v>573</v>
      </c>
    </row>
    <row r="31" spans="1:7" ht="28.5" customHeight="1" x14ac:dyDescent="0.2">
      <c r="A31" s="41" t="str">
        <f>分析!A6</f>
        <v>一级行政执法员（二）</v>
      </c>
      <c r="B31" s="41">
        <f>分析!B6</f>
        <v>300110042002</v>
      </c>
      <c r="C31" s="41">
        <f>分析!C6</f>
        <v>1</v>
      </c>
      <c r="D31" s="41">
        <f>分析!D6</f>
        <v>61</v>
      </c>
      <c r="E31" s="41">
        <f>分析!E6</f>
        <v>405</v>
      </c>
      <c r="F31" s="41">
        <f>分析!F6</f>
        <v>466</v>
      </c>
      <c r="G31" s="42">
        <f>分析!G6</f>
        <v>405</v>
      </c>
    </row>
    <row r="32" spans="1:7" ht="36.75" customHeight="1" x14ac:dyDescent="0.2">
      <c r="A32" s="41" t="str">
        <f>分析!A7</f>
        <v>一级行政执法员（二）</v>
      </c>
      <c r="B32" s="41">
        <f>分析!B7</f>
        <v>300110148002</v>
      </c>
      <c r="C32" s="41">
        <f>分析!C7</f>
        <v>1</v>
      </c>
      <c r="D32" s="41">
        <f>分析!D7</f>
        <v>0</v>
      </c>
      <c r="E32" s="41">
        <f>分析!E7</f>
        <v>401</v>
      </c>
      <c r="F32" s="41">
        <f>分析!F7</f>
        <v>401</v>
      </c>
      <c r="G32" s="42">
        <f>分析!G7</f>
        <v>401</v>
      </c>
    </row>
    <row r="33" spans="1:7" ht="28.5" customHeight="1" x14ac:dyDescent="0.2">
      <c r="A33" s="41" t="str">
        <f>分析!A8</f>
        <v>一级行政执法员（四）</v>
      </c>
      <c r="B33" s="41">
        <f>分析!B8</f>
        <v>300110149004</v>
      </c>
      <c r="C33" s="41">
        <f>分析!C8</f>
        <v>1</v>
      </c>
      <c r="D33" s="41">
        <f>分析!D8</f>
        <v>48</v>
      </c>
      <c r="E33" s="41">
        <f>分析!E8</f>
        <v>373</v>
      </c>
      <c r="F33" s="41">
        <f>分析!F8</f>
        <v>421</v>
      </c>
      <c r="G33" s="42">
        <f>分析!G8</f>
        <v>373</v>
      </c>
    </row>
    <row r="34" spans="1:7" ht="28.5" customHeight="1" x14ac:dyDescent="0.2">
      <c r="A34" s="41" t="str">
        <f>分析!A9</f>
        <v>执法督查处一级主任科员及以下</v>
      </c>
      <c r="B34" s="41">
        <f>分析!B9</f>
        <v>300110116001</v>
      </c>
      <c r="C34" s="41">
        <f>分析!C9</f>
        <v>1</v>
      </c>
      <c r="D34" s="41">
        <f>分析!D9</f>
        <v>32</v>
      </c>
      <c r="E34" s="41">
        <f>分析!E9</f>
        <v>329</v>
      </c>
      <c r="F34" s="41">
        <f>分析!F9</f>
        <v>361</v>
      </c>
      <c r="G34" s="42">
        <f>分析!G9</f>
        <v>329</v>
      </c>
    </row>
    <row r="35" spans="1:7" ht="28.5" customHeight="1" x14ac:dyDescent="0.2">
      <c r="A35" s="41" t="str">
        <f>分析!A10</f>
        <v>一级行政执法员（三）</v>
      </c>
      <c r="B35" s="41">
        <f>分析!B10</f>
        <v>300110142003</v>
      </c>
      <c r="C35" s="41">
        <f>分析!C10</f>
        <v>1</v>
      </c>
      <c r="D35" s="41">
        <f>分析!D10</f>
        <v>43</v>
      </c>
      <c r="E35" s="41">
        <f>分析!E10</f>
        <v>298</v>
      </c>
      <c r="F35" s="41">
        <f>分析!F10</f>
        <v>341</v>
      </c>
      <c r="G35" s="42">
        <f>分析!G10</f>
        <v>298</v>
      </c>
    </row>
    <row r="36" spans="1:7" ht="28.5" customHeight="1" x14ac:dyDescent="0.2">
      <c r="A36" s="41" t="str">
        <f>分析!A11</f>
        <v>一级行政执法员</v>
      </c>
      <c r="B36" s="41">
        <f>分析!B11</f>
        <v>300110175001</v>
      </c>
      <c r="C36" s="41">
        <f>分析!C11</f>
        <v>2</v>
      </c>
      <c r="D36" s="41">
        <f>分析!D11</f>
        <v>1</v>
      </c>
      <c r="E36" s="41">
        <f>分析!E11</f>
        <v>581</v>
      </c>
      <c r="F36" s="41">
        <f>分析!F11</f>
        <v>582</v>
      </c>
      <c r="G36" s="42">
        <f>分析!G11</f>
        <v>290.5</v>
      </c>
    </row>
  </sheetData>
  <mergeCells count="24">
    <mergeCell ref="A2:B2"/>
    <mergeCell ref="A1:B1"/>
    <mergeCell ref="A3:B3"/>
    <mergeCell ref="A15:B15"/>
    <mergeCell ref="A7:B7"/>
    <mergeCell ref="A4:B4"/>
    <mergeCell ref="A5:B5"/>
    <mergeCell ref="A6:B6"/>
    <mergeCell ref="A8:B8"/>
    <mergeCell ref="A9:B9"/>
    <mergeCell ref="A10:B10"/>
    <mergeCell ref="A11:B11"/>
    <mergeCell ref="A12:B12"/>
    <mergeCell ref="A13:B13"/>
    <mergeCell ref="A14:B14"/>
    <mergeCell ref="A22:B22"/>
    <mergeCell ref="A23:B23"/>
    <mergeCell ref="A24:B24"/>
    <mergeCell ref="A16:B16"/>
    <mergeCell ref="A17:B17"/>
    <mergeCell ref="A18:B18"/>
    <mergeCell ref="A19:B19"/>
    <mergeCell ref="A20:B20"/>
    <mergeCell ref="A21:B21"/>
  </mergeCells>
  <phoneticPr fontId="5" type="noConversion"/>
  <pageMargins left="0.7" right="0.7" top="0.75" bottom="0.75" header="0.3" footer="0.3"/>
  <pageSetup paperSize="9" orientation="portrait" horizontalDpi="0" verticalDpi="0"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原表</vt:lpstr>
      <vt:lpstr>四川</vt:lpstr>
      <vt:lpstr>下载表</vt:lpstr>
      <vt:lpstr>分析</vt:lpstr>
      <vt:lpstr>地市分析</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欢迎来到我的空间</dc:creator>
  <cp:lastModifiedBy>Administrator</cp:lastModifiedBy>
  <dcterms:created xsi:type="dcterms:W3CDTF">2020-10-15T06:51:00Z</dcterms:created>
  <dcterms:modified xsi:type="dcterms:W3CDTF">2020-10-22T04:13:01Z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