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<sst xmlns="http://schemas.openxmlformats.org/spreadsheetml/2006/main" count="271" uniqueCount="119">
  <si>
    <t>201651001228</t>
  </si>
  <si>
    <t>201440500608</t>
  </si>
  <si>
    <t>201651002226</t>
  </si>
  <si>
    <t>201651001411</t>
  </si>
  <si>
    <t>201510902401</t>
  </si>
  <si>
    <t>201670104022</t>
  </si>
  <si>
    <t>201360402112</t>
  </si>
  <si>
    <t>125.9</t>
  </si>
  <si>
    <t>201651001222</t>
  </si>
  <si>
    <t>201400205117</t>
  </si>
  <si>
    <t>201532100708</t>
  </si>
  <si>
    <t>344000030</t>
  </si>
  <si>
    <t>201532003530</t>
  </si>
  <si>
    <t>201532004329</t>
  </si>
  <si>
    <t>344000062</t>
  </si>
  <si>
    <t>201510903914</t>
  </si>
  <si>
    <t>201510901219</t>
  </si>
  <si>
    <t>344000061</t>
  </si>
  <si>
    <t>201651001819</t>
  </si>
  <si>
    <t>201651001504</t>
  </si>
  <si>
    <t>344000031</t>
  </si>
  <si>
    <t>201652300129</t>
  </si>
  <si>
    <t>201652301429</t>
  </si>
  <si>
    <t>344000045</t>
  </si>
  <si>
    <t>201440503114</t>
  </si>
  <si>
    <t>201440503023</t>
  </si>
  <si>
    <t>344000064</t>
  </si>
  <si>
    <t>201532106623</t>
  </si>
  <si>
    <t>201651002202</t>
  </si>
  <si>
    <t>344000068</t>
  </si>
  <si>
    <t>201510904313</t>
  </si>
  <si>
    <t>201510900721</t>
  </si>
  <si>
    <t>201510902103</t>
  </si>
  <si>
    <t>201532106908</t>
  </si>
  <si>
    <t>344000067</t>
  </si>
  <si>
    <t>201510900828</t>
  </si>
  <si>
    <t>201532104218</t>
  </si>
  <si>
    <t>201532102130</t>
  </si>
  <si>
    <t>201580304524</t>
  </si>
  <si>
    <t>201510904220</t>
  </si>
  <si>
    <t>201532001314</t>
  </si>
  <si>
    <t>344000063</t>
  </si>
  <si>
    <t>201670100922</t>
  </si>
  <si>
    <t>201510901828</t>
  </si>
  <si>
    <t>344000070</t>
  </si>
  <si>
    <t>201580305015</t>
  </si>
  <si>
    <t>201420501816</t>
  </si>
  <si>
    <t>344000065</t>
  </si>
  <si>
    <t>201532107114</t>
  </si>
  <si>
    <t>201360401215</t>
  </si>
  <si>
    <r>
      <rPr>
        <sz val="12"/>
        <color theme="1"/>
        <rFont val="方正黑体_GBK"/>
        <family val="4"/>
      </rPr>
      <t>序号</t>
    </r>
  </si>
  <si>
    <r>
      <rPr>
        <sz val="12"/>
        <rFont val="方正黑体_GBK"/>
        <family val="4"/>
      </rPr>
      <t>报考职位
代码</t>
    </r>
  </si>
  <si>
    <r>
      <rPr>
        <sz val="12"/>
        <rFont val="方正黑体_GBK"/>
        <family val="4"/>
      </rPr>
      <t>准考证号</t>
    </r>
  </si>
  <si>
    <r>
      <rPr>
        <sz val="12"/>
        <rFont val="方正黑体_GBK"/>
        <family val="4"/>
      </rPr>
      <t>姓名</t>
    </r>
  </si>
  <si>
    <r>
      <rPr>
        <sz val="12"/>
        <rFont val="方正黑体_GBK"/>
        <family val="4"/>
      </rPr>
      <t>性别</t>
    </r>
  </si>
  <si>
    <r>
      <rPr>
        <sz val="12"/>
        <rFont val="方正黑体_GBK"/>
        <family val="4"/>
      </rPr>
      <t>报考
职位</t>
    </r>
  </si>
  <si>
    <r>
      <rPr>
        <sz val="12"/>
        <rFont val="方正黑体_GBK"/>
        <family val="4"/>
      </rPr>
      <t>招考单位名称</t>
    </r>
  </si>
  <si>
    <r>
      <rPr>
        <sz val="12"/>
        <rFont val="方正黑体_GBK"/>
        <family val="4"/>
      </rPr>
      <t>笔试
成绩</t>
    </r>
  </si>
  <si>
    <r>
      <rPr>
        <sz val="12"/>
        <rFont val="方正黑体_GBK"/>
        <family val="4"/>
      </rPr>
      <t>笔试折算成绩</t>
    </r>
  </si>
  <si>
    <r>
      <rPr>
        <sz val="12"/>
        <rFont val="方正黑体_GBK"/>
        <family val="4"/>
      </rPr>
      <t>面试
成绩</t>
    </r>
  </si>
  <si>
    <r>
      <rPr>
        <sz val="12"/>
        <rFont val="方正黑体_GBK"/>
        <family val="4"/>
      </rPr>
      <t>面试折算成绩</t>
    </r>
  </si>
  <si>
    <r>
      <rPr>
        <sz val="12"/>
        <rFont val="方正黑体_GBK"/>
        <family val="4"/>
      </rPr>
      <t>综合
成绩</t>
    </r>
  </si>
  <si>
    <r>
      <rPr>
        <sz val="12"/>
        <color theme="1"/>
        <rFont val="方正黑体_GBK"/>
        <family val="4"/>
      </rPr>
      <t>岗位
排名</t>
    </r>
  </si>
  <si>
    <r>
      <rPr>
        <sz val="12"/>
        <color theme="1"/>
        <rFont val="方正黑体_GBK"/>
        <family val="4"/>
      </rPr>
      <t>是否进入
体检</t>
    </r>
  </si>
  <si>
    <r>
      <rPr>
        <sz val="11"/>
        <rFont val="宋体"/>
        <family val="3"/>
      </rPr>
      <t>段林超</t>
    </r>
  </si>
  <si>
    <r>
      <rPr>
        <sz val="11"/>
        <rFont val="宋体"/>
        <family val="3"/>
      </rPr>
      <t>女</t>
    </r>
  </si>
  <si>
    <r>
      <rPr>
        <sz val="11"/>
        <rFont val="宋体"/>
        <family val="3"/>
      </rPr>
      <t>法官助理</t>
    </r>
  </si>
  <si>
    <r>
      <rPr>
        <sz val="11"/>
        <rFont val="宋体"/>
        <family val="3"/>
      </rPr>
      <t>镇沅彝族哈尼族拉祜族
自治县人民法院</t>
    </r>
  </si>
  <si>
    <r>
      <rPr>
        <sz val="11"/>
        <rFont val="宋体"/>
        <family val="3"/>
      </rPr>
      <t>祁慧</t>
    </r>
  </si>
  <si>
    <r>
      <rPr>
        <sz val="11"/>
        <rFont val="宋体"/>
        <family val="3"/>
      </rPr>
      <t>薛如艳</t>
    </r>
  </si>
  <si>
    <r>
      <rPr>
        <sz val="11"/>
        <rFont val="宋体"/>
        <family val="3"/>
      </rPr>
      <t>李倩芸</t>
    </r>
  </si>
  <si>
    <r>
      <rPr>
        <sz val="11"/>
        <rFont val="宋体"/>
        <family val="3"/>
      </rPr>
      <t>刘华堂</t>
    </r>
  </si>
  <si>
    <r>
      <rPr>
        <sz val="11"/>
        <rFont val="宋体"/>
        <family val="3"/>
      </rPr>
      <t>男</t>
    </r>
  </si>
  <si>
    <r>
      <rPr>
        <sz val="11"/>
        <rFont val="宋体"/>
        <family val="3"/>
      </rPr>
      <t>张在斌</t>
    </r>
  </si>
  <si>
    <r>
      <rPr>
        <sz val="11"/>
        <rFont val="宋体"/>
        <family val="3"/>
      </rPr>
      <t>刘春春</t>
    </r>
  </si>
  <si>
    <r>
      <rPr>
        <sz val="11"/>
        <rFont val="宋体"/>
        <family val="3"/>
      </rPr>
      <t>沈才周</t>
    </r>
  </si>
  <si>
    <r>
      <rPr>
        <sz val="11"/>
        <rFont val="宋体"/>
        <family val="3"/>
      </rPr>
      <t>杜芸</t>
    </r>
  </si>
  <si>
    <r>
      <rPr>
        <sz val="11"/>
        <rFont val="宋体"/>
        <family val="3"/>
      </rPr>
      <t>宁洱哈尼族彝族自治县
人民法院</t>
    </r>
  </si>
  <si>
    <r>
      <rPr>
        <sz val="11"/>
        <rFont val="宋体"/>
        <family val="3"/>
      </rPr>
      <t>陈瑶</t>
    </r>
  </si>
  <si>
    <r>
      <rPr>
        <sz val="11"/>
        <rFont val="宋体"/>
        <family val="3"/>
      </rPr>
      <t>阮忠平</t>
    </r>
  </si>
  <si>
    <r>
      <rPr>
        <sz val="11"/>
        <rFont val="宋体"/>
        <family val="3"/>
      </rPr>
      <t>景东彝族自治县人民
法院</t>
    </r>
  </si>
  <si>
    <r>
      <rPr>
        <sz val="11"/>
        <rFont val="宋体"/>
        <family val="3"/>
      </rPr>
      <t>锁茂楠</t>
    </r>
  </si>
  <si>
    <r>
      <rPr>
        <sz val="11"/>
        <rFont val="宋体"/>
        <family val="3"/>
      </rPr>
      <t>段巧梅</t>
    </r>
  </si>
  <si>
    <r>
      <rPr>
        <sz val="11"/>
        <rFont val="宋体"/>
        <family val="3"/>
      </rPr>
      <t>孟连傣族拉祜族佤族
自治县人民法院</t>
    </r>
  </si>
  <si>
    <r>
      <rPr>
        <sz val="11"/>
        <rFont val="宋体"/>
        <family val="3"/>
      </rPr>
      <t>潘爽</t>
    </r>
  </si>
  <si>
    <r>
      <rPr>
        <sz val="11"/>
        <rFont val="宋体"/>
        <family val="3"/>
      </rPr>
      <t>孙猛</t>
    </r>
  </si>
  <si>
    <r>
      <rPr>
        <sz val="11"/>
        <rFont val="宋体"/>
        <family val="3"/>
      </rPr>
      <t>宝志超</t>
    </r>
  </si>
  <si>
    <r>
      <rPr>
        <sz val="11"/>
        <rFont val="宋体"/>
        <family val="3"/>
      </rPr>
      <t>赵海舟</t>
    </r>
  </si>
  <si>
    <r>
      <rPr>
        <sz val="11"/>
        <rFont val="宋体"/>
        <family val="3"/>
      </rPr>
      <t>罗莉</t>
    </r>
  </si>
  <si>
    <r>
      <rPr>
        <sz val="11"/>
        <rFont val="宋体"/>
        <family val="3"/>
      </rPr>
      <t>杨舒涵</t>
    </r>
  </si>
  <si>
    <r>
      <rPr>
        <sz val="11"/>
        <rFont val="宋体"/>
        <family val="3"/>
      </rPr>
      <t>澜沧拉祜族自治县人民
法院</t>
    </r>
  </si>
  <si>
    <r>
      <rPr>
        <sz val="11"/>
        <rFont val="宋体"/>
        <family val="3"/>
      </rPr>
      <t>田若男</t>
    </r>
  </si>
  <si>
    <r>
      <rPr>
        <sz val="11"/>
        <rFont val="宋体"/>
        <family val="3"/>
      </rPr>
      <t>袁国燕</t>
    </r>
  </si>
  <si>
    <r>
      <rPr>
        <sz val="11"/>
        <rFont val="宋体"/>
        <family val="3"/>
      </rPr>
      <t>墨江哈尼族自治县人民
法院</t>
    </r>
  </si>
  <si>
    <r>
      <rPr>
        <sz val="11"/>
        <rFont val="宋体"/>
        <family val="3"/>
      </rPr>
      <t>杨璐瑶</t>
    </r>
  </si>
  <si>
    <r>
      <rPr>
        <sz val="11"/>
        <rFont val="宋体"/>
        <family val="3"/>
      </rPr>
      <t>何林美</t>
    </r>
  </si>
  <si>
    <r>
      <rPr>
        <sz val="11"/>
        <rFont val="宋体"/>
        <family val="3"/>
      </rPr>
      <t>王宇航</t>
    </r>
  </si>
  <si>
    <r>
      <rPr>
        <sz val="11"/>
        <rFont val="宋体"/>
        <family val="3"/>
      </rPr>
      <t>赵晶晶</t>
    </r>
  </si>
  <si>
    <r>
      <rPr>
        <sz val="11"/>
        <rFont val="宋体"/>
        <family val="3"/>
      </rPr>
      <t>宗佼</t>
    </r>
  </si>
  <si>
    <r>
      <rPr>
        <sz val="11"/>
        <rFont val="宋体"/>
        <family val="3"/>
      </rPr>
      <t>江彦农</t>
    </r>
  </si>
  <si>
    <r>
      <rPr>
        <sz val="11"/>
        <rFont val="宋体"/>
        <family val="3"/>
      </rPr>
      <t>谭涛</t>
    </r>
  </si>
  <si>
    <r>
      <rPr>
        <sz val="11"/>
        <rFont val="宋体"/>
        <family val="3"/>
      </rPr>
      <t>沈佳性</t>
    </r>
  </si>
  <si>
    <r>
      <rPr>
        <sz val="11"/>
        <rFont val="宋体"/>
        <family val="3"/>
      </rPr>
      <t>井永恒</t>
    </r>
  </si>
  <si>
    <r>
      <rPr>
        <sz val="11"/>
        <rFont val="宋体"/>
        <family val="3"/>
      </rPr>
      <t>李大伟</t>
    </r>
  </si>
  <si>
    <r>
      <rPr>
        <sz val="11"/>
        <rFont val="宋体"/>
        <family val="3"/>
      </rPr>
      <t>会计职位</t>
    </r>
  </si>
  <si>
    <r>
      <rPr>
        <sz val="11"/>
        <rFont val="宋体"/>
        <family val="3"/>
      </rPr>
      <t>张馨尹</t>
    </r>
  </si>
  <si>
    <r>
      <rPr>
        <sz val="11"/>
        <rFont val="宋体"/>
        <family val="3"/>
      </rPr>
      <t>李成彬</t>
    </r>
  </si>
  <si>
    <r>
      <rPr>
        <sz val="11"/>
        <rFont val="宋体"/>
        <family val="3"/>
      </rPr>
      <t>文秘职位</t>
    </r>
  </si>
  <si>
    <r>
      <rPr>
        <sz val="11"/>
        <rFont val="宋体"/>
        <family val="3"/>
      </rPr>
      <t>李元梅</t>
    </r>
  </si>
  <si>
    <r>
      <rPr>
        <sz val="11"/>
        <rFont val="宋体"/>
        <family val="3"/>
      </rPr>
      <t>张继清</t>
    </r>
  </si>
  <si>
    <r>
      <rPr>
        <sz val="11"/>
        <rFont val="宋体"/>
        <family val="3"/>
      </rPr>
      <t>新闻职位</t>
    </r>
  </si>
  <si>
    <r>
      <rPr>
        <sz val="11"/>
        <rFont val="宋体"/>
        <family val="3"/>
      </rPr>
      <t>张琢</t>
    </r>
  </si>
  <si>
    <r>
      <rPr>
        <sz val="11"/>
        <rFont val="宋体"/>
        <family val="3"/>
      </rPr>
      <t>潘睿鑫</t>
    </r>
  </si>
  <si>
    <r>
      <rPr>
        <sz val="11"/>
        <rFont val="宋体"/>
        <family val="3"/>
      </rPr>
      <t>司法警察</t>
    </r>
  </si>
  <si>
    <r>
      <rPr>
        <sz val="11"/>
        <rFont val="宋体"/>
        <family val="3"/>
      </rPr>
      <t>景明强</t>
    </r>
  </si>
  <si>
    <r>
      <rPr>
        <sz val="14"/>
        <color theme="1"/>
        <rFont val="方正楷体_GBK"/>
        <family val="4"/>
      </rPr>
      <t>附件</t>
    </r>
    <r>
      <rPr>
        <sz val="14"/>
        <color theme="1"/>
        <rFont val="Times New Roman"/>
        <family val="1"/>
      </rPr>
      <t>1</t>
    </r>
  </si>
  <si>
    <r>
      <rPr>
        <sz val="22"/>
        <color theme="1"/>
        <rFont val="方正小标宋_GBK"/>
        <family val="4"/>
      </rPr>
      <t>普洱市法院系统</t>
    </r>
    <r>
      <rPr>
        <sz val="22"/>
        <color theme="1"/>
        <rFont val="Times New Roman"/>
        <family val="1"/>
      </rPr>
      <t>2020</t>
    </r>
    <r>
      <rPr>
        <sz val="22"/>
        <color theme="1"/>
        <rFont val="方正小标宋_GBK"/>
        <family val="4"/>
      </rPr>
      <t>年考试录用公务员面试及综合成绩</t>
    </r>
  </si>
  <si>
    <r>
      <rPr>
        <sz val="11"/>
        <color theme="1"/>
        <rFont val="宋体"/>
        <family val="3"/>
      </rPr>
      <t>否</t>
    </r>
  </si>
  <si>
    <r>
      <rPr>
        <sz val="11"/>
        <color theme="1"/>
        <rFont val="宋体"/>
        <family val="3"/>
      </rPr>
      <t>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</si>
</sst>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宋体"/>
      <family val="3"/>
    </font>
    <font>
      <sz val="9"/>
      <name val="Calibri"/>
      <family val="3"/>
      <scheme val="minor"/>
    </font>
    <font>
      <sz val="14"/>
      <color theme="1"/>
      <name val="方正楷体_GBK"/>
      <family val="4"/>
    </font>
    <font>
      <sz val="22"/>
      <color theme="1"/>
      <name val="方正小标宋_GBK"/>
      <family val="4"/>
    </font>
    <font>
      <sz val="12"/>
      <color theme="1"/>
      <name val="方正黑体_GBK"/>
      <family val="4"/>
    </font>
    <font>
      <sz val="12"/>
      <name val="方正黑体_GBK"/>
      <family val="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 quotePrefix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 topLeftCell="A1">
      <selection activeCell="R42" sqref="R41:R42"/>
    </sheetView>
  </sheetViews>
  <sheetFormatPr defaultColWidth="8.8515625" defaultRowHeight="15"/>
  <cols>
    <col min="1" max="1" width="5.57421875" style="1" customWidth="1"/>
    <col min="2" max="2" width="11.140625" style="2" customWidth="1"/>
    <col min="3" max="3" width="15.00390625" style="2" customWidth="1"/>
    <col min="4" max="4" width="7.421875" style="1" customWidth="1"/>
    <col min="5" max="5" width="4.140625" style="1" customWidth="1"/>
    <col min="6" max="6" width="11.57421875" style="2" customWidth="1"/>
    <col min="7" max="7" width="24.421875" style="1" customWidth="1"/>
    <col min="8" max="8" width="9.00390625" style="2" customWidth="1"/>
    <col min="9" max="9" width="9.421875" style="2" customWidth="1"/>
    <col min="10" max="11" width="8.421875" style="2" customWidth="1"/>
    <col min="12" max="12" width="10.28125" style="3" customWidth="1"/>
    <col min="13" max="13" width="5.140625" style="1" customWidth="1"/>
    <col min="14" max="14" width="12.00390625" style="1" customWidth="1"/>
    <col min="15" max="16384" width="8.8515625" style="1" customWidth="1"/>
  </cols>
  <sheetData>
    <row r="1" spans="1:14" ht="22.5" customHeight="1">
      <c r="A1" s="18" t="s">
        <v>115</v>
      </c>
      <c r="B1" s="18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</row>
    <row r="2" spans="1:14" ht="33" customHeight="1">
      <c r="A2" s="17" t="s">
        <v>116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42" customHeight="1">
      <c r="A3" s="6" t="s">
        <v>50</v>
      </c>
      <c r="B3" s="7" t="s">
        <v>51</v>
      </c>
      <c r="C3" s="7" t="s">
        <v>52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7" t="s">
        <v>61</v>
      </c>
      <c r="M3" s="8" t="s">
        <v>62</v>
      </c>
      <c r="N3" s="8" t="s">
        <v>63</v>
      </c>
    </row>
    <row r="4" spans="1:14" ht="31.5" customHeight="1">
      <c r="A4" s="9">
        <v>1</v>
      </c>
      <c r="B4" s="10">
        <v>344000108</v>
      </c>
      <c r="C4" s="11" t="s">
        <v>0</v>
      </c>
      <c r="D4" s="10" t="s">
        <v>64</v>
      </c>
      <c r="E4" s="10" t="s">
        <v>65</v>
      </c>
      <c r="F4" s="10" t="s">
        <v>66</v>
      </c>
      <c r="G4" s="12" t="s">
        <v>67</v>
      </c>
      <c r="H4" s="10">
        <v>127.7</v>
      </c>
      <c r="I4" s="13">
        <f>H4/2*50%</f>
        <v>31.925</v>
      </c>
      <c r="J4" s="14">
        <v>87.58</v>
      </c>
      <c r="K4" s="13">
        <f>J4*50%</f>
        <v>43.79</v>
      </c>
      <c r="L4" s="13">
        <f>I4+K4</f>
        <v>75.715</v>
      </c>
      <c r="M4" s="9">
        <v>3</v>
      </c>
      <c r="N4" s="9" t="s">
        <v>117</v>
      </c>
    </row>
    <row r="5" spans="1:14" ht="31.5" customHeight="1">
      <c r="A5" s="9">
        <v>2</v>
      </c>
      <c r="B5" s="10">
        <v>344000108</v>
      </c>
      <c r="C5" s="11" t="s">
        <v>1</v>
      </c>
      <c r="D5" s="10" t="s">
        <v>68</v>
      </c>
      <c r="E5" s="10" t="s">
        <v>65</v>
      </c>
      <c r="F5" s="10" t="s">
        <v>66</v>
      </c>
      <c r="G5" s="12" t="s">
        <v>67</v>
      </c>
      <c r="H5" s="10">
        <v>128.1</v>
      </c>
      <c r="I5" s="13">
        <f>H5/2*50%</f>
        <v>32.025</v>
      </c>
      <c r="J5" s="14">
        <v>88.17</v>
      </c>
      <c r="K5" s="13">
        <f>J5*50%</f>
        <v>44.085</v>
      </c>
      <c r="L5" s="13">
        <f>I5+K5</f>
        <v>76.11</v>
      </c>
      <c r="M5" s="9">
        <v>2</v>
      </c>
      <c r="N5" s="15" t="s">
        <v>118</v>
      </c>
    </row>
    <row r="6" spans="1:14" ht="31.5" customHeight="1">
      <c r="A6" s="9">
        <v>3</v>
      </c>
      <c r="B6" s="10">
        <v>344000108</v>
      </c>
      <c r="C6" s="11" t="s">
        <v>2</v>
      </c>
      <c r="D6" s="10" t="s">
        <v>69</v>
      </c>
      <c r="E6" s="10" t="s">
        <v>65</v>
      </c>
      <c r="F6" s="10" t="s">
        <v>66</v>
      </c>
      <c r="G6" s="12" t="s">
        <v>67</v>
      </c>
      <c r="H6" s="10">
        <v>126.5</v>
      </c>
      <c r="I6" s="13">
        <f>H6/2*50%</f>
        <v>31.625</v>
      </c>
      <c r="J6" s="14">
        <v>89.88</v>
      </c>
      <c r="K6" s="13">
        <f>J6*50%</f>
        <v>44.94</v>
      </c>
      <c r="L6" s="13">
        <f>I6+K6</f>
        <v>76.565</v>
      </c>
      <c r="M6" s="9">
        <v>1</v>
      </c>
      <c r="N6" s="15" t="s">
        <v>118</v>
      </c>
    </row>
    <row r="7" spans="1:14" ht="31.5" customHeight="1">
      <c r="A7" s="9">
        <v>4</v>
      </c>
      <c r="B7" s="10">
        <v>344000108</v>
      </c>
      <c r="C7" s="11" t="s">
        <v>3</v>
      </c>
      <c r="D7" s="10" t="s">
        <v>70</v>
      </c>
      <c r="E7" s="10" t="s">
        <v>65</v>
      </c>
      <c r="F7" s="10" t="s">
        <v>66</v>
      </c>
      <c r="G7" s="12" t="s">
        <v>67</v>
      </c>
      <c r="H7" s="10">
        <v>132.6</v>
      </c>
      <c r="I7" s="13">
        <f>H7/2*50%</f>
        <v>33.15</v>
      </c>
      <c r="J7" s="14">
        <v>81.27</v>
      </c>
      <c r="K7" s="13">
        <f>J7*50%</f>
        <v>40.635</v>
      </c>
      <c r="L7" s="13">
        <f>I7+K7</f>
        <v>73.785</v>
      </c>
      <c r="M7" s="9">
        <v>4</v>
      </c>
      <c r="N7" s="9" t="s">
        <v>117</v>
      </c>
    </row>
    <row r="8" spans="1:14" ht="31.5" customHeight="1">
      <c r="A8" s="9">
        <v>5</v>
      </c>
      <c r="B8" s="10">
        <v>344000107</v>
      </c>
      <c r="C8" s="11" t="s">
        <v>4</v>
      </c>
      <c r="D8" s="10" t="s">
        <v>71</v>
      </c>
      <c r="E8" s="10" t="s">
        <v>72</v>
      </c>
      <c r="F8" s="10" t="s">
        <v>66</v>
      </c>
      <c r="G8" s="12" t="s">
        <v>67</v>
      </c>
      <c r="H8" s="10">
        <v>117.8</v>
      </c>
      <c r="I8" s="13">
        <f aca="true" t="shared" si="0" ref="I8:I41">H8/2*50%</f>
        <v>29.45</v>
      </c>
      <c r="J8" s="14">
        <v>87.87</v>
      </c>
      <c r="K8" s="13">
        <f aca="true" t="shared" si="1" ref="K8:K41">J8*50%</f>
        <v>43.935</v>
      </c>
      <c r="L8" s="13">
        <f aca="true" t="shared" si="2" ref="L8:L41">I8+K8</f>
        <v>73.385</v>
      </c>
      <c r="M8" s="9">
        <v>3</v>
      </c>
      <c r="N8" s="9" t="s">
        <v>117</v>
      </c>
    </row>
    <row r="9" spans="1:14" ht="31.5" customHeight="1">
      <c r="A9" s="9">
        <v>6</v>
      </c>
      <c r="B9" s="10">
        <v>344000107</v>
      </c>
      <c r="C9" s="11" t="s">
        <v>5</v>
      </c>
      <c r="D9" s="10" t="s">
        <v>73</v>
      </c>
      <c r="E9" s="10" t="s">
        <v>72</v>
      </c>
      <c r="F9" s="10" t="s">
        <v>66</v>
      </c>
      <c r="G9" s="12" t="s">
        <v>67</v>
      </c>
      <c r="H9" s="10">
        <v>128.8</v>
      </c>
      <c r="I9" s="13">
        <f t="shared" si="0"/>
        <v>32.2</v>
      </c>
      <c r="J9" s="14">
        <v>88.29</v>
      </c>
      <c r="K9" s="13">
        <f t="shared" si="1"/>
        <v>44.145</v>
      </c>
      <c r="L9" s="13">
        <f t="shared" si="2"/>
        <v>76.345</v>
      </c>
      <c r="M9" s="9">
        <v>1</v>
      </c>
      <c r="N9" s="9" t="s">
        <v>118</v>
      </c>
    </row>
    <row r="10" spans="1:14" ht="31.5" customHeight="1">
      <c r="A10" s="9">
        <v>7</v>
      </c>
      <c r="B10" s="10">
        <v>344000107</v>
      </c>
      <c r="C10" s="11" t="s">
        <v>6</v>
      </c>
      <c r="D10" s="10" t="s">
        <v>74</v>
      </c>
      <c r="E10" s="10" t="s">
        <v>72</v>
      </c>
      <c r="F10" s="10" t="s">
        <v>66</v>
      </c>
      <c r="G10" s="12" t="s">
        <v>67</v>
      </c>
      <c r="H10" s="10" t="s">
        <v>7</v>
      </c>
      <c r="I10" s="13">
        <f t="shared" si="0"/>
        <v>31.475</v>
      </c>
      <c r="J10" s="14">
        <v>87.96</v>
      </c>
      <c r="K10" s="13">
        <f t="shared" si="1"/>
        <v>43.98</v>
      </c>
      <c r="L10" s="13">
        <f t="shared" si="2"/>
        <v>75.455</v>
      </c>
      <c r="M10" s="9">
        <v>2</v>
      </c>
      <c r="N10" s="9" t="s">
        <v>118</v>
      </c>
    </row>
    <row r="11" spans="1:14" ht="31.5" customHeight="1">
      <c r="A11" s="9">
        <v>8</v>
      </c>
      <c r="B11" s="10">
        <v>344000107</v>
      </c>
      <c r="C11" s="11" t="s">
        <v>8</v>
      </c>
      <c r="D11" s="10" t="s">
        <v>75</v>
      </c>
      <c r="E11" s="10" t="s">
        <v>72</v>
      </c>
      <c r="F11" s="10" t="s">
        <v>66</v>
      </c>
      <c r="G11" s="12" t="s">
        <v>67</v>
      </c>
      <c r="H11" s="10">
        <v>117.9</v>
      </c>
      <c r="I11" s="13">
        <f t="shared" si="0"/>
        <v>29.475</v>
      </c>
      <c r="J11" s="14">
        <v>87.39</v>
      </c>
      <c r="K11" s="13">
        <f t="shared" si="1"/>
        <v>43.695</v>
      </c>
      <c r="L11" s="13">
        <f t="shared" si="2"/>
        <v>73.17</v>
      </c>
      <c r="M11" s="9">
        <v>4</v>
      </c>
      <c r="N11" s="9" t="s">
        <v>117</v>
      </c>
    </row>
    <row r="12" spans="1:14" ht="31.5" customHeight="1">
      <c r="A12" s="9">
        <v>9</v>
      </c>
      <c r="B12" s="10">
        <v>344000069</v>
      </c>
      <c r="C12" s="11" t="s">
        <v>9</v>
      </c>
      <c r="D12" s="10" t="s">
        <v>76</v>
      </c>
      <c r="E12" s="10" t="s">
        <v>65</v>
      </c>
      <c r="F12" s="10" t="s">
        <v>66</v>
      </c>
      <c r="G12" s="12" t="s">
        <v>77</v>
      </c>
      <c r="H12" s="10">
        <v>133.1</v>
      </c>
      <c r="I12" s="13">
        <f t="shared" si="0"/>
        <v>33.275</v>
      </c>
      <c r="J12" s="14">
        <v>87.02</v>
      </c>
      <c r="K12" s="13">
        <f t="shared" si="1"/>
        <v>43.51</v>
      </c>
      <c r="L12" s="13">
        <f t="shared" si="2"/>
        <v>76.785</v>
      </c>
      <c r="M12" s="9">
        <v>2</v>
      </c>
      <c r="N12" s="9" t="s">
        <v>117</v>
      </c>
    </row>
    <row r="13" spans="1:14" ht="31.5" customHeight="1">
      <c r="A13" s="9">
        <v>10</v>
      </c>
      <c r="B13" s="10">
        <v>344000069</v>
      </c>
      <c r="C13" s="11" t="s">
        <v>10</v>
      </c>
      <c r="D13" s="10" t="s">
        <v>78</v>
      </c>
      <c r="E13" s="10" t="s">
        <v>65</v>
      </c>
      <c r="F13" s="10" t="s">
        <v>66</v>
      </c>
      <c r="G13" s="12" t="s">
        <v>77</v>
      </c>
      <c r="H13" s="10">
        <v>133.2</v>
      </c>
      <c r="I13" s="13">
        <f t="shared" si="0"/>
        <v>33.3</v>
      </c>
      <c r="J13" s="14">
        <v>88.92</v>
      </c>
      <c r="K13" s="13">
        <f t="shared" si="1"/>
        <v>44.46</v>
      </c>
      <c r="L13" s="13">
        <f t="shared" si="2"/>
        <v>77.76</v>
      </c>
      <c r="M13" s="9">
        <v>1</v>
      </c>
      <c r="N13" s="9" t="s">
        <v>118</v>
      </c>
    </row>
    <row r="14" spans="1:14" ht="31.5" customHeight="1">
      <c r="A14" s="9">
        <v>11</v>
      </c>
      <c r="B14" s="16" t="s">
        <v>11</v>
      </c>
      <c r="C14" s="11" t="s">
        <v>12</v>
      </c>
      <c r="D14" s="10" t="s">
        <v>79</v>
      </c>
      <c r="E14" s="10" t="s">
        <v>72</v>
      </c>
      <c r="F14" s="10" t="s">
        <v>66</v>
      </c>
      <c r="G14" s="12" t="s">
        <v>80</v>
      </c>
      <c r="H14" s="10">
        <v>123.2</v>
      </c>
      <c r="I14" s="13">
        <f t="shared" si="0"/>
        <v>30.8</v>
      </c>
      <c r="J14" s="14">
        <v>82.39</v>
      </c>
      <c r="K14" s="13">
        <f t="shared" si="1"/>
        <v>41.195</v>
      </c>
      <c r="L14" s="13">
        <f t="shared" si="2"/>
        <v>71.995</v>
      </c>
      <c r="M14" s="9">
        <v>2</v>
      </c>
      <c r="N14" s="9" t="s">
        <v>117</v>
      </c>
    </row>
    <row r="15" spans="1:14" ht="31.5" customHeight="1">
      <c r="A15" s="9">
        <v>12</v>
      </c>
      <c r="B15" s="16" t="s">
        <v>11</v>
      </c>
      <c r="C15" s="11" t="s">
        <v>13</v>
      </c>
      <c r="D15" s="10" t="s">
        <v>81</v>
      </c>
      <c r="E15" s="10" t="s">
        <v>72</v>
      </c>
      <c r="F15" s="10" t="s">
        <v>66</v>
      </c>
      <c r="G15" s="12" t="s">
        <v>80</v>
      </c>
      <c r="H15" s="10">
        <v>127.2</v>
      </c>
      <c r="I15" s="13">
        <f t="shared" si="0"/>
        <v>31.8</v>
      </c>
      <c r="J15" s="14">
        <v>88.2</v>
      </c>
      <c r="K15" s="13">
        <f t="shared" si="1"/>
        <v>44.1</v>
      </c>
      <c r="L15" s="13">
        <f t="shared" si="2"/>
        <v>75.9</v>
      </c>
      <c r="M15" s="9">
        <v>1</v>
      </c>
      <c r="N15" s="9" t="s">
        <v>118</v>
      </c>
    </row>
    <row r="16" spans="1:14" ht="31.5" customHeight="1">
      <c r="A16" s="9">
        <v>13</v>
      </c>
      <c r="B16" s="16" t="s">
        <v>14</v>
      </c>
      <c r="C16" s="11" t="s">
        <v>15</v>
      </c>
      <c r="D16" s="10" t="s">
        <v>82</v>
      </c>
      <c r="E16" s="10" t="s">
        <v>65</v>
      </c>
      <c r="F16" s="10" t="s">
        <v>66</v>
      </c>
      <c r="G16" s="12" t="s">
        <v>83</v>
      </c>
      <c r="H16" s="10">
        <v>123.9</v>
      </c>
      <c r="I16" s="13">
        <f t="shared" si="0"/>
        <v>30.975</v>
      </c>
      <c r="J16" s="14">
        <v>84.95</v>
      </c>
      <c r="K16" s="13">
        <f t="shared" si="1"/>
        <v>42.475</v>
      </c>
      <c r="L16" s="13">
        <f t="shared" si="2"/>
        <v>73.45</v>
      </c>
      <c r="M16" s="9">
        <v>1</v>
      </c>
      <c r="N16" s="9" t="s">
        <v>118</v>
      </c>
    </row>
    <row r="17" spans="1:14" ht="31.5" customHeight="1">
      <c r="A17" s="9">
        <v>14</v>
      </c>
      <c r="B17" s="16" t="s">
        <v>14</v>
      </c>
      <c r="C17" s="11" t="s">
        <v>16</v>
      </c>
      <c r="D17" s="10" t="s">
        <v>84</v>
      </c>
      <c r="E17" s="10" t="s">
        <v>65</v>
      </c>
      <c r="F17" s="10" t="s">
        <v>66</v>
      </c>
      <c r="G17" s="12" t="s">
        <v>83</v>
      </c>
      <c r="H17" s="10">
        <v>115.6</v>
      </c>
      <c r="I17" s="13">
        <f t="shared" si="0"/>
        <v>28.9</v>
      </c>
      <c r="J17" s="14">
        <v>82.63</v>
      </c>
      <c r="K17" s="13">
        <f t="shared" si="1"/>
        <v>41.315</v>
      </c>
      <c r="L17" s="13">
        <f t="shared" si="2"/>
        <v>70.215</v>
      </c>
      <c r="M17" s="9">
        <v>2</v>
      </c>
      <c r="N17" s="9" t="s">
        <v>117</v>
      </c>
    </row>
    <row r="18" spans="1:14" ht="31.5" customHeight="1">
      <c r="A18" s="9">
        <v>15</v>
      </c>
      <c r="B18" s="16" t="s">
        <v>17</v>
      </c>
      <c r="C18" s="11" t="s">
        <v>18</v>
      </c>
      <c r="D18" s="10" t="s">
        <v>85</v>
      </c>
      <c r="E18" s="10" t="s">
        <v>72</v>
      </c>
      <c r="F18" s="10" t="s">
        <v>66</v>
      </c>
      <c r="G18" s="12" t="s">
        <v>83</v>
      </c>
      <c r="H18" s="10">
        <v>119.8</v>
      </c>
      <c r="I18" s="13">
        <f t="shared" si="0"/>
        <v>29.95</v>
      </c>
      <c r="J18" s="14">
        <v>80.77</v>
      </c>
      <c r="K18" s="13">
        <f t="shared" si="1"/>
        <v>40.385</v>
      </c>
      <c r="L18" s="13">
        <f t="shared" si="2"/>
        <v>70.335</v>
      </c>
      <c r="M18" s="9">
        <v>2</v>
      </c>
      <c r="N18" s="9" t="s">
        <v>117</v>
      </c>
    </row>
    <row r="19" spans="1:14" ht="31.5" customHeight="1">
      <c r="A19" s="9">
        <v>16</v>
      </c>
      <c r="B19" s="16" t="s">
        <v>17</v>
      </c>
      <c r="C19" s="11" t="s">
        <v>19</v>
      </c>
      <c r="D19" s="10" t="s">
        <v>86</v>
      </c>
      <c r="E19" s="10" t="s">
        <v>72</v>
      </c>
      <c r="F19" s="10" t="s">
        <v>66</v>
      </c>
      <c r="G19" s="12" t="s">
        <v>83</v>
      </c>
      <c r="H19" s="10">
        <v>129.6</v>
      </c>
      <c r="I19" s="13">
        <f t="shared" si="0"/>
        <v>32.4</v>
      </c>
      <c r="J19" s="14">
        <v>88.16</v>
      </c>
      <c r="K19" s="13">
        <f t="shared" si="1"/>
        <v>44.08</v>
      </c>
      <c r="L19" s="13">
        <f t="shared" si="2"/>
        <v>76.48</v>
      </c>
      <c r="M19" s="9">
        <v>1</v>
      </c>
      <c r="N19" s="9" t="s">
        <v>118</v>
      </c>
    </row>
    <row r="20" spans="1:14" ht="31.5" customHeight="1">
      <c r="A20" s="9">
        <v>17</v>
      </c>
      <c r="B20" s="16" t="s">
        <v>20</v>
      </c>
      <c r="C20" s="11" t="s">
        <v>21</v>
      </c>
      <c r="D20" s="10" t="s">
        <v>87</v>
      </c>
      <c r="E20" s="10" t="s">
        <v>65</v>
      </c>
      <c r="F20" s="10" t="s">
        <v>66</v>
      </c>
      <c r="G20" s="12" t="s">
        <v>80</v>
      </c>
      <c r="H20" s="10">
        <v>126.1</v>
      </c>
      <c r="I20" s="13">
        <f t="shared" si="0"/>
        <v>31.525</v>
      </c>
      <c r="J20" s="14">
        <v>83.77</v>
      </c>
      <c r="K20" s="13">
        <f t="shared" si="1"/>
        <v>41.885</v>
      </c>
      <c r="L20" s="13">
        <f t="shared" si="2"/>
        <v>73.41</v>
      </c>
      <c r="M20" s="9">
        <v>1</v>
      </c>
      <c r="N20" s="9" t="s">
        <v>118</v>
      </c>
    </row>
    <row r="21" spans="1:14" ht="31.5" customHeight="1">
      <c r="A21" s="9">
        <v>18</v>
      </c>
      <c r="B21" s="16" t="s">
        <v>20</v>
      </c>
      <c r="C21" s="11" t="s">
        <v>22</v>
      </c>
      <c r="D21" s="10" t="s">
        <v>88</v>
      </c>
      <c r="E21" s="10" t="s">
        <v>65</v>
      </c>
      <c r="F21" s="10" t="s">
        <v>66</v>
      </c>
      <c r="G21" s="12" t="s">
        <v>80</v>
      </c>
      <c r="H21" s="10">
        <v>123.6</v>
      </c>
      <c r="I21" s="13">
        <f t="shared" si="0"/>
        <v>30.9</v>
      </c>
      <c r="J21" s="14">
        <v>84.54</v>
      </c>
      <c r="K21" s="13">
        <f t="shared" si="1"/>
        <v>42.27</v>
      </c>
      <c r="L21" s="13">
        <f t="shared" si="2"/>
        <v>73.17</v>
      </c>
      <c r="M21" s="9">
        <v>2</v>
      </c>
      <c r="N21" s="9" t="s">
        <v>117</v>
      </c>
    </row>
    <row r="22" spans="1:14" ht="31.5" customHeight="1">
      <c r="A22" s="9">
        <v>19</v>
      </c>
      <c r="B22" s="16" t="s">
        <v>23</v>
      </c>
      <c r="C22" s="11" t="s">
        <v>24</v>
      </c>
      <c r="D22" s="10" t="s">
        <v>89</v>
      </c>
      <c r="E22" s="10" t="s">
        <v>65</v>
      </c>
      <c r="F22" s="10" t="s">
        <v>66</v>
      </c>
      <c r="G22" s="12" t="s">
        <v>90</v>
      </c>
      <c r="H22" s="10">
        <v>119.9</v>
      </c>
      <c r="I22" s="13">
        <f t="shared" si="0"/>
        <v>29.975</v>
      </c>
      <c r="J22" s="14">
        <v>87.81</v>
      </c>
      <c r="K22" s="13">
        <f t="shared" si="1"/>
        <v>43.905</v>
      </c>
      <c r="L22" s="13">
        <f t="shared" si="2"/>
        <v>73.88</v>
      </c>
      <c r="M22" s="9">
        <v>1</v>
      </c>
      <c r="N22" s="9" t="s">
        <v>118</v>
      </c>
    </row>
    <row r="23" spans="1:14" ht="31.5" customHeight="1">
      <c r="A23" s="9">
        <v>20</v>
      </c>
      <c r="B23" s="16" t="s">
        <v>23</v>
      </c>
      <c r="C23" s="11" t="s">
        <v>25</v>
      </c>
      <c r="D23" s="10" t="s">
        <v>91</v>
      </c>
      <c r="E23" s="10" t="s">
        <v>65</v>
      </c>
      <c r="F23" s="10" t="s">
        <v>66</v>
      </c>
      <c r="G23" s="12" t="s">
        <v>90</v>
      </c>
      <c r="H23" s="10">
        <v>117.5</v>
      </c>
      <c r="I23" s="13">
        <f t="shared" si="0"/>
        <v>29.375</v>
      </c>
      <c r="J23" s="14">
        <v>82.34</v>
      </c>
      <c r="K23" s="13">
        <f t="shared" si="1"/>
        <v>41.17</v>
      </c>
      <c r="L23" s="13">
        <f t="shared" si="2"/>
        <v>70.545</v>
      </c>
      <c r="M23" s="9">
        <v>2</v>
      </c>
      <c r="N23" s="9" t="s">
        <v>117</v>
      </c>
    </row>
    <row r="24" spans="1:14" ht="31.5" customHeight="1">
      <c r="A24" s="9">
        <v>21</v>
      </c>
      <c r="B24" s="16" t="s">
        <v>26</v>
      </c>
      <c r="C24" s="11" t="s">
        <v>27</v>
      </c>
      <c r="D24" s="10" t="s">
        <v>92</v>
      </c>
      <c r="E24" s="10" t="s">
        <v>65</v>
      </c>
      <c r="F24" s="10" t="s">
        <v>66</v>
      </c>
      <c r="G24" s="12" t="s">
        <v>93</v>
      </c>
      <c r="H24" s="10">
        <v>133.9</v>
      </c>
      <c r="I24" s="13">
        <f t="shared" si="0"/>
        <v>33.475</v>
      </c>
      <c r="J24" s="14">
        <v>86.6</v>
      </c>
      <c r="K24" s="13">
        <f t="shared" si="1"/>
        <v>43.3</v>
      </c>
      <c r="L24" s="13">
        <f t="shared" si="2"/>
        <v>76.775</v>
      </c>
      <c r="M24" s="9">
        <v>1</v>
      </c>
      <c r="N24" s="9" t="s">
        <v>118</v>
      </c>
    </row>
    <row r="25" spans="1:14" ht="31.5" customHeight="1">
      <c r="A25" s="9">
        <v>22</v>
      </c>
      <c r="B25" s="16" t="s">
        <v>26</v>
      </c>
      <c r="C25" s="11" t="s">
        <v>28</v>
      </c>
      <c r="D25" s="10" t="s">
        <v>94</v>
      </c>
      <c r="E25" s="10" t="s">
        <v>65</v>
      </c>
      <c r="F25" s="10" t="s">
        <v>66</v>
      </c>
      <c r="G25" s="12" t="s">
        <v>93</v>
      </c>
      <c r="H25" s="10">
        <v>135.4</v>
      </c>
      <c r="I25" s="13">
        <f t="shared" si="0"/>
        <v>33.85</v>
      </c>
      <c r="J25" s="14">
        <v>85.55</v>
      </c>
      <c r="K25" s="13">
        <f t="shared" si="1"/>
        <v>42.775</v>
      </c>
      <c r="L25" s="13">
        <f t="shared" si="2"/>
        <v>76.625</v>
      </c>
      <c r="M25" s="9">
        <v>2</v>
      </c>
      <c r="N25" s="9" t="s">
        <v>117</v>
      </c>
    </row>
    <row r="26" spans="1:14" ht="31.5" customHeight="1">
      <c r="A26" s="9">
        <v>23</v>
      </c>
      <c r="B26" s="16" t="s">
        <v>29</v>
      </c>
      <c r="C26" s="11" t="s">
        <v>30</v>
      </c>
      <c r="D26" s="10" t="s">
        <v>95</v>
      </c>
      <c r="E26" s="10" t="s">
        <v>65</v>
      </c>
      <c r="F26" s="10" t="s">
        <v>66</v>
      </c>
      <c r="G26" s="12" t="s">
        <v>77</v>
      </c>
      <c r="H26" s="10">
        <v>133.2</v>
      </c>
      <c r="I26" s="13">
        <f t="shared" si="0"/>
        <v>33.3</v>
      </c>
      <c r="J26" s="14">
        <v>84.29</v>
      </c>
      <c r="K26" s="13">
        <f t="shared" si="1"/>
        <v>42.145</v>
      </c>
      <c r="L26" s="13">
        <f t="shared" si="2"/>
        <v>75.445</v>
      </c>
      <c r="M26" s="9">
        <v>3</v>
      </c>
      <c r="N26" s="9" t="s">
        <v>117</v>
      </c>
    </row>
    <row r="27" spans="1:14" ht="31.5" customHeight="1">
      <c r="A27" s="9">
        <v>24</v>
      </c>
      <c r="B27" s="16" t="s">
        <v>29</v>
      </c>
      <c r="C27" s="11" t="s">
        <v>31</v>
      </c>
      <c r="D27" s="10" t="s">
        <v>96</v>
      </c>
      <c r="E27" s="10" t="s">
        <v>65</v>
      </c>
      <c r="F27" s="10" t="s">
        <v>66</v>
      </c>
      <c r="G27" s="12" t="s">
        <v>77</v>
      </c>
      <c r="H27" s="10">
        <v>132.5</v>
      </c>
      <c r="I27" s="13">
        <f t="shared" si="0"/>
        <v>33.125</v>
      </c>
      <c r="J27" s="14">
        <v>85.87</v>
      </c>
      <c r="K27" s="13">
        <f t="shared" si="1"/>
        <v>42.935</v>
      </c>
      <c r="L27" s="13">
        <f t="shared" si="2"/>
        <v>76.06</v>
      </c>
      <c r="M27" s="9">
        <v>1</v>
      </c>
      <c r="N27" s="9" t="s">
        <v>118</v>
      </c>
    </row>
    <row r="28" spans="1:14" ht="31.5" customHeight="1">
      <c r="A28" s="9">
        <v>25</v>
      </c>
      <c r="B28" s="16" t="s">
        <v>29</v>
      </c>
      <c r="C28" s="11" t="s">
        <v>32</v>
      </c>
      <c r="D28" s="10" t="s">
        <v>97</v>
      </c>
      <c r="E28" s="10" t="s">
        <v>65</v>
      </c>
      <c r="F28" s="10" t="s">
        <v>66</v>
      </c>
      <c r="G28" s="12" t="s">
        <v>77</v>
      </c>
      <c r="H28" s="10">
        <v>134.5</v>
      </c>
      <c r="I28" s="13">
        <f t="shared" si="0"/>
        <v>33.625</v>
      </c>
      <c r="J28" s="14">
        <v>83.46</v>
      </c>
      <c r="K28" s="13">
        <f t="shared" si="1"/>
        <v>41.73</v>
      </c>
      <c r="L28" s="13">
        <f t="shared" si="2"/>
        <v>75.355</v>
      </c>
      <c r="M28" s="9">
        <v>4</v>
      </c>
      <c r="N28" s="9" t="s">
        <v>117</v>
      </c>
    </row>
    <row r="29" spans="1:14" ht="31.5" customHeight="1">
      <c r="A29" s="9">
        <v>26</v>
      </c>
      <c r="B29" s="16" t="s">
        <v>29</v>
      </c>
      <c r="C29" s="11" t="s">
        <v>33</v>
      </c>
      <c r="D29" s="10" t="s">
        <v>98</v>
      </c>
      <c r="E29" s="10" t="s">
        <v>65</v>
      </c>
      <c r="F29" s="10" t="s">
        <v>66</v>
      </c>
      <c r="G29" s="12" t="s">
        <v>77</v>
      </c>
      <c r="H29" s="10">
        <v>134.7</v>
      </c>
      <c r="I29" s="13">
        <f t="shared" si="0"/>
        <v>33.675</v>
      </c>
      <c r="J29" s="14">
        <v>84.69</v>
      </c>
      <c r="K29" s="13">
        <f t="shared" si="1"/>
        <v>42.345</v>
      </c>
      <c r="L29" s="13">
        <f t="shared" si="2"/>
        <v>76.02</v>
      </c>
      <c r="M29" s="9">
        <v>2</v>
      </c>
      <c r="N29" s="9" t="s">
        <v>118</v>
      </c>
    </row>
    <row r="30" spans="1:14" ht="31.5" customHeight="1">
      <c r="A30" s="9">
        <v>27</v>
      </c>
      <c r="B30" s="16" t="s">
        <v>34</v>
      </c>
      <c r="C30" s="11" t="s">
        <v>35</v>
      </c>
      <c r="D30" s="10" t="s">
        <v>99</v>
      </c>
      <c r="E30" s="10" t="s">
        <v>72</v>
      </c>
      <c r="F30" s="10" t="s">
        <v>66</v>
      </c>
      <c r="G30" s="12" t="s">
        <v>77</v>
      </c>
      <c r="H30" s="10">
        <v>126.8</v>
      </c>
      <c r="I30" s="13">
        <f t="shared" si="0"/>
        <v>31.7</v>
      </c>
      <c r="J30" s="14">
        <v>85.47</v>
      </c>
      <c r="K30" s="13">
        <f t="shared" si="1"/>
        <v>42.735</v>
      </c>
      <c r="L30" s="13">
        <f t="shared" si="2"/>
        <v>74.435</v>
      </c>
      <c r="M30" s="9">
        <v>1</v>
      </c>
      <c r="N30" s="9" t="s">
        <v>118</v>
      </c>
    </row>
    <row r="31" spans="1:14" ht="31.5" customHeight="1">
      <c r="A31" s="9">
        <v>28</v>
      </c>
      <c r="B31" s="16" t="s">
        <v>34</v>
      </c>
      <c r="C31" s="11" t="s">
        <v>36</v>
      </c>
      <c r="D31" s="10" t="s">
        <v>100</v>
      </c>
      <c r="E31" s="10" t="s">
        <v>72</v>
      </c>
      <c r="F31" s="10" t="s">
        <v>66</v>
      </c>
      <c r="G31" s="12" t="s">
        <v>77</v>
      </c>
      <c r="H31" s="10">
        <v>132.8</v>
      </c>
      <c r="I31" s="13">
        <f t="shared" si="0"/>
        <v>33.2</v>
      </c>
      <c r="J31" s="14">
        <v>82.13</v>
      </c>
      <c r="K31" s="13">
        <f t="shared" si="1"/>
        <v>41.065</v>
      </c>
      <c r="L31" s="13">
        <f t="shared" si="2"/>
        <v>74.265</v>
      </c>
      <c r="M31" s="9">
        <v>2</v>
      </c>
      <c r="N31" s="9" t="s">
        <v>118</v>
      </c>
    </row>
    <row r="32" spans="1:14" ht="31.5" customHeight="1">
      <c r="A32" s="9">
        <v>29</v>
      </c>
      <c r="B32" s="16" t="s">
        <v>34</v>
      </c>
      <c r="C32" s="11" t="s">
        <v>37</v>
      </c>
      <c r="D32" s="10" t="s">
        <v>101</v>
      </c>
      <c r="E32" s="10" t="s">
        <v>72</v>
      </c>
      <c r="F32" s="10" t="s">
        <v>66</v>
      </c>
      <c r="G32" s="12" t="s">
        <v>77</v>
      </c>
      <c r="H32" s="10">
        <v>119.9</v>
      </c>
      <c r="I32" s="13">
        <f t="shared" si="0"/>
        <v>29.975</v>
      </c>
      <c r="J32" s="14">
        <v>82.31</v>
      </c>
      <c r="K32" s="13">
        <f t="shared" si="1"/>
        <v>41.155</v>
      </c>
      <c r="L32" s="13">
        <f t="shared" si="2"/>
        <v>71.13</v>
      </c>
      <c r="M32" s="9">
        <v>4</v>
      </c>
      <c r="N32" s="9" t="s">
        <v>117</v>
      </c>
    </row>
    <row r="33" spans="1:14" ht="31.5" customHeight="1">
      <c r="A33" s="9">
        <v>30</v>
      </c>
      <c r="B33" s="16" t="s">
        <v>34</v>
      </c>
      <c r="C33" s="11" t="s">
        <v>38</v>
      </c>
      <c r="D33" s="10" t="s">
        <v>102</v>
      </c>
      <c r="E33" s="10" t="s">
        <v>72</v>
      </c>
      <c r="F33" s="10" t="s">
        <v>66</v>
      </c>
      <c r="G33" s="12" t="s">
        <v>77</v>
      </c>
      <c r="H33" s="10">
        <v>119.8</v>
      </c>
      <c r="I33" s="13">
        <f t="shared" si="0"/>
        <v>29.95</v>
      </c>
      <c r="J33" s="14">
        <v>84.78</v>
      </c>
      <c r="K33" s="13">
        <f t="shared" si="1"/>
        <v>42.39</v>
      </c>
      <c r="L33" s="13">
        <f t="shared" si="2"/>
        <v>72.34</v>
      </c>
      <c r="M33" s="9">
        <v>3</v>
      </c>
      <c r="N33" s="9" t="s">
        <v>117</v>
      </c>
    </row>
    <row r="34" spans="1:14" ht="31.5" customHeight="1">
      <c r="A34" s="9">
        <v>31</v>
      </c>
      <c r="B34" s="10">
        <v>344000032</v>
      </c>
      <c r="C34" s="11" t="s">
        <v>39</v>
      </c>
      <c r="D34" s="10" t="s">
        <v>103</v>
      </c>
      <c r="E34" s="10" t="s">
        <v>72</v>
      </c>
      <c r="F34" s="10" t="s">
        <v>104</v>
      </c>
      <c r="G34" s="12" t="s">
        <v>80</v>
      </c>
      <c r="H34" s="10">
        <v>136</v>
      </c>
      <c r="I34" s="13">
        <f t="shared" si="0"/>
        <v>34</v>
      </c>
      <c r="J34" s="14">
        <v>89.34</v>
      </c>
      <c r="K34" s="13">
        <f t="shared" si="1"/>
        <v>44.67</v>
      </c>
      <c r="L34" s="13">
        <f t="shared" si="2"/>
        <v>78.67</v>
      </c>
      <c r="M34" s="9">
        <v>1</v>
      </c>
      <c r="N34" s="9" t="s">
        <v>118</v>
      </c>
    </row>
    <row r="35" spans="1:14" ht="31.5" customHeight="1">
      <c r="A35" s="9">
        <v>32</v>
      </c>
      <c r="B35" s="10">
        <v>344000032</v>
      </c>
      <c r="C35" s="11" t="s">
        <v>40</v>
      </c>
      <c r="D35" s="10" t="s">
        <v>105</v>
      </c>
      <c r="E35" s="10" t="s">
        <v>65</v>
      </c>
      <c r="F35" s="10" t="s">
        <v>104</v>
      </c>
      <c r="G35" s="12" t="s">
        <v>80</v>
      </c>
      <c r="H35" s="10">
        <v>132.4</v>
      </c>
      <c r="I35" s="13">
        <f t="shared" si="0"/>
        <v>33.1</v>
      </c>
      <c r="J35" s="14">
        <v>89.24</v>
      </c>
      <c r="K35" s="13">
        <f t="shared" si="1"/>
        <v>44.62</v>
      </c>
      <c r="L35" s="13">
        <f t="shared" si="2"/>
        <v>77.72</v>
      </c>
      <c r="M35" s="9">
        <v>2</v>
      </c>
      <c r="N35" s="9" t="s">
        <v>117</v>
      </c>
    </row>
    <row r="36" spans="1:14" ht="31.5" customHeight="1">
      <c r="A36" s="9">
        <v>33</v>
      </c>
      <c r="B36" s="10" t="s">
        <v>41</v>
      </c>
      <c r="C36" s="11" t="s">
        <v>42</v>
      </c>
      <c r="D36" s="10" t="s">
        <v>106</v>
      </c>
      <c r="E36" s="10" t="s">
        <v>65</v>
      </c>
      <c r="F36" s="10" t="s">
        <v>107</v>
      </c>
      <c r="G36" s="12" t="s">
        <v>83</v>
      </c>
      <c r="H36" s="10">
        <v>140.3</v>
      </c>
      <c r="I36" s="13">
        <f t="shared" si="0"/>
        <v>35.075</v>
      </c>
      <c r="J36" s="14">
        <v>86.66</v>
      </c>
      <c r="K36" s="13">
        <f t="shared" si="1"/>
        <v>43.33</v>
      </c>
      <c r="L36" s="13">
        <f t="shared" si="2"/>
        <v>78.405</v>
      </c>
      <c r="M36" s="9">
        <v>2</v>
      </c>
      <c r="N36" s="9" t="s">
        <v>117</v>
      </c>
    </row>
    <row r="37" spans="1:14" ht="31.5" customHeight="1">
      <c r="A37" s="9">
        <v>34</v>
      </c>
      <c r="B37" s="10" t="s">
        <v>41</v>
      </c>
      <c r="C37" s="11" t="s">
        <v>43</v>
      </c>
      <c r="D37" s="10" t="s">
        <v>108</v>
      </c>
      <c r="E37" s="10" t="s">
        <v>65</v>
      </c>
      <c r="F37" s="10" t="s">
        <v>107</v>
      </c>
      <c r="G37" s="12" t="s">
        <v>83</v>
      </c>
      <c r="H37" s="10">
        <v>139.6</v>
      </c>
      <c r="I37" s="13">
        <f t="shared" si="0"/>
        <v>34.9</v>
      </c>
      <c r="J37" s="14">
        <v>92.28</v>
      </c>
      <c r="K37" s="13">
        <f t="shared" si="1"/>
        <v>46.14</v>
      </c>
      <c r="L37" s="13">
        <f t="shared" si="2"/>
        <v>81.04</v>
      </c>
      <c r="M37" s="9">
        <v>1</v>
      </c>
      <c r="N37" s="9" t="s">
        <v>118</v>
      </c>
    </row>
    <row r="38" spans="1:14" ht="31.5" customHeight="1">
      <c r="A38" s="9">
        <v>35</v>
      </c>
      <c r="B38" s="10" t="s">
        <v>44</v>
      </c>
      <c r="C38" s="11" t="s">
        <v>45</v>
      </c>
      <c r="D38" s="10" t="s">
        <v>109</v>
      </c>
      <c r="E38" s="10" t="s">
        <v>65</v>
      </c>
      <c r="F38" s="10" t="s">
        <v>110</v>
      </c>
      <c r="G38" s="12" t="s">
        <v>77</v>
      </c>
      <c r="H38" s="10">
        <v>137</v>
      </c>
      <c r="I38" s="13">
        <f t="shared" si="0"/>
        <v>34.25</v>
      </c>
      <c r="J38" s="14">
        <v>86.18</v>
      </c>
      <c r="K38" s="13">
        <f t="shared" si="1"/>
        <v>43.09</v>
      </c>
      <c r="L38" s="13">
        <f t="shared" si="2"/>
        <v>77.34</v>
      </c>
      <c r="M38" s="9">
        <v>2</v>
      </c>
      <c r="N38" s="9" t="s">
        <v>117</v>
      </c>
    </row>
    <row r="39" spans="1:14" ht="31.5" customHeight="1">
      <c r="A39" s="9">
        <v>36</v>
      </c>
      <c r="B39" s="10" t="s">
        <v>44</v>
      </c>
      <c r="C39" s="11" t="s">
        <v>46</v>
      </c>
      <c r="D39" s="10" t="s">
        <v>111</v>
      </c>
      <c r="E39" s="10" t="s">
        <v>65</v>
      </c>
      <c r="F39" s="10" t="s">
        <v>110</v>
      </c>
      <c r="G39" s="12" t="s">
        <v>77</v>
      </c>
      <c r="H39" s="10">
        <v>139.1</v>
      </c>
      <c r="I39" s="13">
        <f t="shared" si="0"/>
        <v>34.775</v>
      </c>
      <c r="J39" s="14">
        <v>90.5</v>
      </c>
      <c r="K39" s="13">
        <f t="shared" si="1"/>
        <v>45.25</v>
      </c>
      <c r="L39" s="13">
        <f t="shared" si="2"/>
        <v>80.025</v>
      </c>
      <c r="M39" s="9">
        <v>1</v>
      </c>
      <c r="N39" s="9" t="s">
        <v>118</v>
      </c>
    </row>
    <row r="40" spans="1:14" ht="31.5" customHeight="1">
      <c r="A40" s="9">
        <v>37</v>
      </c>
      <c r="B40" s="10" t="s">
        <v>47</v>
      </c>
      <c r="C40" s="11" t="s">
        <v>48</v>
      </c>
      <c r="D40" s="10" t="s">
        <v>112</v>
      </c>
      <c r="E40" s="10" t="s">
        <v>72</v>
      </c>
      <c r="F40" s="10" t="s">
        <v>113</v>
      </c>
      <c r="G40" s="12" t="s">
        <v>93</v>
      </c>
      <c r="H40" s="10">
        <v>131.6</v>
      </c>
      <c r="I40" s="13">
        <f t="shared" si="0"/>
        <v>32.9</v>
      </c>
      <c r="J40" s="14">
        <v>84.91</v>
      </c>
      <c r="K40" s="13">
        <f t="shared" si="1"/>
        <v>42.455</v>
      </c>
      <c r="L40" s="13">
        <f t="shared" si="2"/>
        <v>75.355</v>
      </c>
      <c r="M40" s="9">
        <v>2</v>
      </c>
      <c r="N40" s="9" t="s">
        <v>117</v>
      </c>
    </row>
    <row r="41" spans="1:14" ht="31.5" customHeight="1">
      <c r="A41" s="9">
        <v>38</v>
      </c>
      <c r="B41" s="10" t="s">
        <v>47</v>
      </c>
      <c r="C41" s="11" t="s">
        <v>49</v>
      </c>
      <c r="D41" s="10" t="s">
        <v>114</v>
      </c>
      <c r="E41" s="10" t="s">
        <v>72</v>
      </c>
      <c r="F41" s="10" t="s">
        <v>113</v>
      </c>
      <c r="G41" s="12" t="s">
        <v>93</v>
      </c>
      <c r="H41" s="10">
        <v>131.5</v>
      </c>
      <c r="I41" s="13">
        <f t="shared" si="0"/>
        <v>32.875</v>
      </c>
      <c r="J41" s="14">
        <v>91.55</v>
      </c>
      <c r="K41" s="13">
        <f t="shared" si="1"/>
        <v>45.775</v>
      </c>
      <c r="L41" s="13">
        <f t="shared" si="2"/>
        <v>78.65</v>
      </c>
      <c r="M41" s="9">
        <v>1</v>
      </c>
      <c r="N41" s="9" t="s">
        <v>118</v>
      </c>
    </row>
  </sheetData>
  <mergeCells count="2">
    <mergeCell ref="A2:N2"/>
    <mergeCell ref="A1:B1"/>
  </mergeCells>
  <printOptions horizontalCentered="1"/>
  <pageMargins left="0.11811023622047245" right="0.11811023622047245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2020-10-20T02:58:47Z</cp:lastPrinted>
  <dcterms:created xsi:type="dcterms:W3CDTF">2019-06-26T01:43:00Z</dcterms:created>
  <dcterms:modified xsi:type="dcterms:W3CDTF">2020-10-20T02:59:14Z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