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calcPr calcId="144525"/>
</workbook>
</file>

<file path=xl/sharedStrings.xml><?xml version="1.0" encoding="utf-8"?>
<sst xmlns="http://schemas.openxmlformats.org/spreadsheetml/2006/main" count="289" uniqueCount="104">
  <si>
    <t>2019年秋季事业单位公开招聘编制内工作人员面试及综合成绩排名情况表（四）</t>
  </si>
  <si>
    <t>序号</t>
  </si>
  <si>
    <t>主管部门</t>
  </si>
  <si>
    <t>单位名称</t>
  </si>
  <si>
    <t>岗位代码</t>
  </si>
  <si>
    <t>岗位名称</t>
  </si>
  <si>
    <t>计划招聘数</t>
  </si>
  <si>
    <t>姓名</t>
  </si>
  <si>
    <t>准考证号</t>
  </si>
  <si>
    <t>加分后笔试成绩</t>
  </si>
  <si>
    <t>面试成绩</t>
  </si>
  <si>
    <t>综合成绩</t>
  </si>
  <si>
    <t>排名</t>
  </si>
  <si>
    <t>备注</t>
  </si>
  <si>
    <t>泉州市文化广电和旅游局</t>
  </si>
  <si>
    <t>福建省泉州艺术学校</t>
  </si>
  <si>
    <t>02</t>
  </si>
  <si>
    <t>专技（舞蹈教师）</t>
  </si>
  <si>
    <t>朱桂贤</t>
  </si>
  <si>
    <t>040010235101001</t>
  </si>
  <si>
    <t>笔试、面试成绩各占50%</t>
  </si>
  <si>
    <t>许奕央</t>
  </si>
  <si>
    <t>040010235151520</t>
  </si>
  <si>
    <t>03</t>
  </si>
  <si>
    <t>专技（计算机教师）</t>
  </si>
  <si>
    <t>陈雪萍</t>
  </si>
  <si>
    <t>040010335110211</t>
  </si>
  <si>
    <t>笔试、面试成绩各占50%，加分后笔试成绩排名第1名陈忠肆弃权</t>
  </si>
  <si>
    <t>吴杰</t>
  </si>
  <si>
    <t>040010335111121</t>
  </si>
  <si>
    <t>陈青婵</t>
  </si>
  <si>
    <t>040010335232903</t>
  </si>
  <si>
    <t>福建省梨园戏传承中心</t>
  </si>
  <si>
    <t>01</t>
  </si>
  <si>
    <t>专技（演员）</t>
  </si>
  <si>
    <t>陈星泉</t>
  </si>
  <si>
    <t>/</t>
  </si>
  <si>
    <t>泉州市闽南民间歌舞传承中心</t>
  </si>
  <si>
    <t>专技（钢琴演奏员）</t>
  </si>
  <si>
    <t>陈新新</t>
  </si>
  <si>
    <t>泉州市提线木偶戏传承中心</t>
  </si>
  <si>
    <t>专技（木偶制作）</t>
  </si>
  <si>
    <t>陈小翊</t>
  </si>
  <si>
    <t>曹宇江</t>
  </si>
  <si>
    <t>弃权</t>
  </si>
  <si>
    <t>专技（提线木偶演员）</t>
  </si>
  <si>
    <t>蔡佳捷</t>
  </si>
  <si>
    <t>泉州市南音传承中心</t>
  </si>
  <si>
    <t>专技（音响操作）</t>
  </si>
  <si>
    <t>陈志香</t>
  </si>
  <si>
    <t>赖艺琦</t>
  </si>
  <si>
    <t>专技（南音演员）</t>
  </si>
  <si>
    <t>郑江南</t>
  </si>
  <si>
    <t>陈桂敏</t>
  </si>
  <si>
    <t>泉州市图书馆</t>
  </si>
  <si>
    <t>专技（图书管理）</t>
  </si>
  <si>
    <t>许培婷</t>
  </si>
  <si>
    <t>郑洁萍</t>
  </si>
  <si>
    <t>张敏</t>
  </si>
  <si>
    <t>叶娜芬</t>
  </si>
  <si>
    <t>泉州市艺术馆</t>
  </si>
  <si>
    <t>专技（非遗保护）</t>
  </si>
  <si>
    <t>佘琭琳</t>
  </si>
  <si>
    <t>蔡  颖</t>
  </si>
  <si>
    <t>福建省泉州海外交通史博物馆</t>
  </si>
  <si>
    <t>专技（社教）</t>
  </si>
  <si>
    <t>杨诗琪</t>
  </si>
  <si>
    <t>040090235141721</t>
  </si>
  <si>
    <t>笔试、面试成绩各占50%。</t>
  </si>
  <si>
    <t>李端红</t>
  </si>
  <si>
    <t>040090235224129</t>
  </si>
  <si>
    <t>郑燕玲</t>
  </si>
  <si>
    <t>040090235141007</t>
  </si>
  <si>
    <t>泉州市博物馆</t>
  </si>
  <si>
    <t>专技（讲解员）</t>
  </si>
  <si>
    <t>庄欣欣</t>
  </si>
  <si>
    <t>040100135131013</t>
  </si>
  <si>
    <t>阮来菊</t>
  </si>
  <si>
    <t>040100135181920</t>
  </si>
  <si>
    <t>何苍海</t>
  </si>
  <si>
    <t>040100135131110</t>
  </si>
  <si>
    <t>专技（文物管理）</t>
  </si>
  <si>
    <t>孙  怡</t>
  </si>
  <si>
    <t>泉州天后宫文物保护管理处</t>
  </si>
  <si>
    <t>专技（文博保护）</t>
  </si>
  <si>
    <t>高翠娥</t>
  </si>
  <si>
    <t>040110135172326</t>
  </si>
  <si>
    <t>连明辉</t>
  </si>
  <si>
    <t>040110135162001</t>
  </si>
  <si>
    <t>吴雪芳</t>
  </si>
  <si>
    <t>040110135191006</t>
  </si>
  <si>
    <t>泉州市海上丝绸之路申遗中心</t>
  </si>
  <si>
    <t>专技（遗产监测）</t>
  </si>
  <si>
    <t>杨意赐</t>
  </si>
  <si>
    <t>040120135172114</t>
  </si>
  <si>
    <t>笔试、面试成绩各占50%，加分后笔试成绩并列第2名林挻明、李景煌弃权</t>
  </si>
  <si>
    <t>专技（遗产监测、创意人员）</t>
  </si>
  <si>
    <t>林思萍</t>
  </si>
  <si>
    <t>报名人数5人以下（含5人）的，仅进行面试</t>
  </si>
  <si>
    <t>专技（古建筑研究人员）</t>
  </si>
  <si>
    <t>黄 晗</t>
  </si>
  <si>
    <t>报名人数5人以下（含5人）的，仅进行专业测试（需测试CAD绘图），康斯明弃权</t>
  </si>
  <si>
    <t>陈莉莎</t>
  </si>
  <si>
    <t>康斯明</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</si>
</sst>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b/>
      <sz val="16"/>
      <name val="宋体"/>
      <charset val="134"/>
    </font>
    <font>
      <b/>
      <sz val="11"/>
      <name val="宋体"/>
      <charset val="134"/>
    </font>
    <font>
      <b/>
      <sz val="10"/>
      <name val="宋体"/>
      <charset val="134"/>
    </font>
    <font>
      <sz val="10"/>
      <name val="宋体"/>
      <charset val="134"/>
    </font>
    <font>
      <sz val="11"/>
      <name val="宋体"/>
      <charset val="134"/>
    </font>
    <font>
      <sz val="13.5"/>
      <color rgb="FF333333"/>
      <name val="Arial"/>
      <charset val="134"/>
    </font>
    <font>
      <sz val="13.5"/>
      <color rgb="FFF61C3A"/>
      <name val="Arial"/>
      <charset val="134"/>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5F5F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rgb="FFDEDEDE"/>
      </left>
      <right style="medium">
        <color rgb="FFDEDEDE"/>
      </right>
      <top/>
      <bottom style="medium">
        <color rgb="FFDEDEDE"/>
      </bottom>
      <diagonal/>
    </border>
    <border>
      <left/>
      <right style="medium">
        <color rgb="FFDEDEDE"/>
      </right>
      <top/>
      <bottom style="medium">
        <color rgb="FFDEDEDE"/>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1"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8" applyNumberFormat="0" applyFont="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2" fillId="21" borderId="0" applyNumberFormat="0" applyBorder="0" applyAlignment="0" applyProtection="0">
      <alignment vertical="center"/>
    </xf>
    <xf numFmtId="0" fontId="17" fillId="0" borderId="14" applyNumberFormat="0" applyFill="0" applyAlignment="0" applyProtection="0">
      <alignment vertical="center"/>
    </xf>
    <xf numFmtId="0" fontId="12" fillId="20" borderId="0" applyNumberFormat="0" applyBorder="0" applyAlignment="0" applyProtection="0">
      <alignment vertical="center"/>
    </xf>
    <xf numFmtId="0" fontId="18" fillId="23" borderId="11" applyNumberFormat="0" applyAlignment="0" applyProtection="0">
      <alignment vertical="center"/>
    </xf>
    <xf numFmtId="0" fontId="20" fillId="23" borderId="9" applyNumberFormat="0" applyAlignment="0" applyProtection="0">
      <alignment vertical="center"/>
    </xf>
    <xf numFmtId="0" fontId="22" fillId="24" borderId="12" applyNumberFormat="0" applyAlignment="0" applyProtection="0">
      <alignment vertical="center"/>
    </xf>
    <xf numFmtId="0" fontId="8" fillId="12" borderId="0" applyNumberFormat="0" applyBorder="0" applyAlignment="0" applyProtection="0">
      <alignment vertical="center"/>
    </xf>
    <xf numFmtId="0" fontId="12" fillId="28" borderId="0" applyNumberFormat="0" applyBorder="0" applyAlignment="0" applyProtection="0">
      <alignment vertical="center"/>
    </xf>
    <xf numFmtId="0" fontId="16" fillId="0" borderId="10" applyNumberFormat="0" applyFill="0" applyAlignment="0" applyProtection="0">
      <alignment vertical="center"/>
    </xf>
    <xf numFmtId="0" fontId="26" fillId="0" borderId="15" applyNumberFormat="0" applyFill="0" applyAlignment="0" applyProtection="0">
      <alignment vertical="center"/>
    </xf>
    <xf numFmtId="0" fontId="10" fillId="11" borderId="0" applyNumberFormat="0" applyBorder="0" applyAlignment="0" applyProtection="0">
      <alignment vertical="center"/>
    </xf>
    <xf numFmtId="0" fontId="13" fillId="17" borderId="0" applyNumberFormat="0" applyBorder="0" applyAlignment="0" applyProtection="0">
      <alignment vertical="center"/>
    </xf>
    <xf numFmtId="0" fontId="8" fillId="10" borderId="0" applyNumberFormat="0" applyBorder="0" applyAlignment="0" applyProtection="0">
      <alignment vertical="center"/>
    </xf>
    <xf numFmtId="0" fontId="12" fillId="30" borderId="0" applyNumberFormat="0" applyBorder="0" applyAlignment="0" applyProtection="0">
      <alignment vertical="center"/>
    </xf>
    <xf numFmtId="0" fontId="8" fillId="32" borderId="0" applyNumberFormat="0" applyBorder="0" applyAlignment="0" applyProtection="0">
      <alignment vertical="center"/>
    </xf>
    <xf numFmtId="0" fontId="8" fillId="34"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8" fillId="31" borderId="0" applyNumberFormat="0" applyBorder="0" applyAlignment="0" applyProtection="0">
      <alignment vertical="center"/>
    </xf>
    <xf numFmtId="0" fontId="8" fillId="33" borderId="0" applyNumberFormat="0" applyBorder="0" applyAlignment="0" applyProtection="0">
      <alignment vertical="center"/>
    </xf>
    <xf numFmtId="0" fontId="12" fillId="26" borderId="0" applyNumberFormat="0" applyBorder="0" applyAlignment="0" applyProtection="0">
      <alignment vertical="center"/>
    </xf>
    <xf numFmtId="0" fontId="8" fillId="5"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8" fillId="4" borderId="0" applyNumberFormat="0" applyBorder="0" applyAlignment="0" applyProtection="0">
      <alignment vertical="center"/>
    </xf>
    <xf numFmtId="0" fontId="12" fillId="16"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tabSelected="1" workbookViewId="0">
      <selection activeCell="I4" sqref="I4"/>
    </sheetView>
  </sheetViews>
  <sheetFormatPr defaultColWidth="9" defaultRowHeight="13.5"/>
  <cols>
    <col min="1" max="1" width="4.21666666666667" style="1" customWidth="1"/>
    <col min="2" max="2" width="13.3333333333333" style="1" customWidth="1"/>
    <col min="3" max="3" width="21.6666666666667" style="1" customWidth="1"/>
    <col min="4" max="4" width="5.55833333333333" style="1" customWidth="1"/>
    <col min="5" max="5" width="17.775" style="1" customWidth="1"/>
    <col min="6" max="6" width="6" style="1" customWidth="1"/>
    <col min="7" max="7" width="7.55833333333333" style="1" customWidth="1"/>
    <col min="8" max="8" width="7.55833333333333" style="1" hidden="1" customWidth="1"/>
    <col min="9" max="9" width="17.2166666666667" style="1" customWidth="1"/>
    <col min="10" max="10" width="17.2166666666667" style="1" hidden="1" customWidth="1"/>
    <col min="11" max="11" width="7.775" style="1" customWidth="1"/>
    <col min="12" max="13" width="5.625" style="1" customWidth="1"/>
    <col min="14" max="14" width="5.55833333333333" style="1" customWidth="1"/>
    <col min="15" max="15" width="14.1083333333333" style="1" customWidth="1"/>
    <col min="16" max="16384" width="9" style="1"/>
  </cols>
  <sheetData>
    <row r="1" ht="34.8" customHeight="1" spans="1:15">
      <c r="A1" s="2" t="s">
        <v>0</v>
      </c>
      <c r="B1" s="2"/>
      <c r="C1" s="2"/>
      <c r="D1" s="2"/>
      <c r="E1" s="2"/>
      <c r="F1" s="2"/>
      <c r="G1" s="2"/>
      <c r="H1" s="2"/>
      <c r="I1" s="2"/>
      <c r="J1" s="2"/>
      <c r="K1" s="2"/>
      <c r="L1" s="2"/>
      <c r="M1" s="2"/>
      <c r="N1" s="2"/>
      <c r="O1" s="2"/>
    </row>
    <row r="2" ht="42.6" customHeight="1" spans="1:15">
      <c r="A2" s="3" t="s">
        <v>1</v>
      </c>
      <c r="B2" s="4" t="s">
        <v>2</v>
      </c>
      <c r="C2" s="4" t="s">
        <v>3</v>
      </c>
      <c r="D2" s="5" t="s">
        <v>4</v>
      </c>
      <c r="E2" s="6" t="s">
        <v>5</v>
      </c>
      <c r="F2" s="7" t="s">
        <v>6</v>
      </c>
      <c r="G2" s="8" t="s">
        <v>7</v>
      </c>
      <c r="H2" s="8" t="s">
        <v>7</v>
      </c>
      <c r="I2" s="5" t="s">
        <v>8</v>
      </c>
      <c r="J2" s="5" t="s">
        <v>8</v>
      </c>
      <c r="K2" s="8" t="s">
        <v>9</v>
      </c>
      <c r="L2" s="8" t="s">
        <v>10</v>
      </c>
      <c r="M2" s="7" t="s">
        <v>11</v>
      </c>
      <c r="N2" s="7" t="s">
        <v>12</v>
      </c>
      <c r="O2" s="3" t="s">
        <v>13</v>
      </c>
    </row>
    <row r="3" ht="30" customHeight="1" spans="1:15">
      <c r="A3" s="9">
        <v>1</v>
      </c>
      <c r="B3" s="10" t="s">
        <v>14</v>
      </c>
      <c r="C3" s="10" t="s">
        <v>15</v>
      </c>
      <c r="D3" s="11" t="s">
        <v>16</v>
      </c>
      <c r="E3" s="9" t="s">
        <v>17</v>
      </c>
      <c r="F3" s="9">
        <v>1</v>
      </c>
      <c r="G3" s="10" t="str">
        <f>REPLACE(H:H,2,1,"*")</f>
        <v>朱*贤</v>
      </c>
      <c r="H3" s="10" t="s">
        <v>18</v>
      </c>
      <c r="I3" s="10" t="str">
        <f>REPLACE(J:J,4,9,"*********")</f>
        <v>040*********001</v>
      </c>
      <c r="J3" s="9" t="s">
        <v>19</v>
      </c>
      <c r="K3" s="10">
        <v>50.9</v>
      </c>
      <c r="L3" s="10">
        <v>86.2</v>
      </c>
      <c r="M3" s="10">
        <v>68.55</v>
      </c>
      <c r="N3" s="10">
        <v>1</v>
      </c>
      <c r="O3" s="10" t="s">
        <v>20</v>
      </c>
    </row>
    <row r="4" ht="30" customHeight="1" spans="1:15">
      <c r="A4" s="9">
        <v>2</v>
      </c>
      <c r="B4" s="10" t="s">
        <v>14</v>
      </c>
      <c r="C4" s="10" t="s">
        <v>15</v>
      </c>
      <c r="D4" s="11" t="s">
        <v>16</v>
      </c>
      <c r="E4" s="9" t="s">
        <v>17</v>
      </c>
      <c r="F4" s="9">
        <v>1</v>
      </c>
      <c r="G4" s="10" t="str">
        <f>REPLACE(H:H,2,1,"*")</f>
        <v>许*央</v>
      </c>
      <c r="H4" s="10" t="s">
        <v>21</v>
      </c>
      <c r="I4" s="10" t="str">
        <f>REPLACE(J:J,4,9,"*********")</f>
        <v>040*********520</v>
      </c>
      <c r="J4" s="9" t="s">
        <v>22</v>
      </c>
      <c r="K4" s="10">
        <v>54.7</v>
      </c>
      <c r="L4" s="10">
        <v>75.8</v>
      </c>
      <c r="M4" s="10">
        <v>65.25</v>
      </c>
      <c r="N4" s="10">
        <v>2</v>
      </c>
      <c r="O4" s="10"/>
    </row>
    <row r="5" ht="30" customHeight="1" spans="1:15">
      <c r="A5" s="9">
        <v>3</v>
      </c>
      <c r="B5" s="10" t="s">
        <v>14</v>
      </c>
      <c r="C5" s="10" t="s">
        <v>15</v>
      </c>
      <c r="D5" s="11" t="s">
        <v>23</v>
      </c>
      <c r="E5" s="9" t="s">
        <v>24</v>
      </c>
      <c r="F5" s="9">
        <v>1</v>
      </c>
      <c r="G5" s="10" t="str">
        <f>REPLACE(H:H,2,1,"*")</f>
        <v>陈*萍</v>
      </c>
      <c r="H5" s="10" t="s">
        <v>25</v>
      </c>
      <c r="I5" s="10" t="str">
        <f>REPLACE(J:J,4,9,"*********")</f>
        <v>040*********211</v>
      </c>
      <c r="J5" s="9" t="s">
        <v>26</v>
      </c>
      <c r="K5" s="10">
        <v>69.4</v>
      </c>
      <c r="L5" s="10">
        <v>79.6</v>
      </c>
      <c r="M5" s="10">
        <v>74.5</v>
      </c>
      <c r="N5" s="10">
        <v>1</v>
      </c>
      <c r="O5" s="10" t="s">
        <v>27</v>
      </c>
    </row>
    <row r="6" ht="59" customHeight="1" spans="1:15">
      <c r="A6" s="9">
        <v>4</v>
      </c>
      <c r="B6" s="10" t="s">
        <v>14</v>
      </c>
      <c r="C6" s="10" t="s">
        <v>15</v>
      </c>
      <c r="D6" s="11" t="s">
        <v>23</v>
      </c>
      <c r="E6" s="9" t="s">
        <v>24</v>
      </c>
      <c r="F6" s="9">
        <v>1</v>
      </c>
      <c r="G6" s="10" t="str">
        <f>REPLACE(H:H,2,1,"*")</f>
        <v>吴*</v>
      </c>
      <c r="H6" s="10" t="s">
        <v>28</v>
      </c>
      <c r="I6" s="10" t="str">
        <f>REPLACE(J:J,4,9,"*********")</f>
        <v>040*********121</v>
      </c>
      <c r="J6" s="9" t="s">
        <v>29</v>
      </c>
      <c r="K6" s="10">
        <v>72.6</v>
      </c>
      <c r="L6" s="10">
        <v>76.3</v>
      </c>
      <c r="M6" s="10">
        <v>74.45</v>
      </c>
      <c r="N6" s="10">
        <v>2</v>
      </c>
      <c r="O6" s="10"/>
    </row>
    <row r="7" ht="30" customHeight="1" spans="1:15">
      <c r="A7" s="9">
        <v>5</v>
      </c>
      <c r="B7" s="10" t="s">
        <v>14</v>
      </c>
      <c r="C7" s="10" t="s">
        <v>15</v>
      </c>
      <c r="D7" s="11" t="s">
        <v>23</v>
      </c>
      <c r="E7" s="9" t="s">
        <v>24</v>
      </c>
      <c r="F7" s="9">
        <v>1</v>
      </c>
      <c r="G7" s="10" t="str">
        <f>REPLACE(H:H,2,1,"*")</f>
        <v>陈*婵</v>
      </c>
      <c r="H7" s="10" t="s">
        <v>30</v>
      </c>
      <c r="I7" s="10" t="str">
        <f>REPLACE(J:J,4,9,"*********")</f>
        <v>040*********903</v>
      </c>
      <c r="J7" s="9" t="s">
        <v>31</v>
      </c>
      <c r="K7" s="10">
        <v>70.1</v>
      </c>
      <c r="L7" s="10">
        <v>77</v>
      </c>
      <c r="M7" s="10">
        <v>73.55</v>
      </c>
      <c r="N7" s="10">
        <v>3</v>
      </c>
      <c r="O7" s="10"/>
    </row>
    <row r="8" ht="30" customHeight="1" spans="1:15">
      <c r="A8" s="9">
        <v>6</v>
      </c>
      <c r="B8" s="10" t="s">
        <v>14</v>
      </c>
      <c r="C8" s="10" t="s">
        <v>32</v>
      </c>
      <c r="D8" s="11" t="s">
        <v>33</v>
      </c>
      <c r="E8" s="9" t="s">
        <v>34</v>
      </c>
      <c r="F8" s="9">
        <v>1</v>
      </c>
      <c r="G8" s="10" t="str">
        <f>REPLACE(H:H,2,1,"*")</f>
        <v>陈*泉</v>
      </c>
      <c r="H8" s="9" t="s">
        <v>35</v>
      </c>
      <c r="I8" s="9" t="s">
        <v>36</v>
      </c>
      <c r="J8" s="9" t="s">
        <v>36</v>
      </c>
      <c r="K8" s="9" t="s">
        <v>36</v>
      </c>
      <c r="L8" s="9">
        <v>84.6</v>
      </c>
      <c r="M8" s="9">
        <v>84.6</v>
      </c>
      <c r="N8" s="9">
        <v>1</v>
      </c>
      <c r="O8" s="20"/>
    </row>
    <row r="9" ht="30" customHeight="1" spans="1:15">
      <c r="A9" s="9">
        <v>7</v>
      </c>
      <c r="B9" s="10" t="s">
        <v>14</v>
      </c>
      <c r="C9" s="10" t="s">
        <v>37</v>
      </c>
      <c r="D9" s="11" t="s">
        <v>33</v>
      </c>
      <c r="E9" s="9" t="s">
        <v>38</v>
      </c>
      <c r="F9" s="9">
        <v>1</v>
      </c>
      <c r="G9" s="10" t="str">
        <f>REPLACE(H:H,2,1,"*")</f>
        <v>陈*新</v>
      </c>
      <c r="H9" s="9" t="s">
        <v>39</v>
      </c>
      <c r="I9" s="9" t="s">
        <v>36</v>
      </c>
      <c r="J9" s="9" t="s">
        <v>36</v>
      </c>
      <c r="K9" s="9" t="s">
        <v>36</v>
      </c>
      <c r="L9" s="9">
        <v>89.28</v>
      </c>
      <c r="M9" s="9">
        <v>89.28</v>
      </c>
      <c r="N9" s="9">
        <v>1</v>
      </c>
      <c r="O9" s="20"/>
    </row>
    <row r="10" ht="30" customHeight="1" spans="1:15">
      <c r="A10" s="9">
        <v>8</v>
      </c>
      <c r="B10" s="10" t="s">
        <v>14</v>
      </c>
      <c r="C10" s="10" t="s">
        <v>40</v>
      </c>
      <c r="D10" s="11" t="s">
        <v>33</v>
      </c>
      <c r="E10" s="9" t="s">
        <v>41</v>
      </c>
      <c r="F10" s="9">
        <v>1</v>
      </c>
      <c r="G10" s="10" t="str">
        <f>REPLACE(H:H,2,1,"*")</f>
        <v>陈*翊</v>
      </c>
      <c r="H10" s="10" t="s">
        <v>42</v>
      </c>
      <c r="I10" s="9" t="s">
        <v>36</v>
      </c>
      <c r="J10" s="9" t="s">
        <v>36</v>
      </c>
      <c r="K10" s="9" t="s">
        <v>36</v>
      </c>
      <c r="L10" s="10">
        <v>92.4</v>
      </c>
      <c r="M10" s="10">
        <v>92.4</v>
      </c>
      <c r="N10" s="10">
        <v>1</v>
      </c>
      <c r="O10" s="20"/>
    </row>
    <row r="11" ht="30" customHeight="1" spans="1:15">
      <c r="A11" s="9">
        <v>9</v>
      </c>
      <c r="B11" s="10" t="s">
        <v>14</v>
      </c>
      <c r="C11" s="10" t="s">
        <v>40</v>
      </c>
      <c r="D11" s="11" t="s">
        <v>33</v>
      </c>
      <c r="E11" s="9" t="s">
        <v>41</v>
      </c>
      <c r="F11" s="9">
        <v>1</v>
      </c>
      <c r="G11" s="10" t="str">
        <f>REPLACE(H:H,2,1,"*")</f>
        <v>曹*江</v>
      </c>
      <c r="H11" s="10" t="s">
        <v>43</v>
      </c>
      <c r="I11" s="9" t="s">
        <v>36</v>
      </c>
      <c r="J11" s="9" t="s">
        <v>36</v>
      </c>
      <c r="K11" s="9" t="s">
        <v>36</v>
      </c>
      <c r="L11" s="9" t="s">
        <v>36</v>
      </c>
      <c r="M11" s="9" t="s">
        <v>36</v>
      </c>
      <c r="N11" s="9" t="s">
        <v>36</v>
      </c>
      <c r="O11" s="10" t="s">
        <v>44</v>
      </c>
    </row>
    <row r="12" ht="30" customHeight="1" spans="1:15">
      <c r="A12" s="9">
        <v>10</v>
      </c>
      <c r="B12" s="10" t="s">
        <v>14</v>
      </c>
      <c r="C12" s="10" t="s">
        <v>40</v>
      </c>
      <c r="D12" s="11" t="s">
        <v>16</v>
      </c>
      <c r="E12" s="9" t="s">
        <v>45</v>
      </c>
      <c r="F12" s="9">
        <v>1</v>
      </c>
      <c r="G12" s="10" t="str">
        <f>REPLACE(H:H,2,1,"*")</f>
        <v>蔡*捷</v>
      </c>
      <c r="H12" s="10" t="s">
        <v>46</v>
      </c>
      <c r="I12" s="9" t="s">
        <v>36</v>
      </c>
      <c r="J12" s="9" t="s">
        <v>36</v>
      </c>
      <c r="K12" s="9" t="s">
        <v>36</v>
      </c>
      <c r="L12" s="10">
        <v>91.4</v>
      </c>
      <c r="M12" s="10">
        <v>91.4</v>
      </c>
      <c r="N12" s="10">
        <v>1</v>
      </c>
      <c r="O12" s="20"/>
    </row>
    <row r="13" ht="30" customHeight="1" spans="1:15">
      <c r="A13" s="9">
        <v>11</v>
      </c>
      <c r="B13" s="10" t="s">
        <v>14</v>
      </c>
      <c r="C13" s="10" t="s">
        <v>47</v>
      </c>
      <c r="D13" s="11" t="s">
        <v>33</v>
      </c>
      <c r="E13" s="10" t="s">
        <v>48</v>
      </c>
      <c r="F13" s="9">
        <v>1</v>
      </c>
      <c r="G13" s="10" t="str">
        <f>REPLACE(H:H,2,1,"*")</f>
        <v>陈*香</v>
      </c>
      <c r="H13" s="10" t="s">
        <v>49</v>
      </c>
      <c r="I13" s="9" t="s">
        <v>36</v>
      </c>
      <c r="J13" s="9" t="s">
        <v>36</v>
      </c>
      <c r="K13" s="9" t="s">
        <v>36</v>
      </c>
      <c r="L13" s="10">
        <v>93</v>
      </c>
      <c r="M13" s="10">
        <v>93</v>
      </c>
      <c r="N13" s="10">
        <v>1</v>
      </c>
      <c r="O13" s="20"/>
    </row>
    <row r="14" ht="30" customHeight="1" spans="1:15">
      <c r="A14" s="9">
        <v>12</v>
      </c>
      <c r="B14" s="10" t="s">
        <v>14</v>
      </c>
      <c r="C14" s="10" t="s">
        <v>47</v>
      </c>
      <c r="D14" s="11" t="s">
        <v>33</v>
      </c>
      <c r="E14" s="10" t="s">
        <v>48</v>
      </c>
      <c r="F14" s="9">
        <v>1</v>
      </c>
      <c r="G14" s="10" t="str">
        <f>REPLACE(H:H,2,1,"*")</f>
        <v>赖*琦</v>
      </c>
      <c r="H14" s="10" t="s">
        <v>50</v>
      </c>
      <c r="I14" s="9" t="s">
        <v>36</v>
      </c>
      <c r="J14" s="9" t="s">
        <v>36</v>
      </c>
      <c r="K14" s="9" t="s">
        <v>36</v>
      </c>
      <c r="L14" s="10">
        <v>62.2</v>
      </c>
      <c r="M14" s="10">
        <v>62.2</v>
      </c>
      <c r="N14" s="10">
        <v>2</v>
      </c>
      <c r="O14" s="20"/>
    </row>
    <row r="15" ht="30" customHeight="1" spans="1:15">
      <c r="A15" s="9">
        <v>13</v>
      </c>
      <c r="B15" s="10" t="s">
        <v>14</v>
      </c>
      <c r="C15" s="10" t="s">
        <v>47</v>
      </c>
      <c r="D15" s="11" t="s">
        <v>16</v>
      </c>
      <c r="E15" s="10" t="s">
        <v>51</v>
      </c>
      <c r="F15" s="9">
        <v>1</v>
      </c>
      <c r="G15" s="10" t="str">
        <f>REPLACE(H:H,2,1,"*")</f>
        <v>郑*南</v>
      </c>
      <c r="H15" s="10" t="s">
        <v>52</v>
      </c>
      <c r="I15" s="9" t="s">
        <v>36</v>
      </c>
      <c r="J15" s="9" t="s">
        <v>36</v>
      </c>
      <c r="K15" s="9" t="s">
        <v>36</v>
      </c>
      <c r="L15" s="10">
        <v>89.9</v>
      </c>
      <c r="M15" s="10">
        <v>89.9</v>
      </c>
      <c r="N15" s="10">
        <v>1</v>
      </c>
      <c r="O15" s="20"/>
    </row>
    <row r="16" ht="24" spans="1:15">
      <c r="A16" s="9">
        <v>14</v>
      </c>
      <c r="B16" s="10" t="s">
        <v>14</v>
      </c>
      <c r="C16" s="10" t="s">
        <v>47</v>
      </c>
      <c r="D16" s="11" t="s">
        <v>16</v>
      </c>
      <c r="E16" s="10" t="s">
        <v>51</v>
      </c>
      <c r="F16" s="12">
        <v>1</v>
      </c>
      <c r="G16" s="10" t="str">
        <f>REPLACE(H:H,2,1,"*")</f>
        <v>陈*敏</v>
      </c>
      <c r="H16" s="10" t="s">
        <v>53</v>
      </c>
      <c r="I16" s="9" t="s">
        <v>36</v>
      </c>
      <c r="J16" s="9" t="s">
        <v>36</v>
      </c>
      <c r="K16" s="9" t="s">
        <v>36</v>
      </c>
      <c r="L16" s="10">
        <v>82.1</v>
      </c>
      <c r="M16" s="10">
        <v>82.1</v>
      </c>
      <c r="N16" s="10">
        <v>2</v>
      </c>
      <c r="O16" s="20"/>
    </row>
    <row r="17" ht="24" spans="1:15">
      <c r="A17" s="9">
        <v>15</v>
      </c>
      <c r="B17" s="10" t="s">
        <v>14</v>
      </c>
      <c r="C17" s="10" t="s">
        <v>54</v>
      </c>
      <c r="D17" s="11" t="s">
        <v>33</v>
      </c>
      <c r="E17" s="10" t="s">
        <v>55</v>
      </c>
      <c r="F17" s="12">
        <v>1</v>
      </c>
      <c r="G17" s="10" t="str">
        <f>REPLACE(H:H,2,1,"*")</f>
        <v>许*婷</v>
      </c>
      <c r="H17" s="10" t="s">
        <v>56</v>
      </c>
      <c r="I17" s="9" t="s">
        <v>36</v>
      </c>
      <c r="J17" s="9" t="s">
        <v>36</v>
      </c>
      <c r="K17" s="9" t="s">
        <v>36</v>
      </c>
      <c r="L17" s="10">
        <v>84.2</v>
      </c>
      <c r="M17" s="10">
        <v>84.2</v>
      </c>
      <c r="N17" s="10">
        <v>1</v>
      </c>
      <c r="O17" s="12"/>
    </row>
    <row r="18" ht="24" spans="1:15">
      <c r="A18" s="9">
        <v>16</v>
      </c>
      <c r="B18" s="10" t="s">
        <v>14</v>
      </c>
      <c r="C18" s="10" t="s">
        <v>54</v>
      </c>
      <c r="D18" s="11" t="s">
        <v>33</v>
      </c>
      <c r="E18" s="10" t="s">
        <v>55</v>
      </c>
      <c r="F18" s="12">
        <v>1</v>
      </c>
      <c r="G18" s="10" t="str">
        <f>REPLACE(H:H,2,1,"*")</f>
        <v>郑*萍</v>
      </c>
      <c r="H18" s="10" t="s">
        <v>57</v>
      </c>
      <c r="I18" s="9" t="s">
        <v>36</v>
      </c>
      <c r="J18" s="9" t="s">
        <v>36</v>
      </c>
      <c r="K18" s="9" t="s">
        <v>36</v>
      </c>
      <c r="L18" s="10">
        <v>73.8</v>
      </c>
      <c r="M18" s="10">
        <v>73.8</v>
      </c>
      <c r="N18" s="10">
        <v>2</v>
      </c>
      <c r="O18" s="12"/>
    </row>
    <row r="19" ht="24" spans="1:15">
      <c r="A19" s="9">
        <v>17</v>
      </c>
      <c r="B19" s="10" t="s">
        <v>14</v>
      </c>
      <c r="C19" s="10" t="s">
        <v>54</v>
      </c>
      <c r="D19" s="11" t="s">
        <v>33</v>
      </c>
      <c r="E19" s="10" t="s">
        <v>55</v>
      </c>
      <c r="F19" s="12">
        <v>1</v>
      </c>
      <c r="G19" s="10" t="str">
        <f>REPLACE(H:H,2,1,"*")</f>
        <v>张*</v>
      </c>
      <c r="H19" s="10" t="s">
        <v>58</v>
      </c>
      <c r="I19" s="9" t="s">
        <v>36</v>
      </c>
      <c r="J19" s="9" t="s">
        <v>36</v>
      </c>
      <c r="K19" s="9" t="s">
        <v>36</v>
      </c>
      <c r="L19" s="9" t="s">
        <v>36</v>
      </c>
      <c r="M19" s="9" t="s">
        <v>36</v>
      </c>
      <c r="N19" s="9" t="s">
        <v>36</v>
      </c>
      <c r="O19" s="10" t="s">
        <v>44</v>
      </c>
    </row>
    <row r="20" ht="24" spans="1:15">
      <c r="A20" s="9">
        <v>18</v>
      </c>
      <c r="B20" s="10" t="s">
        <v>14</v>
      </c>
      <c r="C20" s="10" t="s">
        <v>54</v>
      </c>
      <c r="D20" s="11" t="s">
        <v>33</v>
      </c>
      <c r="E20" s="10" t="s">
        <v>55</v>
      </c>
      <c r="F20" s="12">
        <v>1</v>
      </c>
      <c r="G20" s="10" t="str">
        <f>REPLACE(H:H,2,1,"*")</f>
        <v>叶*芬</v>
      </c>
      <c r="H20" s="10" t="s">
        <v>59</v>
      </c>
      <c r="I20" s="9" t="s">
        <v>36</v>
      </c>
      <c r="J20" s="9" t="s">
        <v>36</v>
      </c>
      <c r="K20" s="9" t="s">
        <v>36</v>
      </c>
      <c r="L20" s="9" t="s">
        <v>36</v>
      </c>
      <c r="M20" s="9" t="s">
        <v>36</v>
      </c>
      <c r="N20" s="9" t="s">
        <v>36</v>
      </c>
      <c r="O20" s="10" t="s">
        <v>44</v>
      </c>
    </row>
    <row r="21" ht="24" spans="1:15">
      <c r="A21" s="9">
        <v>19</v>
      </c>
      <c r="B21" s="10" t="s">
        <v>14</v>
      </c>
      <c r="C21" s="10" t="s">
        <v>60</v>
      </c>
      <c r="D21" s="10" t="s">
        <v>33</v>
      </c>
      <c r="E21" s="10" t="s">
        <v>61</v>
      </c>
      <c r="F21" s="10">
        <v>1</v>
      </c>
      <c r="G21" s="10" t="str">
        <f>REPLACE(H:H,2,1,"*")</f>
        <v>佘*琳</v>
      </c>
      <c r="H21" s="10" t="s">
        <v>62</v>
      </c>
      <c r="I21" s="10" t="s">
        <v>36</v>
      </c>
      <c r="J21" s="10" t="s">
        <v>36</v>
      </c>
      <c r="K21" s="10" t="s">
        <v>36</v>
      </c>
      <c r="L21" s="10">
        <v>90.6</v>
      </c>
      <c r="M21" s="10">
        <v>90.6</v>
      </c>
      <c r="N21" s="10">
        <v>1</v>
      </c>
      <c r="O21" s="12"/>
    </row>
    <row r="22" ht="24" spans="1:15">
      <c r="A22" s="9">
        <v>20</v>
      </c>
      <c r="B22" s="10" t="s">
        <v>14</v>
      </c>
      <c r="C22" s="10" t="s">
        <v>60</v>
      </c>
      <c r="D22" s="10" t="s">
        <v>33</v>
      </c>
      <c r="E22" s="10" t="s">
        <v>61</v>
      </c>
      <c r="F22" s="10">
        <v>1</v>
      </c>
      <c r="G22" s="10" t="str">
        <f>REPLACE(H:H,2,1,"*")</f>
        <v>蔡* 颖</v>
      </c>
      <c r="H22" s="10" t="s">
        <v>63</v>
      </c>
      <c r="I22" s="10" t="s">
        <v>36</v>
      </c>
      <c r="J22" s="10" t="s">
        <v>36</v>
      </c>
      <c r="K22" s="10" t="s">
        <v>36</v>
      </c>
      <c r="L22" s="10">
        <v>85.1</v>
      </c>
      <c r="M22" s="10">
        <v>85.1</v>
      </c>
      <c r="N22" s="10">
        <v>2</v>
      </c>
      <c r="O22" s="12"/>
    </row>
    <row r="23" ht="24" spans="1:15">
      <c r="A23" s="9">
        <v>21</v>
      </c>
      <c r="B23" s="10" t="s">
        <v>14</v>
      </c>
      <c r="C23" s="10" t="s">
        <v>64</v>
      </c>
      <c r="D23" s="11" t="s">
        <v>16</v>
      </c>
      <c r="E23" s="10" t="s">
        <v>65</v>
      </c>
      <c r="F23" s="12">
        <v>1</v>
      </c>
      <c r="G23" s="10" t="str">
        <f>REPLACE(H:H,2,1,"*")</f>
        <v>杨*琪</v>
      </c>
      <c r="H23" s="10" t="s">
        <v>66</v>
      </c>
      <c r="I23" s="10" t="str">
        <f>REPLACE(J:J,4,9,"*********")</f>
        <v>040*********721</v>
      </c>
      <c r="J23" s="9" t="s">
        <v>67</v>
      </c>
      <c r="K23" s="10">
        <v>68.1</v>
      </c>
      <c r="L23" s="10">
        <v>88.3</v>
      </c>
      <c r="M23" s="10">
        <v>78.2</v>
      </c>
      <c r="N23" s="10">
        <v>1</v>
      </c>
      <c r="O23" s="21" t="s">
        <v>68</v>
      </c>
    </row>
    <row r="24" ht="24" spans="1:15">
      <c r="A24" s="9">
        <v>22</v>
      </c>
      <c r="B24" s="10" t="s">
        <v>14</v>
      </c>
      <c r="C24" s="10" t="s">
        <v>64</v>
      </c>
      <c r="D24" s="11" t="s">
        <v>16</v>
      </c>
      <c r="E24" s="10" t="s">
        <v>65</v>
      </c>
      <c r="F24" s="12">
        <v>1</v>
      </c>
      <c r="G24" s="10" t="str">
        <f>REPLACE(H:H,2,1,"*")</f>
        <v>李*红</v>
      </c>
      <c r="H24" s="10" t="s">
        <v>69</v>
      </c>
      <c r="I24" s="10" t="str">
        <f>REPLACE(J:J,4,9,"*********")</f>
        <v>040*********129</v>
      </c>
      <c r="J24" s="9" t="s">
        <v>70</v>
      </c>
      <c r="K24" s="10">
        <v>66.2</v>
      </c>
      <c r="L24" s="10">
        <v>81.2</v>
      </c>
      <c r="M24" s="10">
        <v>73.7</v>
      </c>
      <c r="N24" s="10">
        <v>2</v>
      </c>
      <c r="O24" s="22"/>
    </row>
    <row r="25" ht="24" spans="1:15">
      <c r="A25" s="9">
        <v>23</v>
      </c>
      <c r="B25" s="10" t="s">
        <v>14</v>
      </c>
      <c r="C25" s="10" t="s">
        <v>64</v>
      </c>
      <c r="D25" s="10" t="s">
        <v>16</v>
      </c>
      <c r="E25" s="10" t="s">
        <v>65</v>
      </c>
      <c r="F25" s="12">
        <v>1</v>
      </c>
      <c r="G25" s="10" t="str">
        <f>REPLACE(H:H,2,1,"*")</f>
        <v>郑*玲</v>
      </c>
      <c r="H25" s="10" t="s">
        <v>71</v>
      </c>
      <c r="I25" s="10" t="str">
        <f>REPLACE(J:J,4,9,"*********")</f>
        <v>040*********007</v>
      </c>
      <c r="J25" s="9" t="s">
        <v>72</v>
      </c>
      <c r="K25" s="10">
        <v>68.6</v>
      </c>
      <c r="L25" s="10">
        <v>77.3</v>
      </c>
      <c r="M25" s="10">
        <v>72.95</v>
      </c>
      <c r="N25" s="10">
        <v>3</v>
      </c>
      <c r="O25" s="22"/>
    </row>
    <row r="26" ht="24" spans="1:15">
      <c r="A26" s="9">
        <v>24</v>
      </c>
      <c r="B26" s="10" t="s">
        <v>14</v>
      </c>
      <c r="C26" s="10" t="s">
        <v>73</v>
      </c>
      <c r="D26" s="11" t="s">
        <v>33</v>
      </c>
      <c r="E26" s="10" t="s">
        <v>74</v>
      </c>
      <c r="F26" s="12">
        <v>1</v>
      </c>
      <c r="G26" s="10" t="str">
        <f>REPLACE(H:H,2,1,"*")</f>
        <v>庄*欣</v>
      </c>
      <c r="H26" s="10" t="s">
        <v>75</v>
      </c>
      <c r="I26" s="10" t="str">
        <f>REPLACE(J:J,4,9,"*********")</f>
        <v>040*********013</v>
      </c>
      <c r="J26" s="9" t="s">
        <v>76</v>
      </c>
      <c r="K26" s="10">
        <v>70.9</v>
      </c>
      <c r="L26" s="10">
        <v>83</v>
      </c>
      <c r="M26" s="10">
        <v>76.95</v>
      </c>
      <c r="N26" s="10">
        <v>1</v>
      </c>
      <c r="O26" s="21" t="s">
        <v>68</v>
      </c>
    </row>
    <row r="27" ht="24" spans="1:15">
      <c r="A27" s="9">
        <v>25</v>
      </c>
      <c r="B27" s="10" t="s">
        <v>14</v>
      </c>
      <c r="C27" s="10" t="s">
        <v>73</v>
      </c>
      <c r="D27" s="11" t="s">
        <v>33</v>
      </c>
      <c r="E27" s="10" t="s">
        <v>74</v>
      </c>
      <c r="F27" s="12">
        <v>1</v>
      </c>
      <c r="G27" s="10" t="str">
        <f>REPLACE(H:H,2,1,"*")</f>
        <v>阮*菊</v>
      </c>
      <c r="H27" s="10" t="s">
        <v>77</v>
      </c>
      <c r="I27" s="10" t="str">
        <f>REPLACE(J:J,4,9,"*********")</f>
        <v>040*********920</v>
      </c>
      <c r="J27" s="9" t="s">
        <v>78</v>
      </c>
      <c r="K27" s="10">
        <v>64.5</v>
      </c>
      <c r="L27" s="10">
        <v>88</v>
      </c>
      <c r="M27" s="10">
        <v>76.25</v>
      </c>
      <c r="N27" s="10">
        <v>2</v>
      </c>
      <c r="O27" s="22"/>
    </row>
    <row r="28" ht="24" spans="1:15">
      <c r="A28" s="9">
        <v>26</v>
      </c>
      <c r="B28" s="10" t="s">
        <v>14</v>
      </c>
      <c r="C28" s="10" t="s">
        <v>73</v>
      </c>
      <c r="D28" s="10" t="s">
        <v>33</v>
      </c>
      <c r="E28" s="10" t="s">
        <v>74</v>
      </c>
      <c r="F28" s="12">
        <v>1</v>
      </c>
      <c r="G28" s="10" t="str">
        <f>REPLACE(H:H,2,1,"*")</f>
        <v>何*海</v>
      </c>
      <c r="H28" s="10" t="s">
        <v>79</v>
      </c>
      <c r="I28" s="10" t="str">
        <f>REPLACE(J:J,4,9,"*********")</f>
        <v>040*********110</v>
      </c>
      <c r="J28" s="9" t="s">
        <v>80</v>
      </c>
      <c r="K28" s="10">
        <v>64</v>
      </c>
      <c r="L28" s="10">
        <v>85</v>
      </c>
      <c r="M28" s="10">
        <v>74.5</v>
      </c>
      <c r="N28" s="10">
        <v>3</v>
      </c>
      <c r="O28" s="22"/>
    </row>
    <row r="29" ht="24" spans="1:15">
      <c r="A29" s="9">
        <v>27</v>
      </c>
      <c r="B29" s="10" t="s">
        <v>14</v>
      </c>
      <c r="C29" s="10" t="s">
        <v>73</v>
      </c>
      <c r="D29" s="11" t="s">
        <v>16</v>
      </c>
      <c r="E29" s="10" t="s">
        <v>81</v>
      </c>
      <c r="F29" s="12">
        <v>1</v>
      </c>
      <c r="G29" s="10" t="str">
        <f>REPLACE(H:H,2,1,"*")</f>
        <v>孙* 怡</v>
      </c>
      <c r="H29" s="10" t="s">
        <v>82</v>
      </c>
      <c r="I29" s="10" t="s">
        <v>36</v>
      </c>
      <c r="J29" s="10" t="s">
        <v>36</v>
      </c>
      <c r="K29" s="10" t="s">
        <v>36</v>
      </c>
      <c r="L29" s="10">
        <v>85</v>
      </c>
      <c r="M29" s="10">
        <v>85</v>
      </c>
      <c r="N29" s="10">
        <v>1</v>
      </c>
      <c r="O29" s="12"/>
    </row>
    <row r="30" ht="24" spans="1:15">
      <c r="A30" s="9">
        <v>28</v>
      </c>
      <c r="B30" s="10" t="s">
        <v>14</v>
      </c>
      <c r="C30" s="10" t="s">
        <v>83</v>
      </c>
      <c r="D30" s="11" t="s">
        <v>33</v>
      </c>
      <c r="E30" s="10" t="s">
        <v>84</v>
      </c>
      <c r="F30" s="10">
        <v>1</v>
      </c>
      <c r="G30" s="10" t="str">
        <f>REPLACE(H:H,2,1,"*")</f>
        <v>高*娥</v>
      </c>
      <c r="H30" s="10" t="s">
        <v>85</v>
      </c>
      <c r="I30" s="10" t="str">
        <f>REPLACE(J:J,4,9,"*********")</f>
        <v>040*********326</v>
      </c>
      <c r="J30" s="9" t="s">
        <v>86</v>
      </c>
      <c r="K30" s="10">
        <v>63.5</v>
      </c>
      <c r="L30" s="10">
        <v>76.2</v>
      </c>
      <c r="M30" s="10">
        <v>69.85</v>
      </c>
      <c r="N30" s="10">
        <v>1</v>
      </c>
      <c r="O30" s="10" t="s">
        <v>68</v>
      </c>
    </row>
    <row r="31" ht="24" spans="1:15">
      <c r="A31" s="9">
        <v>29</v>
      </c>
      <c r="B31" s="10" t="s">
        <v>14</v>
      </c>
      <c r="C31" s="10" t="s">
        <v>83</v>
      </c>
      <c r="D31" s="10" t="s">
        <v>33</v>
      </c>
      <c r="E31" s="10" t="s">
        <v>84</v>
      </c>
      <c r="F31" s="10">
        <v>1</v>
      </c>
      <c r="G31" s="10" t="str">
        <f>REPLACE(H:H,2,1,"*")</f>
        <v>连*辉</v>
      </c>
      <c r="H31" s="10" t="s">
        <v>87</v>
      </c>
      <c r="I31" s="10" t="str">
        <f>REPLACE(J:J,4,9,"*********")</f>
        <v>040*********001</v>
      </c>
      <c r="J31" s="9" t="s">
        <v>88</v>
      </c>
      <c r="K31" s="10">
        <v>62.1</v>
      </c>
      <c r="L31" s="10">
        <v>72.6</v>
      </c>
      <c r="M31" s="10">
        <v>67.35</v>
      </c>
      <c r="N31" s="10">
        <v>2</v>
      </c>
      <c r="O31" s="10"/>
    </row>
    <row r="32" ht="24" spans="1:15">
      <c r="A32" s="9">
        <v>30</v>
      </c>
      <c r="B32" s="10" t="s">
        <v>14</v>
      </c>
      <c r="C32" s="10" t="s">
        <v>83</v>
      </c>
      <c r="D32" s="11" t="s">
        <v>33</v>
      </c>
      <c r="E32" s="10" t="s">
        <v>84</v>
      </c>
      <c r="F32" s="10">
        <v>1</v>
      </c>
      <c r="G32" s="10" t="str">
        <f>REPLACE(H:H,2,1,"*")</f>
        <v>吴*芳</v>
      </c>
      <c r="H32" s="10" t="s">
        <v>89</v>
      </c>
      <c r="I32" s="10" t="str">
        <f>REPLACE(J:J,4,9,"*********")</f>
        <v>040*********006</v>
      </c>
      <c r="J32" s="9" t="s">
        <v>90</v>
      </c>
      <c r="K32" s="10">
        <v>62.4</v>
      </c>
      <c r="L32" s="10">
        <v>71.8</v>
      </c>
      <c r="M32" s="10">
        <v>67.1</v>
      </c>
      <c r="N32" s="10">
        <v>3</v>
      </c>
      <c r="O32" s="10"/>
    </row>
    <row r="33" ht="60" spans="1:15">
      <c r="A33" s="9">
        <v>31</v>
      </c>
      <c r="B33" s="10" t="s">
        <v>14</v>
      </c>
      <c r="C33" s="10" t="s">
        <v>91</v>
      </c>
      <c r="D33" s="11" t="s">
        <v>33</v>
      </c>
      <c r="E33" s="10" t="s">
        <v>92</v>
      </c>
      <c r="F33" s="10">
        <v>1</v>
      </c>
      <c r="G33" s="10" t="str">
        <f>REPLACE(H:H,2,1,"*")</f>
        <v>杨*赐</v>
      </c>
      <c r="H33" s="10" t="s">
        <v>93</v>
      </c>
      <c r="I33" s="10" t="str">
        <f>REPLACE(J:J,4,9,"*********")</f>
        <v>040*********114</v>
      </c>
      <c r="J33" s="9" t="s">
        <v>94</v>
      </c>
      <c r="K33" s="10">
        <v>68.2</v>
      </c>
      <c r="L33" s="10">
        <v>83.4</v>
      </c>
      <c r="M33" s="10">
        <v>75.8</v>
      </c>
      <c r="N33" s="10">
        <v>1</v>
      </c>
      <c r="O33" s="22" t="s">
        <v>95</v>
      </c>
    </row>
    <row r="34" ht="36" spans="1:15">
      <c r="A34" s="9">
        <v>32</v>
      </c>
      <c r="B34" s="10" t="s">
        <v>14</v>
      </c>
      <c r="C34" s="10" t="s">
        <v>91</v>
      </c>
      <c r="D34" s="11" t="s">
        <v>16</v>
      </c>
      <c r="E34" s="10" t="s">
        <v>96</v>
      </c>
      <c r="F34" s="10">
        <v>1</v>
      </c>
      <c r="G34" s="10" t="str">
        <f>REPLACE(H:H,2,1,"*")</f>
        <v>林*萍</v>
      </c>
      <c r="H34" s="10" t="s">
        <v>97</v>
      </c>
      <c r="I34" s="10" t="s">
        <v>36</v>
      </c>
      <c r="J34" s="10" t="s">
        <v>36</v>
      </c>
      <c r="K34" s="10" t="s">
        <v>36</v>
      </c>
      <c r="L34" s="10">
        <v>82.6</v>
      </c>
      <c r="M34" s="10">
        <v>82.6</v>
      </c>
      <c r="N34" s="10">
        <v>1</v>
      </c>
      <c r="O34" s="10" t="s">
        <v>98</v>
      </c>
    </row>
    <row r="35" ht="24" spans="1:15">
      <c r="A35" s="9">
        <v>33</v>
      </c>
      <c r="B35" s="10" t="s">
        <v>14</v>
      </c>
      <c r="C35" s="10" t="s">
        <v>91</v>
      </c>
      <c r="D35" s="11" t="s">
        <v>23</v>
      </c>
      <c r="E35" s="10" t="s">
        <v>99</v>
      </c>
      <c r="F35" s="10">
        <v>1</v>
      </c>
      <c r="G35" s="10" t="str">
        <f>REPLACE(H:H,2,1,"*")</f>
        <v>黄*晗</v>
      </c>
      <c r="H35" s="10" t="s">
        <v>100</v>
      </c>
      <c r="I35" s="10" t="s">
        <v>36</v>
      </c>
      <c r="J35" s="10" t="s">
        <v>36</v>
      </c>
      <c r="K35" s="10" t="s">
        <v>36</v>
      </c>
      <c r="L35" s="10">
        <v>76.8</v>
      </c>
      <c r="M35" s="10">
        <v>76.8</v>
      </c>
      <c r="N35" s="10">
        <v>1</v>
      </c>
      <c r="O35" s="21" t="s">
        <v>101</v>
      </c>
    </row>
    <row r="36" ht="24" spans="1:15">
      <c r="A36" s="9">
        <v>34</v>
      </c>
      <c r="B36" s="10" t="s">
        <v>14</v>
      </c>
      <c r="C36" s="10" t="s">
        <v>91</v>
      </c>
      <c r="D36" s="10" t="s">
        <v>23</v>
      </c>
      <c r="E36" s="10" t="s">
        <v>99</v>
      </c>
      <c r="F36" s="10">
        <v>1</v>
      </c>
      <c r="G36" s="10" t="str">
        <f>REPLACE(H:H,2,1,"*")</f>
        <v>陈*莎</v>
      </c>
      <c r="H36" s="10" t="s">
        <v>102</v>
      </c>
      <c r="I36" s="10" t="s">
        <v>36</v>
      </c>
      <c r="J36" s="10" t="s">
        <v>36</v>
      </c>
      <c r="K36" s="10" t="s">
        <v>36</v>
      </c>
      <c r="L36" s="10">
        <v>61</v>
      </c>
      <c r="M36" s="10">
        <v>61</v>
      </c>
      <c r="N36" s="10">
        <v>2</v>
      </c>
      <c r="O36" s="22"/>
    </row>
    <row r="37" ht="24" spans="1:15">
      <c r="A37" s="9">
        <v>35</v>
      </c>
      <c r="B37" s="10" t="s">
        <v>14</v>
      </c>
      <c r="C37" s="10" t="s">
        <v>91</v>
      </c>
      <c r="D37" s="13" t="s">
        <v>23</v>
      </c>
      <c r="E37" s="10" t="s">
        <v>99</v>
      </c>
      <c r="F37" s="10">
        <v>1</v>
      </c>
      <c r="G37" s="10" t="str">
        <f>REPLACE(H:H,2,1,"*")</f>
        <v>康*明</v>
      </c>
      <c r="H37" s="10" t="s">
        <v>103</v>
      </c>
      <c r="I37" s="10" t="s">
        <v>36</v>
      </c>
      <c r="J37" s="10" t="s">
        <v>36</v>
      </c>
      <c r="K37" s="10" t="s">
        <v>36</v>
      </c>
      <c r="L37" s="10" t="s">
        <v>36</v>
      </c>
      <c r="M37" s="10" t="s">
        <v>36</v>
      </c>
      <c r="N37" s="10" t="s">
        <v>36</v>
      </c>
      <c r="O37" s="23"/>
    </row>
    <row r="43" ht="14.25" spans="3:5">
      <c r="C43"/>
      <c r="D43"/>
      <c r="E43"/>
    </row>
    <row r="44" spans="3:5">
      <c r="C44"/>
      <c r="D44"/>
      <c r="E44"/>
    </row>
    <row r="45" ht="18" spans="3:5">
      <c r="C45" s="14"/>
      <c r="D45" s="15"/>
      <c r="E45" s="16"/>
    </row>
    <row r="46" ht="18" spans="3:5">
      <c r="C46" s="14"/>
      <c r="D46" s="15"/>
      <c r="E46" s="16"/>
    </row>
    <row r="47" ht="18" spans="3:5">
      <c r="C47" s="14"/>
      <c r="D47" s="15"/>
      <c r="E47" s="16"/>
    </row>
    <row r="48" ht="18" spans="3:5">
      <c r="C48" s="14"/>
      <c r="D48" s="15"/>
      <c r="E48" s="16"/>
    </row>
    <row r="49" ht="18" spans="3:5">
      <c r="C49" s="14"/>
      <c r="D49" s="15"/>
      <c r="E49" s="16"/>
    </row>
    <row r="50" ht="18" spans="3:5">
      <c r="C50" s="14"/>
      <c r="D50" s="15"/>
      <c r="E50" s="16"/>
    </row>
    <row r="51" ht="18" spans="3:5">
      <c r="C51" s="14"/>
      <c r="D51" s="15"/>
      <c r="E51" s="16"/>
    </row>
    <row r="52" ht="18" spans="3:5">
      <c r="C52" s="14"/>
      <c r="D52" s="15"/>
      <c r="E52" s="16"/>
    </row>
    <row r="53" ht="18" spans="3:5">
      <c r="C53" s="14"/>
      <c r="D53" s="15"/>
      <c r="E53" s="16"/>
    </row>
    <row r="54" ht="72.75" spans="3:5">
      <c r="C54" s="17"/>
      <c r="D54" s="18"/>
      <c r="E54" s="19"/>
    </row>
    <row r="55" ht="18" spans="3:5">
      <c r="C55" s="14"/>
      <c r="D55" s="15"/>
      <c r="E55" s="15"/>
    </row>
  </sheetData>
  <mergeCells count="8">
    <mergeCell ref="A1:O1"/>
    <mergeCell ref="C55:E55"/>
    <mergeCell ref="O3:O4"/>
    <mergeCell ref="O5:O7"/>
    <mergeCell ref="O23:O25"/>
    <mergeCell ref="O26:O28"/>
    <mergeCell ref="O30:O32"/>
    <mergeCell ref="O35:O37"/>
  </mergeCells>
  <pageMargins left="0.708333333333333" right="0.708333333333333" top="0.354166666666667" bottom="0.156944444444444" header="0.314583333333333" footer="0.314583333333333"/>
  <pageSetup paperSize="9" orientation="landscape" horizontalDpi="600"/>
  <headerFooter/>
  <ignoredErrors>
    <ignoredError sqref="J3:J7 D3:E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chenxi</cp:lastModifiedBy>
  <dcterms:created xsi:type="dcterms:W3CDTF">2018-06-15T01:39:00Z</dcterms:created>
  <cp:lastPrinted>2020-08-24T09:00:00Z</cp:lastPrinted>
  <dcterms:modified xsi:type="dcterms:W3CDTF">2020-10-19T05:56:08Z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