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登记表" sheetId="1" r:id="rId1"/>
  </sheets>
  <definedNames>
    <definedName name="_xlnm.Print_Titles" localSheetId="0">'登记表'!$1:$2</definedName>
  </definedNames>
  <calcPr fullCalcOnLoad="1"/>
</workbook>
</file>

<file path=xl/sharedStrings.xml><?xml version="1.0" encoding="utf-8"?>
<sst xmlns="http://schemas.openxmlformats.org/spreadsheetml/2006/main" count="162" uniqueCount="97">
  <si>
    <t>新蒲新区党工委（管委会）办公室
2020年公开选调工作人员面试成绩及综合成绩</t>
  </si>
  <si>
    <t>面试序号</t>
  </si>
  <si>
    <t>姓名</t>
  </si>
  <si>
    <t>性别</t>
  </si>
  <si>
    <t>笔试成绩</t>
  </si>
  <si>
    <t>笔试成绩占比得分</t>
  </si>
  <si>
    <t>面试成绩</t>
  </si>
  <si>
    <t>面试成绩占比得分</t>
  </si>
  <si>
    <t>综合成绩</t>
  </si>
  <si>
    <t>名次</t>
  </si>
  <si>
    <t>是否进入考察环节</t>
  </si>
  <si>
    <t>备注</t>
  </si>
  <si>
    <t>19</t>
  </si>
  <si>
    <t>程燚</t>
  </si>
  <si>
    <t>男</t>
  </si>
  <si>
    <t>80.80</t>
  </si>
  <si>
    <t>是</t>
  </si>
  <si>
    <t>03</t>
  </si>
  <si>
    <t>杨灿灿</t>
  </si>
  <si>
    <t>83.60</t>
  </si>
  <si>
    <t>11</t>
  </si>
  <si>
    <t>韦圣乾</t>
  </si>
  <si>
    <t>82.70</t>
  </si>
  <si>
    <t>24</t>
  </si>
  <si>
    <t>娄浩</t>
  </si>
  <si>
    <t>80.00</t>
  </si>
  <si>
    <t>18</t>
  </si>
  <si>
    <t>夏建江</t>
  </si>
  <si>
    <t>79.20</t>
  </si>
  <si>
    <t>27</t>
  </si>
  <si>
    <t>张朋</t>
  </si>
  <si>
    <t>78.80</t>
  </si>
  <si>
    <t>16</t>
  </si>
  <si>
    <t>曹维东</t>
  </si>
  <si>
    <t>83.70</t>
  </si>
  <si>
    <t>07</t>
  </si>
  <si>
    <t>周玲</t>
  </si>
  <si>
    <t>女</t>
  </si>
  <si>
    <t>81.00</t>
  </si>
  <si>
    <t>30</t>
  </si>
  <si>
    <t>王青伟</t>
  </si>
  <si>
    <t>79.60</t>
  </si>
  <si>
    <t>01</t>
  </si>
  <si>
    <t>李朝勇</t>
  </si>
  <si>
    <t>23</t>
  </si>
  <si>
    <t>代姣姣</t>
  </si>
  <si>
    <t>78.60</t>
  </si>
  <si>
    <t>26</t>
  </si>
  <si>
    <t>徐荣廷</t>
  </si>
  <si>
    <t>81.60</t>
  </si>
  <si>
    <t>10</t>
  </si>
  <si>
    <t>杨桂华</t>
  </si>
  <si>
    <t>76.60</t>
  </si>
  <si>
    <t>20</t>
  </si>
  <si>
    <t>周航</t>
  </si>
  <si>
    <t>77.40</t>
  </si>
  <si>
    <t>06</t>
  </si>
  <si>
    <t>陆先洪</t>
  </si>
  <si>
    <t>80.20</t>
  </si>
  <si>
    <t>04</t>
  </si>
  <si>
    <t>杨军</t>
  </si>
  <si>
    <t>79.00</t>
  </si>
  <si>
    <t>15</t>
  </si>
  <si>
    <t>曾婷婷</t>
  </si>
  <si>
    <t>12</t>
  </si>
  <si>
    <t>刘华兵</t>
  </si>
  <si>
    <t>75.80</t>
  </si>
  <si>
    <t>28</t>
  </si>
  <si>
    <t>罗祖坤</t>
  </si>
  <si>
    <t>否</t>
  </si>
  <si>
    <t>14</t>
  </si>
  <si>
    <t>何忠佩</t>
  </si>
  <si>
    <t>74.80</t>
  </si>
  <si>
    <t>05</t>
  </si>
  <si>
    <t>余快</t>
  </si>
  <si>
    <t>79.30</t>
  </si>
  <si>
    <t>29</t>
  </si>
  <si>
    <t>何圣霞</t>
  </si>
  <si>
    <t>77.80</t>
  </si>
  <si>
    <t>25</t>
  </si>
  <si>
    <t>韩四琴</t>
  </si>
  <si>
    <t>76.40</t>
  </si>
  <si>
    <t>21</t>
  </si>
  <si>
    <t>陆波平</t>
  </si>
  <si>
    <t>77.60</t>
  </si>
  <si>
    <t>17</t>
  </si>
  <si>
    <t>王盛兵</t>
  </si>
  <si>
    <t>73.80</t>
  </si>
  <si>
    <t>02</t>
  </si>
  <si>
    <t>朱品桥</t>
  </si>
  <si>
    <t>76.80</t>
  </si>
  <si>
    <t>无</t>
  </si>
  <si>
    <t>刘小燕</t>
  </si>
  <si>
    <t>缺考</t>
  </si>
  <si>
    <t>李静</t>
  </si>
  <si>
    <t>卢维</t>
  </si>
  <si>
    <t>李华浪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</si>
</sst>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21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115" zoomScaleNormal="115" zoomScaleSheetLayoutView="100" workbookViewId="0" topLeftCell="A1">
      <selection activeCell="F5" sqref="F5"/>
    </sheetView>
  </sheetViews>
  <sheetFormatPr defaultColWidth="9.00390625" defaultRowHeight="13.5"/>
  <cols>
    <col min="1" max="1" width="8.875" style="1" customWidth="1"/>
    <col min="2" max="2" width="10.25390625" style="2" customWidth="1"/>
    <col min="3" max="3" width="7.625" style="0" customWidth="1"/>
    <col min="4" max="4" width="10.00390625" style="3" customWidth="1"/>
    <col min="5" max="5" width="11.00390625" style="3" customWidth="1"/>
    <col min="6" max="6" width="9.25390625" style="4" customWidth="1"/>
    <col min="7" max="7" width="10.875" style="5" customWidth="1"/>
    <col min="8" max="8" width="9.125" style="6" customWidth="1"/>
  </cols>
  <sheetData>
    <row r="1" spans="1:11" ht="81.75" customHeight="1">
      <c r="A1" s="7" t="s">
        <v>0</v>
      </c>
      <c r="B1" s="8"/>
      <c r="C1" s="8"/>
      <c r="D1" s="8"/>
      <c r="E1" s="8"/>
      <c r="F1" s="9"/>
      <c r="G1" s="9"/>
      <c r="H1" s="8"/>
      <c r="I1" s="8"/>
      <c r="J1" s="8"/>
      <c r="K1" s="8"/>
    </row>
    <row r="2" spans="1:11" ht="31.5" customHeight="1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4" t="s">
        <v>8</v>
      </c>
      <c r="I2" s="21" t="s">
        <v>9</v>
      </c>
      <c r="J2" s="23" t="s">
        <v>10</v>
      </c>
      <c r="K2" s="23" t="s">
        <v>11</v>
      </c>
    </row>
    <row r="3" spans="1:11" ht="31.5" customHeight="1">
      <c r="A3" s="16" t="s">
        <v>12</v>
      </c>
      <c r="B3" s="17" t="s">
        <v>13</v>
      </c>
      <c r="C3" s="18" t="s">
        <v>14</v>
      </c>
      <c r="D3" s="19">
        <v>94.33333333333333</v>
      </c>
      <c r="E3" s="19">
        <f>D3*0.6</f>
        <v>56.599999999999994</v>
      </c>
      <c r="F3" s="19" t="s">
        <v>15</v>
      </c>
      <c r="G3" s="19">
        <f>F3*0.4</f>
        <v>32.32</v>
      </c>
      <c r="H3" s="19">
        <f>E3+G3</f>
        <v>88.91999999999999</v>
      </c>
      <c r="I3" s="24">
        <v>1</v>
      </c>
      <c r="J3" s="21" t="s">
        <v>16</v>
      </c>
      <c r="K3" s="25"/>
    </row>
    <row r="4" spans="1:11" ht="31.5" customHeight="1">
      <c r="A4" s="16" t="s">
        <v>17</v>
      </c>
      <c r="B4" s="20" t="s">
        <v>18</v>
      </c>
      <c r="C4" s="18" t="s">
        <v>14</v>
      </c>
      <c r="D4" s="19">
        <v>91.66666666666667</v>
      </c>
      <c r="E4" s="19">
        <f aca="true" t="shared" si="0" ref="E4:E20">D4*0.6</f>
        <v>55</v>
      </c>
      <c r="F4" s="19" t="s">
        <v>19</v>
      </c>
      <c r="G4" s="19">
        <f aca="true" t="shared" si="1" ref="G4:G20">F4*0.4</f>
        <v>33.44</v>
      </c>
      <c r="H4" s="19">
        <f aca="true" t="shared" si="2" ref="H4:H20">E4+G4</f>
        <v>88.44</v>
      </c>
      <c r="I4" s="24">
        <v>2</v>
      </c>
      <c r="J4" s="21" t="s">
        <v>16</v>
      </c>
      <c r="K4" s="25"/>
    </row>
    <row r="5" spans="1:11" ht="31.5" customHeight="1">
      <c r="A5" s="16" t="s">
        <v>20</v>
      </c>
      <c r="B5" s="17" t="s">
        <v>21</v>
      </c>
      <c r="C5" s="18" t="s">
        <v>14</v>
      </c>
      <c r="D5" s="19">
        <v>91</v>
      </c>
      <c r="E5" s="19">
        <f t="shared" si="0"/>
        <v>54.6</v>
      </c>
      <c r="F5" s="19" t="s">
        <v>22</v>
      </c>
      <c r="G5" s="19">
        <f t="shared" si="1"/>
        <v>33.080000000000005</v>
      </c>
      <c r="H5" s="19">
        <f t="shared" si="2"/>
        <v>87.68</v>
      </c>
      <c r="I5" s="24">
        <v>3</v>
      </c>
      <c r="J5" s="21" t="s">
        <v>16</v>
      </c>
      <c r="K5" s="25"/>
    </row>
    <row r="6" spans="1:11" ht="31.5" customHeight="1">
      <c r="A6" s="16" t="s">
        <v>23</v>
      </c>
      <c r="B6" s="20" t="s">
        <v>24</v>
      </c>
      <c r="C6" s="18" t="s">
        <v>14</v>
      </c>
      <c r="D6" s="19">
        <v>91.33333333333333</v>
      </c>
      <c r="E6" s="19">
        <f t="shared" si="0"/>
        <v>54.8</v>
      </c>
      <c r="F6" s="19" t="s">
        <v>25</v>
      </c>
      <c r="G6" s="19">
        <f t="shared" si="1"/>
        <v>32</v>
      </c>
      <c r="H6" s="19">
        <f t="shared" si="2"/>
        <v>86.8</v>
      </c>
      <c r="I6" s="24">
        <v>4</v>
      </c>
      <c r="J6" s="21" t="s">
        <v>16</v>
      </c>
      <c r="K6" s="25"/>
    </row>
    <row r="7" spans="1:11" ht="31.5" customHeight="1">
      <c r="A7" s="16" t="s">
        <v>26</v>
      </c>
      <c r="B7" s="20" t="s">
        <v>27</v>
      </c>
      <c r="C7" s="18" t="s">
        <v>14</v>
      </c>
      <c r="D7" s="19">
        <v>91.33333333333333</v>
      </c>
      <c r="E7" s="19">
        <f t="shared" si="0"/>
        <v>54.8</v>
      </c>
      <c r="F7" s="19" t="s">
        <v>28</v>
      </c>
      <c r="G7" s="19">
        <f t="shared" si="1"/>
        <v>31.680000000000003</v>
      </c>
      <c r="H7" s="19">
        <f t="shared" si="2"/>
        <v>86.48</v>
      </c>
      <c r="I7" s="24">
        <v>5</v>
      </c>
      <c r="J7" s="21" t="s">
        <v>16</v>
      </c>
      <c r="K7" s="25"/>
    </row>
    <row r="8" spans="1:11" ht="31.5" customHeight="1">
      <c r="A8" s="16" t="s">
        <v>29</v>
      </c>
      <c r="B8" s="20" t="s">
        <v>30</v>
      </c>
      <c r="C8" s="18" t="s">
        <v>14</v>
      </c>
      <c r="D8" s="19">
        <v>90.33333333333333</v>
      </c>
      <c r="E8" s="19">
        <f t="shared" si="0"/>
        <v>54.199999999999996</v>
      </c>
      <c r="F8" s="19" t="s">
        <v>31</v>
      </c>
      <c r="G8" s="19">
        <f t="shared" si="1"/>
        <v>31.52</v>
      </c>
      <c r="H8" s="19">
        <f t="shared" si="2"/>
        <v>85.72</v>
      </c>
      <c r="I8" s="24">
        <v>6</v>
      </c>
      <c r="J8" s="21" t="s">
        <v>16</v>
      </c>
      <c r="K8" s="25"/>
    </row>
    <row r="9" spans="1:11" ht="31.5" customHeight="1">
      <c r="A9" s="16" t="s">
        <v>32</v>
      </c>
      <c r="B9" s="20" t="s">
        <v>33</v>
      </c>
      <c r="C9" s="18" t="s">
        <v>14</v>
      </c>
      <c r="D9" s="19">
        <v>82.66666666666667</v>
      </c>
      <c r="E9" s="19">
        <f t="shared" si="0"/>
        <v>49.6</v>
      </c>
      <c r="F9" s="19" t="s">
        <v>34</v>
      </c>
      <c r="G9" s="19">
        <f t="shared" si="1"/>
        <v>33.480000000000004</v>
      </c>
      <c r="H9" s="19">
        <f t="shared" si="2"/>
        <v>83.08000000000001</v>
      </c>
      <c r="I9" s="24">
        <v>7</v>
      </c>
      <c r="J9" s="21" t="s">
        <v>16</v>
      </c>
      <c r="K9" s="25"/>
    </row>
    <row r="10" spans="1:11" ht="31.5" customHeight="1">
      <c r="A10" s="16" t="s">
        <v>35</v>
      </c>
      <c r="B10" s="20" t="s">
        <v>36</v>
      </c>
      <c r="C10" s="18" t="s">
        <v>37</v>
      </c>
      <c r="D10" s="19">
        <v>83</v>
      </c>
      <c r="E10" s="19">
        <f t="shared" si="0"/>
        <v>49.8</v>
      </c>
      <c r="F10" s="19" t="s">
        <v>38</v>
      </c>
      <c r="G10" s="19">
        <f t="shared" si="1"/>
        <v>32.4</v>
      </c>
      <c r="H10" s="19">
        <f t="shared" si="2"/>
        <v>82.19999999999999</v>
      </c>
      <c r="I10" s="24">
        <v>8</v>
      </c>
      <c r="J10" s="21" t="s">
        <v>16</v>
      </c>
      <c r="K10" s="25"/>
    </row>
    <row r="11" spans="1:11" ht="31.5" customHeight="1">
      <c r="A11" s="16" t="s">
        <v>39</v>
      </c>
      <c r="B11" s="20" t="s">
        <v>40</v>
      </c>
      <c r="C11" s="18" t="s">
        <v>14</v>
      </c>
      <c r="D11" s="19">
        <v>83.33333333333333</v>
      </c>
      <c r="E11" s="19">
        <f t="shared" si="0"/>
        <v>49.99999999999999</v>
      </c>
      <c r="F11" s="19" t="s">
        <v>41</v>
      </c>
      <c r="G11" s="19">
        <f t="shared" si="1"/>
        <v>31.84</v>
      </c>
      <c r="H11" s="19">
        <f t="shared" si="2"/>
        <v>81.83999999999999</v>
      </c>
      <c r="I11" s="24">
        <v>9</v>
      </c>
      <c r="J11" s="21" t="s">
        <v>16</v>
      </c>
      <c r="K11" s="25"/>
    </row>
    <row r="12" spans="1:11" ht="31.5" customHeight="1">
      <c r="A12" s="16" t="s">
        <v>42</v>
      </c>
      <c r="B12" s="18" t="s">
        <v>43</v>
      </c>
      <c r="C12" s="18" t="s">
        <v>14</v>
      </c>
      <c r="D12" s="19">
        <v>82.33333333333333</v>
      </c>
      <c r="E12" s="19">
        <f t="shared" si="0"/>
        <v>49.4</v>
      </c>
      <c r="F12" s="19" t="s">
        <v>41</v>
      </c>
      <c r="G12" s="19">
        <f t="shared" si="1"/>
        <v>31.84</v>
      </c>
      <c r="H12" s="19">
        <f t="shared" si="2"/>
        <v>81.24</v>
      </c>
      <c r="I12" s="24">
        <v>10</v>
      </c>
      <c r="J12" s="21" t="s">
        <v>16</v>
      </c>
      <c r="K12" s="25"/>
    </row>
    <row r="13" spans="1:11" ht="31.5" customHeight="1">
      <c r="A13" s="16" t="s">
        <v>44</v>
      </c>
      <c r="B13" s="18" t="s">
        <v>45</v>
      </c>
      <c r="C13" s="18" t="s">
        <v>37</v>
      </c>
      <c r="D13" s="19">
        <v>82.33333333333333</v>
      </c>
      <c r="E13" s="19">
        <f t="shared" si="0"/>
        <v>49.4</v>
      </c>
      <c r="F13" s="19" t="s">
        <v>46</v>
      </c>
      <c r="G13" s="19">
        <f t="shared" si="1"/>
        <v>31.439999999999998</v>
      </c>
      <c r="H13" s="19">
        <f t="shared" si="2"/>
        <v>80.84</v>
      </c>
      <c r="I13" s="24">
        <v>11</v>
      </c>
      <c r="J13" s="21" t="s">
        <v>16</v>
      </c>
      <c r="K13" s="25"/>
    </row>
    <row r="14" spans="1:11" ht="31.5" customHeight="1">
      <c r="A14" s="16" t="s">
        <v>47</v>
      </c>
      <c r="B14" s="20" t="s">
        <v>48</v>
      </c>
      <c r="C14" s="18" t="s">
        <v>14</v>
      </c>
      <c r="D14" s="19">
        <v>80.33333333333333</v>
      </c>
      <c r="E14" s="19">
        <f t="shared" si="0"/>
        <v>48.199999999999996</v>
      </c>
      <c r="F14" s="19" t="s">
        <v>49</v>
      </c>
      <c r="G14" s="19">
        <f t="shared" si="1"/>
        <v>32.64</v>
      </c>
      <c r="H14" s="19">
        <f t="shared" si="2"/>
        <v>80.84</v>
      </c>
      <c r="I14" s="24">
        <v>12</v>
      </c>
      <c r="J14" s="21" t="s">
        <v>16</v>
      </c>
      <c r="K14" s="25"/>
    </row>
    <row r="15" spans="1:11" ht="31.5" customHeight="1">
      <c r="A15" s="16" t="s">
        <v>50</v>
      </c>
      <c r="B15" s="17" t="s">
        <v>51</v>
      </c>
      <c r="C15" s="17" t="s">
        <v>37</v>
      </c>
      <c r="D15" s="19">
        <v>81.33333333333333</v>
      </c>
      <c r="E15" s="19">
        <f t="shared" si="0"/>
        <v>48.8</v>
      </c>
      <c r="F15" s="19" t="s">
        <v>52</v>
      </c>
      <c r="G15" s="19">
        <f t="shared" si="1"/>
        <v>30.64</v>
      </c>
      <c r="H15" s="19">
        <f t="shared" si="2"/>
        <v>79.44</v>
      </c>
      <c r="I15" s="24">
        <v>13</v>
      </c>
      <c r="J15" s="21" t="s">
        <v>16</v>
      </c>
      <c r="K15" s="25"/>
    </row>
    <row r="16" spans="1:11" ht="31.5" customHeight="1">
      <c r="A16" s="16" t="s">
        <v>53</v>
      </c>
      <c r="B16" s="20" t="s">
        <v>54</v>
      </c>
      <c r="C16" s="20" t="s">
        <v>14</v>
      </c>
      <c r="D16" s="19">
        <v>80.33333333333333</v>
      </c>
      <c r="E16" s="19">
        <f t="shared" si="0"/>
        <v>48.199999999999996</v>
      </c>
      <c r="F16" s="19" t="s">
        <v>55</v>
      </c>
      <c r="G16" s="19">
        <f t="shared" si="1"/>
        <v>30.960000000000004</v>
      </c>
      <c r="H16" s="19">
        <f t="shared" si="2"/>
        <v>79.16</v>
      </c>
      <c r="I16" s="24">
        <v>14</v>
      </c>
      <c r="J16" s="21" t="s">
        <v>16</v>
      </c>
      <c r="K16" s="25"/>
    </row>
    <row r="17" spans="1:11" ht="31.5" customHeight="1">
      <c r="A17" s="16" t="s">
        <v>56</v>
      </c>
      <c r="B17" s="17" t="s">
        <v>57</v>
      </c>
      <c r="C17" s="18" t="s">
        <v>14</v>
      </c>
      <c r="D17" s="19">
        <v>77.33333333333333</v>
      </c>
      <c r="E17" s="19">
        <f t="shared" si="0"/>
        <v>46.4</v>
      </c>
      <c r="F17" s="19" t="s">
        <v>58</v>
      </c>
      <c r="G17" s="19">
        <f t="shared" si="1"/>
        <v>32.080000000000005</v>
      </c>
      <c r="H17" s="19">
        <f t="shared" si="2"/>
        <v>78.48</v>
      </c>
      <c r="I17" s="24">
        <v>15</v>
      </c>
      <c r="J17" s="21" t="s">
        <v>16</v>
      </c>
      <c r="K17" s="25"/>
    </row>
    <row r="18" spans="1:11" ht="31.5" customHeight="1">
      <c r="A18" s="16" t="s">
        <v>59</v>
      </c>
      <c r="B18" s="20" t="s">
        <v>60</v>
      </c>
      <c r="C18" s="20" t="s">
        <v>14</v>
      </c>
      <c r="D18" s="19">
        <v>77.33333333333333</v>
      </c>
      <c r="E18" s="19">
        <f t="shared" si="0"/>
        <v>46.4</v>
      </c>
      <c r="F18" s="19" t="s">
        <v>61</v>
      </c>
      <c r="G18" s="19">
        <f t="shared" si="1"/>
        <v>31.6</v>
      </c>
      <c r="H18" s="19">
        <f t="shared" si="2"/>
        <v>78</v>
      </c>
      <c r="I18" s="24">
        <v>16</v>
      </c>
      <c r="J18" s="21" t="s">
        <v>16</v>
      </c>
      <c r="K18" s="25"/>
    </row>
    <row r="19" spans="1:11" ht="31.5" customHeight="1">
      <c r="A19" s="16" t="s">
        <v>62</v>
      </c>
      <c r="B19" s="20" t="s">
        <v>63</v>
      </c>
      <c r="C19" s="18" t="s">
        <v>37</v>
      </c>
      <c r="D19" s="19">
        <v>75.33333333333333</v>
      </c>
      <c r="E19" s="19">
        <f t="shared" si="0"/>
        <v>45.199999999999996</v>
      </c>
      <c r="F19" s="19" t="s">
        <v>58</v>
      </c>
      <c r="G19" s="19">
        <f t="shared" si="1"/>
        <v>32.080000000000005</v>
      </c>
      <c r="H19" s="19">
        <f t="shared" si="2"/>
        <v>77.28</v>
      </c>
      <c r="I19" s="24">
        <v>17</v>
      </c>
      <c r="J19" s="21" t="s">
        <v>16</v>
      </c>
      <c r="K19" s="25"/>
    </row>
    <row r="20" spans="1:11" ht="30" customHeight="1">
      <c r="A20" s="16" t="s">
        <v>64</v>
      </c>
      <c r="B20" s="20" t="s">
        <v>65</v>
      </c>
      <c r="C20" s="18" t="s">
        <v>14</v>
      </c>
      <c r="D20" s="19">
        <v>78</v>
      </c>
      <c r="E20" s="19">
        <f t="shared" si="0"/>
        <v>46.8</v>
      </c>
      <c r="F20" s="19" t="s">
        <v>66</v>
      </c>
      <c r="G20" s="19">
        <f t="shared" si="1"/>
        <v>30.32</v>
      </c>
      <c r="H20" s="19">
        <f t="shared" si="2"/>
        <v>77.12</v>
      </c>
      <c r="I20" s="24">
        <v>18</v>
      </c>
      <c r="J20" s="21" t="s">
        <v>16</v>
      </c>
      <c r="K20" s="25"/>
    </row>
    <row r="21" spans="1:11" ht="30" customHeight="1">
      <c r="A21" s="16" t="s">
        <v>67</v>
      </c>
      <c r="B21" s="20" t="s">
        <v>68</v>
      </c>
      <c r="C21" s="21" t="s">
        <v>14</v>
      </c>
      <c r="D21" s="19">
        <v>77.33333333333333</v>
      </c>
      <c r="E21" s="19">
        <f aca="true" t="shared" si="3" ref="E21:E32">D21*0.6</f>
        <v>46.4</v>
      </c>
      <c r="F21" s="22" t="s">
        <v>52</v>
      </c>
      <c r="G21" s="19">
        <f aca="true" t="shared" si="4" ref="G21:G32">F21*0.4</f>
        <v>30.64</v>
      </c>
      <c r="H21" s="19">
        <f aca="true" t="shared" si="5" ref="H21:H32">E21+G21</f>
        <v>77.03999999999999</v>
      </c>
      <c r="I21" s="24">
        <v>19</v>
      </c>
      <c r="J21" s="21" t="s">
        <v>69</v>
      </c>
      <c r="K21" s="25"/>
    </row>
    <row r="22" spans="1:11" ht="30" customHeight="1">
      <c r="A22" s="16" t="s">
        <v>70</v>
      </c>
      <c r="B22" s="18" t="s">
        <v>71</v>
      </c>
      <c r="C22" s="21" t="s">
        <v>14</v>
      </c>
      <c r="D22" s="19">
        <v>78.33333333333333</v>
      </c>
      <c r="E22" s="19">
        <f t="shared" si="3"/>
        <v>46.99999999999999</v>
      </c>
      <c r="F22" s="22" t="s">
        <v>72</v>
      </c>
      <c r="G22" s="19">
        <f t="shared" si="4"/>
        <v>29.92</v>
      </c>
      <c r="H22" s="19">
        <f t="shared" si="5"/>
        <v>76.91999999999999</v>
      </c>
      <c r="I22" s="24">
        <v>20</v>
      </c>
      <c r="J22" s="21" t="s">
        <v>69</v>
      </c>
      <c r="K22" s="25"/>
    </row>
    <row r="23" spans="1:11" ht="30" customHeight="1">
      <c r="A23" s="16" t="s">
        <v>73</v>
      </c>
      <c r="B23" s="20" t="s">
        <v>74</v>
      </c>
      <c r="C23" s="21" t="s">
        <v>37</v>
      </c>
      <c r="D23" s="19">
        <v>75.33333333333333</v>
      </c>
      <c r="E23" s="19">
        <f t="shared" si="3"/>
        <v>45.199999999999996</v>
      </c>
      <c r="F23" s="22" t="s">
        <v>75</v>
      </c>
      <c r="G23" s="19">
        <f t="shared" si="4"/>
        <v>31.72</v>
      </c>
      <c r="H23" s="19">
        <f t="shared" si="5"/>
        <v>76.91999999999999</v>
      </c>
      <c r="I23" s="24">
        <v>21</v>
      </c>
      <c r="J23" s="21" t="s">
        <v>69</v>
      </c>
      <c r="K23" s="25"/>
    </row>
    <row r="24" spans="1:11" ht="30" customHeight="1">
      <c r="A24" s="16" t="s">
        <v>76</v>
      </c>
      <c r="B24" s="20" t="s">
        <v>77</v>
      </c>
      <c r="C24" s="21" t="s">
        <v>37</v>
      </c>
      <c r="D24" s="19">
        <v>76</v>
      </c>
      <c r="E24" s="19">
        <f t="shared" si="3"/>
        <v>45.6</v>
      </c>
      <c r="F24" s="22" t="s">
        <v>78</v>
      </c>
      <c r="G24" s="19">
        <f t="shared" si="4"/>
        <v>31.12</v>
      </c>
      <c r="H24" s="19">
        <f t="shared" si="5"/>
        <v>76.72</v>
      </c>
      <c r="I24" s="24">
        <v>22</v>
      </c>
      <c r="J24" s="21" t="s">
        <v>69</v>
      </c>
      <c r="K24" s="25"/>
    </row>
    <row r="25" spans="1:11" ht="30" customHeight="1">
      <c r="A25" s="16" t="s">
        <v>79</v>
      </c>
      <c r="B25" s="20" t="s">
        <v>80</v>
      </c>
      <c r="C25" s="21" t="s">
        <v>37</v>
      </c>
      <c r="D25" s="19">
        <v>76.66666666666667</v>
      </c>
      <c r="E25" s="19">
        <f t="shared" si="3"/>
        <v>46</v>
      </c>
      <c r="F25" s="22" t="s">
        <v>81</v>
      </c>
      <c r="G25" s="19">
        <f t="shared" si="4"/>
        <v>30.560000000000002</v>
      </c>
      <c r="H25" s="19">
        <f t="shared" si="5"/>
        <v>76.56</v>
      </c>
      <c r="I25" s="24">
        <v>23</v>
      </c>
      <c r="J25" s="21" t="s">
        <v>69</v>
      </c>
      <c r="K25" s="25"/>
    </row>
    <row r="26" spans="1:11" ht="30" customHeight="1">
      <c r="A26" s="16" t="s">
        <v>82</v>
      </c>
      <c r="B26" s="17" t="s">
        <v>83</v>
      </c>
      <c r="C26" s="21" t="s">
        <v>14</v>
      </c>
      <c r="D26" s="19">
        <v>75.66666666666667</v>
      </c>
      <c r="E26" s="19">
        <f t="shared" si="3"/>
        <v>45.4</v>
      </c>
      <c r="F26" s="22" t="s">
        <v>84</v>
      </c>
      <c r="G26" s="19">
        <f t="shared" si="4"/>
        <v>31.04</v>
      </c>
      <c r="H26" s="19">
        <f t="shared" si="5"/>
        <v>76.44</v>
      </c>
      <c r="I26" s="24">
        <v>24</v>
      </c>
      <c r="J26" s="21" t="s">
        <v>69</v>
      </c>
      <c r="K26" s="25"/>
    </row>
    <row r="27" spans="1:11" ht="30" customHeight="1">
      <c r="A27" s="16" t="s">
        <v>85</v>
      </c>
      <c r="B27" s="20" t="s">
        <v>86</v>
      </c>
      <c r="C27" s="21" t="s">
        <v>14</v>
      </c>
      <c r="D27" s="19">
        <v>77.33333333333333</v>
      </c>
      <c r="E27" s="19">
        <f t="shared" si="3"/>
        <v>46.4</v>
      </c>
      <c r="F27" s="22" t="s">
        <v>87</v>
      </c>
      <c r="G27" s="19">
        <f t="shared" si="4"/>
        <v>29.52</v>
      </c>
      <c r="H27" s="19">
        <f t="shared" si="5"/>
        <v>75.92</v>
      </c>
      <c r="I27" s="24">
        <v>25</v>
      </c>
      <c r="J27" s="21" t="s">
        <v>69</v>
      </c>
      <c r="K27" s="21"/>
    </row>
    <row r="28" spans="1:11" ht="30" customHeight="1">
      <c r="A28" s="16" t="s">
        <v>88</v>
      </c>
      <c r="B28" s="20" t="s">
        <v>89</v>
      </c>
      <c r="C28" s="21" t="s">
        <v>14</v>
      </c>
      <c r="D28" s="19">
        <v>74.33333333333333</v>
      </c>
      <c r="E28" s="19">
        <f t="shared" si="3"/>
        <v>44.599999999999994</v>
      </c>
      <c r="F28" s="22" t="s">
        <v>90</v>
      </c>
      <c r="G28" s="19">
        <f t="shared" si="4"/>
        <v>30.72</v>
      </c>
      <c r="H28" s="19">
        <f t="shared" si="5"/>
        <v>75.32</v>
      </c>
      <c r="I28" s="24">
        <v>26</v>
      </c>
      <c r="J28" s="21" t="s">
        <v>69</v>
      </c>
      <c r="K28" s="21"/>
    </row>
    <row r="29" spans="1:11" ht="30" customHeight="1">
      <c r="A29" s="16" t="s">
        <v>91</v>
      </c>
      <c r="B29" s="18" t="s">
        <v>92</v>
      </c>
      <c r="C29" s="21" t="s">
        <v>37</v>
      </c>
      <c r="D29" s="19">
        <v>81</v>
      </c>
      <c r="E29" s="19">
        <f t="shared" si="3"/>
        <v>48.6</v>
      </c>
      <c r="F29" s="22">
        <v>0</v>
      </c>
      <c r="G29" s="19">
        <v>0</v>
      </c>
      <c r="H29" s="19">
        <f t="shared" si="5"/>
        <v>48.6</v>
      </c>
      <c r="I29" s="24">
        <v>27</v>
      </c>
      <c r="J29" s="21" t="s">
        <v>69</v>
      </c>
      <c r="K29" s="21" t="s">
        <v>93</v>
      </c>
    </row>
    <row r="30" spans="1:11" ht="30" customHeight="1">
      <c r="A30" s="16" t="s">
        <v>91</v>
      </c>
      <c r="B30" s="17" t="s">
        <v>94</v>
      </c>
      <c r="C30" s="21" t="s">
        <v>14</v>
      </c>
      <c r="D30" s="19">
        <v>78.66666666666667</v>
      </c>
      <c r="E30" s="19">
        <f t="shared" si="3"/>
        <v>47.2</v>
      </c>
      <c r="F30" s="22">
        <v>0</v>
      </c>
      <c r="G30" s="22">
        <v>0</v>
      </c>
      <c r="H30" s="19">
        <f t="shared" si="5"/>
        <v>47.2</v>
      </c>
      <c r="I30" s="24">
        <v>28</v>
      </c>
      <c r="J30" s="21" t="s">
        <v>69</v>
      </c>
      <c r="K30" s="21" t="s">
        <v>93</v>
      </c>
    </row>
    <row r="31" spans="1:11" ht="30" customHeight="1">
      <c r="A31" s="16" t="s">
        <v>91</v>
      </c>
      <c r="B31" s="17" t="s">
        <v>95</v>
      </c>
      <c r="C31" s="21" t="s">
        <v>37</v>
      </c>
      <c r="D31" s="19">
        <v>77</v>
      </c>
      <c r="E31" s="19">
        <f t="shared" si="3"/>
        <v>46.199999999999996</v>
      </c>
      <c r="F31" s="22">
        <v>0</v>
      </c>
      <c r="G31" s="22">
        <v>0</v>
      </c>
      <c r="H31" s="19">
        <f t="shared" si="5"/>
        <v>46.199999999999996</v>
      </c>
      <c r="I31" s="24">
        <v>29</v>
      </c>
      <c r="J31" s="21" t="s">
        <v>69</v>
      </c>
      <c r="K31" s="21" t="s">
        <v>93</v>
      </c>
    </row>
    <row r="32" spans="1:11" ht="30" customHeight="1">
      <c r="A32" s="16" t="s">
        <v>91</v>
      </c>
      <c r="B32" s="17" t="s">
        <v>96</v>
      </c>
      <c r="C32" s="21" t="s">
        <v>14</v>
      </c>
      <c r="D32" s="19">
        <v>75</v>
      </c>
      <c r="E32" s="19">
        <f t="shared" si="3"/>
        <v>45</v>
      </c>
      <c r="F32" s="22">
        <v>0</v>
      </c>
      <c r="G32" s="22">
        <v>0</v>
      </c>
      <c r="H32" s="19">
        <f t="shared" si="5"/>
        <v>45</v>
      </c>
      <c r="I32" s="24">
        <v>30</v>
      </c>
      <c r="J32" s="21" t="s">
        <v>69</v>
      </c>
      <c r="K32" s="21" t="s">
        <v>93</v>
      </c>
    </row>
  </sheetData>
  <sheetProtection/>
  <mergeCells count="1">
    <mergeCell ref="A1:K1"/>
  </mergeCells>
  <printOptions/>
  <pageMargins left="0.4722222222222222" right="0.275" top="0.3541666666666667" bottom="0.5506944444444445" header="0.4326388888888889" footer="0.3145833333333333"/>
  <pageSetup fitToHeight="0" fitToWidth="1" horizontalDpi="600" verticalDpi="600" orientation="portrait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等一个戴领带</cp:lastModifiedBy>
  <dcterms:created xsi:type="dcterms:W3CDTF">2020-10-18T05:46:55Z</dcterms:created>
  <dcterms:modified xsi:type="dcterms:W3CDTF">2020-10-18T06:20:43Z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