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8355" activeTab="0"/>
  </bookViews>
  <sheets>
    <sheet name="成绩" sheetId="1" r:id="rId1"/>
  </sheets>
  <definedNames>
    <definedName name="_xlnm._FilterDatabase" localSheetId="0" hidden="1">'成绩'!$A$2:$Q$460</definedName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<sst xmlns="http://schemas.openxmlformats.org/spreadsheetml/2006/main" count="1662" uniqueCount="612">
  <si>
    <t>招考单位</t>
  </si>
  <si>
    <t>报考岗位</t>
  </si>
  <si>
    <t>岗位代码</t>
  </si>
  <si>
    <t>岗位招考数</t>
  </si>
  <si>
    <t>考生姓名</t>
  </si>
  <si>
    <t>面试总成绩</t>
  </si>
  <si>
    <t>综合成绩</t>
  </si>
  <si>
    <t>是否进入体检</t>
  </si>
  <si>
    <t>社会事务办公室工作人员</t>
  </si>
  <si>
    <t>永仁县中和镇人民政府</t>
  </si>
  <si>
    <t>付永柱</t>
  </si>
  <si>
    <t>楚雄市中山镇人民政府</t>
  </si>
  <si>
    <t>普文功</t>
  </si>
  <si>
    <t>禄丰县勤丰镇人民政府</t>
  </si>
  <si>
    <t>扶贫开发办公室工作人员</t>
  </si>
  <si>
    <t>牟定县戌街乡人民政府</t>
  </si>
  <si>
    <t>党政办公室工作人员</t>
  </si>
  <si>
    <t>党政办工作人员</t>
  </si>
  <si>
    <t>社会治安综合治理办公室</t>
  </si>
  <si>
    <t>大姚县赵家店镇人民政府</t>
  </si>
  <si>
    <t>乡（镇）人民政府工作人员</t>
  </si>
  <si>
    <t>张永新</t>
  </si>
  <si>
    <t>吴丽娟</t>
  </si>
  <si>
    <t>永仁县维的乡人民政府</t>
  </si>
  <si>
    <t>百分制笔试总成绩</t>
  </si>
  <si>
    <t>党政办公室综合管理</t>
  </si>
  <si>
    <t xml:space="preserve">吴亚武 </t>
  </si>
  <si>
    <t>李朝瑀</t>
  </si>
  <si>
    <t>楚雄市新村镇人民政府</t>
  </si>
  <si>
    <t>施怀丽</t>
  </si>
  <si>
    <t>肖娅芬</t>
  </si>
  <si>
    <t>杨志鹏</t>
  </si>
  <si>
    <t>李俊鹏</t>
  </si>
  <si>
    <t>大姚县定向大学生村官大职位</t>
  </si>
  <si>
    <t>禄丰县高峰乡人民政府</t>
  </si>
  <si>
    <t>何春华</t>
  </si>
  <si>
    <t>付红春</t>
  </si>
  <si>
    <t>禄丰县黑井镇人民政府</t>
  </si>
  <si>
    <t>罗玉满</t>
  </si>
  <si>
    <t>宿玲玲</t>
  </si>
  <si>
    <t>乡镇工作人员</t>
  </si>
  <si>
    <t>严一程</t>
  </si>
  <si>
    <t>段金龙</t>
  </si>
  <si>
    <t>张峻绮</t>
  </si>
  <si>
    <t>经济发展办公室</t>
  </si>
  <si>
    <t>南华县的乡镇大职位3</t>
  </si>
  <si>
    <t>起志兰</t>
  </si>
  <si>
    <t>夏芹美</t>
  </si>
  <si>
    <t>张晓花</t>
  </si>
  <si>
    <t>张璐瑶</t>
  </si>
  <si>
    <t>南华县的乡镇大职位4</t>
  </si>
  <si>
    <t>周世君</t>
  </si>
  <si>
    <t>乡镇人民政府工作人员</t>
  </si>
  <si>
    <t>武定县狮山镇人民政府</t>
  </si>
  <si>
    <t>武定县白路镇人民政府</t>
  </si>
  <si>
    <t>李海丽</t>
  </si>
  <si>
    <t>刘明东</t>
  </si>
  <si>
    <t>双柏县大麦地镇人民政府</t>
  </si>
  <si>
    <t>白倩榕</t>
  </si>
  <si>
    <t>经济发展办公室工作人员</t>
  </si>
  <si>
    <t>元谋县新华乡人民政府</t>
  </si>
  <si>
    <t>李建国</t>
  </si>
  <si>
    <t>邱晓林</t>
  </si>
  <si>
    <t>王红燕</t>
  </si>
  <si>
    <t>元谋县物茂乡人民政府</t>
  </si>
  <si>
    <t>刘颖轩</t>
  </si>
  <si>
    <t>李金鑫</t>
  </si>
  <si>
    <t>社会治安综合治理办公室工作人员</t>
  </si>
  <si>
    <t>元谋县姜驿乡人民政府</t>
  </si>
  <si>
    <t>高  明</t>
  </si>
  <si>
    <t>黄  宇</t>
  </si>
  <si>
    <t>党政综合办公室</t>
  </si>
  <si>
    <t>永仁县永兴傣族乡人民政府</t>
  </si>
  <si>
    <t>姚安县适中乡人民政府</t>
  </si>
  <si>
    <t>杨智清</t>
  </si>
  <si>
    <t>元谋县元马镇人民政府</t>
  </si>
  <si>
    <t>——</t>
  </si>
  <si>
    <t>李国富</t>
  </si>
  <si>
    <t>楚雄市西舍路镇人民政府</t>
  </si>
  <si>
    <t>扶贫办工作人员</t>
  </si>
  <si>
    <t>普兆学</t>
  </si>
  <si>
    <t>龚晓涛</t>
  </si>
  <si>
    <t>牟定县安乐乡人民政府</t>
  </si>
  <si>
    <r>
      <rPr>
        <sz val="10"/>
        <color indexed="8"/>
        <rFont val="宋体"/>
        <family val="0"/>
      </rPr>
      <t>乡镇工作人员</t>
    </r>
  </si>
  <si>
    <r>
      <rPr>
        <sz val="10"/>
        <color indexed="8"/>
        <rFont val="宋体"/>
        <family val="0"/>
      </rPr>
      <t>李俊翔</t>
    </r>
  </si>
  <si>
    <t>廖向志</t>
  </si>
  <si>
    <t>吴兴付</t>
  </si>
  <si>
    <t>解晓娟</t>
  </si>
  <si>
    <t>马忠兰</t>
  </si>
  <si>
    <t>毛荣礼</t>
  </si>
  <si>
    <t>大姚县定向优秀村（社区）干部大职位</t>
  </si>
  <si>
    <r>
      <rPr>
        <sz val="10"/>
        <color indexed="8"/>
        <rFont val="宋体"/>
        <family val="0"/>
      </rPr>
      <t>王应明</t>
    </r>
  </si>
  <si>
    <r>
      <rPr>
        <sz val="10"/>
        <color indexed="8"/>
        <rFont val="宋体"/>
        <family val="0"/>
      </rPr>
      <t>李维兵</t>
    </r>
  </si>
  <si>
    <r>
      <rPr>
        <sz val="10"/>
        <color indexed="8"/>
        <rFont val="宋体"/>
        <family val="0"/>
      </rPr>
      <t>党政办公室工作人员</t>
    </r>
  </si>
  <si>
    <r>
      <rPr>
        <sz val="10"/>
        <color indexed="8"/>
        <rFont val="宋体"/>
        <family val="0"/>
      </rPr>
      <t>双柏县大麦地镇人民政府</t>
    </r>
  </si>
  <si>
    <t>罗忠诚</t>
  </si>
  <si>
    <t>丁习旭</t>
  </si>
  <si>
    <t>南华县马街镇人民政府</t>
  </si>
  <si>
    <t>起开寿</t>
  </si>
  <si>
    <t>南华县红土坡镇人民政府</t>
  </si>
  <si>
    <t>闭朝芳</t>
  </si>
  <si>
    <t>——</t>
  </si>
  <si>
    <t>周应学</t>
  </si>
  <si>
    <t>经济发展办工作人员</t>
  </si>
  <si>
    <t>姚安县左门乡人们政府</t>
  </si>
  <si>
    <t>郑东凯</t>
  </si>
  <si>
    <t>韩建美</t>
  </si>
  <si>
    <t>武定县己衣镇人民政府</t>
  </si>
  <si>
    <t>李泽富</t>
  </si>
  <si>
    <t>李兴华</t>
  </si>
  <si>
    <r>
      <rPr>
        <sz val="10"/>
        <color indexed="8"/>
        <rFont val="宋体"/>
        <family val="0"/>
      </rPr>
      <t>双柏县独田乡人民政府</t>
    </r>
  </si>
  <si>
    <t>李怀信</t>
  </si>
  <si>
    <r>
      <rPr>
        <sz val="10"/>
        <color indexed="8"/>
        <rFont val="宋体"/>
        <family val="0"/>
      </rPr>
      <t>双柏县大庄镇人民政府</t>
    </r>
  </si>
  <si>
    <t>黄玉萍</t>
  </si>
  <si>
    <t>冯禹惠</t>
  </si>
  <si>
    <t>李发旺</t>
  </si>
  <si>
    <t>综治专干</t>
  </si>
  <si>
    <t>永仁县宜就镇人民政府</t>
  </si>
  <si>
    <t>何金菊</t>
  </si>
  <si>
    <t>纳仕砚</t>
  </si>
  <si>
    <t>起美聪</t>
  </si>
  <si>
    <t>白俊杰</t>
  </si>
  <si>
    <t>谢兴缘</t>
  </si>
  <si>
    <t>习嘉云</t>
  </si>
  <si>
    <t>大职位</t>
  </si>
  <si>
    <t>楚雄市乡镇市场监督管理所大职位1</t>
  </si>
  <si>
    <t>董林彪</t>
  </si>
  <si>
    <t>王荣钰</t>
  </si>
  <si>
    <t>楚雄市大地基乡人民政府</t>
  </si>
  <si>
    <t>何雨蔓</t>
  </si>
  <si>
    <t>张晓倩</t>
  </si>
  <si>
    <t>李紫英</t>
  </si>
  <si>
    <t>刘艳花</t>
  </si>
  <si>
    <t>张先环</t>
  </si>
  <si>
    <t>李琼珊</t>
  </si>
  <si>
    <t>大职位</t>
  </si>
  <si>
    <t>楚雄市乡镇市场监督管理所大职位2</t>
  </si>
  <si>
    <t>苏秋文</t>
  </si>
  <si>
    <t>冯莹萍</t>
  </si>
  <si>
    <t>尹存明</t>
  </si>
  <si>
    <t>楚雄市八角镇人民政府</t>
  </si>
  <si>
    <t>闵金洁</t>
  </si>
  <si>
    <t>王智青</t>
  </si>
  <si>
    <t>李晓玲</t>
  </si>
  <si>
    <t>楚雄市的乡镇大职位2</t>
  </si>
  <si>
    <t>易永海</t>
  </si>
  <si>
    <t>王晓杭</t>
  </si>
  <si>
    <t>王小雨</t>
  </si>
  <si>
    <t>李紫富</t>
  </si>
  <si>
    <t>楚雄市的乡镇大职位1</t>
  </si>
  <si>
    <t>谢菊敏</t>
  </si>
  <si>
    <t>城乡规划职位</t>
  </si>
  <si>
    <t>楚雄市树苴乡人民政府</t>
  </si>
  <si>
    <t>张建翠</t>
  </si>
  <si>
    <t>杨茂崇</t>
  </si>
  <si>
    <t>经济发展办公室综合职位</t>
  </si>
  <si>
    <t>尹丹丹</t>
  </si>
  <si>
    <t>楚雄市三街镇人民政府</t>
  </si>
  <si>
    <t>吴锦鸿</t>
  </si>
  <si>
    <t>张兴方</t>
  </si>
  <si>
    <t>蔡林宏</t>
  </si>
  <si>
    <t>李思蓉</t>
  </si>
  <si>
    <t>王小泉</t>
  </si>
  <si>
    <t>黄枭枭</t>
  </si>
  <si>
    <t>李宇喆</t>
  </si>
  <si>
    <t>赵浩杰</t>
  </si>
  <si>
    <t>张保艳</t>
  </si>
  <si>
    <t>何发玺</t>
  </si>
  <si>
    <t>赵晓娟</t>
  </si>
  <si>
    <t>杨宏斌</t>
  </si>
  <si>
    <t>大姚县三岔河镇人民政府</t>
  </si>
  <si>
    <t>刘柯兰</t>
  </si>
  <si>
    <t>王彩华</t>
  </si>
  <si>
    <t>非定向选调生</t>
  </si>
  <si>
    <t>大姚县龙街镇人民政府</t>
  </si>
  <si>
    <t>马玲艳</t>
  </si>
  <si>
    <t>陈娅莎</t>
  </si>
  <si>
    <t>董春丽</t>
  </si>
  <si>
    <t>王明浩</t>
  </si>
  <si>
    <t>大姚县铁锁乡人民政府</t>
  </si>
  <si>
    <t>李邵良</t>
  </si>
  <si>
    <t>张竞文</t>
  </si>
  <si>
    <t>席小松</t>
  </si>
  <si>
    <t>张兴华</t>
  </si>
  <si>
    <t>普子成</t>
  </si>
  <si>
    <t>大姚县昙华乡人民政府</t>
  </si>
  <si>
    <t>杨凡川</t>
  </si>
  <si>
    <t>大姚县石羊镇人民政府</t>
  </si>
  <si>
    <t>周文忠</t>
  </si>
  <si>
    <t>大姚县三台乡人民政府</t>
  </si>
  <si>
    <t>赵伟楠</t>
  </si>
  <si>
    <t>李耀州</t>
  </si>
  <si>
    <t>大姚县的乡镇大职位1</t>
  </si>
  <si>
    <t>赵洪煜</t>
  </si>
  <si>
    <t>周庭超</t>
  </si>
  <si>
    <t>李国东</t>
  </si>
  <si>
    <t>大姚县湾碧乡人民政府</t>
  </si>
  <si>
    <t>刘姝汕</t>
  </si>
  <si>
    <t>杨丽梅</t>
  </si>
  <si>
    <t>仁兴市场监督管理所工作人员</t>
  </si>
  <si>
    <t>禄丰县市场监督管理局</t>
  </si>
  <si>
    <t>梁舆玲</t>
  </si>
  <si>
    <t>勤丰市场监督管理所工作人员</t>
  </si>
  <si>
    <t>李正菊</t>
  </si>
  <si>
    <t>大姚县新街镇人民政府</t>
  </si>
  <si>
    <t>王彩云</t>
  </si>
  <si>
    <t>龚丽丽</t>
  </si>
  <si>
    <t>杨家墨</t>
  </si>
  <si>
    <t>大姚县的乡镇大职位2</t>
  </si>
  <si>
    <t>王晋楠</t>
  </si>
  <si>
    <t>叶雅菲</t>
  </si>
  <si>
    <t>蒲秀贤</t>
  </si>
  <si>
    <t>禄丰县的乡镇大职位6</t>
  </si>
  <si>
    <t>李志福</t>
  </si>
  <si>
    <t>殷旭冉</t>
  </si>
  <si>
    <t>李桢霖</t>
  </si>
  <si>
    <t>禄丰县的乡镇大职位5</t>
  </si>
  <si>
    <t>唐明师</t>
  </si>
  <si>
    <t>蔡建成</t>
  </si>
  <si>
    <t>杨封林</t>
  </si>
  <si>
    <t>杨泽方</t>
  </si>
  <si>
    <t>杨明涵</t>
  </si>
  <si>
    <t>办公室工作人员</t>
  </si>
  <si>
    <t>禄丰县的乡镇大职位1</t>
  </si>
  <si>
    <t>王晓雄</t>
  </si>
  <si>
    <t>禄丰县彩云镇人民政府</t>
  </si>
  <si>
    <t>龚秋思</t>
  </si>
  <si>
    <t>禄丰县碧城镇人民政府</t>
  </si>
  <si>
    <t>任红慧</t>
  </si>
  <si>
    <t>禄丰县土官镇人民政府</t>
  </si>
  <si>
    <t>禄丰县的乡镇大职位3</t>
  </si>
  <si>
    <t>王永金</t>
  </si>
  <si>
    <t>陈泽鹏</t>
  </si>
  <si>
    <t>段泽鹏</t>
  </si>
  <si>
    <t>杨孟霖</t>
  </si>
  <si>
    <t>王凌博</t>
  </si>
  <si>
    <t>赵月琴</t>
  </si>
  <si>
    <t>杨学凤</t>
  </si>
  <si>
    <t>王若雪</t>
  </si>
  <si>
    <t>杨珺捷</t>
  </si>
  <si>
    <t>金古国佳</t>
  </si>
  <si>
    <t>禄丰县的乡镇大职位2</t>
  </si>
  <si>
    <t>余琬蓉</t>
  </si>
  <si>
    <t>张静琴</t>
  </si>
  <si>
    <t>禄丰县广通镇人民政府</t>
  </si>
  <si>
    <t>杨贻茜</t>
  </si>
  <si>
    <t>杜雄师</t>
  </si>
  <si>
    <t>李秋蓉</t>
  </si>
  <si>
    <t>李鹏湘</t>
  </si>
  <si>
    <t>周晓菊</t>
  </si>
  <si>
    <t>杨思雁</t>
  </si>
  <si>
    <t>沈梦雪</t>
  </si>
  <si>
    <t>禄丰县的乡镇大职位4</t>
  </si>
  <si>
    <t>卞思予</t>
  </si>
  <si>
    <t>政府机关工作人员</t>
  </si>
  <si>
    <t>陈选伊</t>
  </si>
  <si>
    <t>李新美</t>
  </si>
  <si>
    <t>胡熔秋</t>
  </si>
  <si>
    <t>张良洁</t>
  </si>
  <si>
    <t>高顺兵</t>
  </si>
  <si>
    <t>蔡建荣</t>
  </si>
  <si>
    <t>禄丰县恐龙山镇人民政府</t>
  </si>
  <si>
    <t>王丽婷</t>
  </si>
  <si>
    <t>李秀云</t>
  </si>
  <si>
    <t>李圆圆</t>
  </si>
  <si>
    <t>牟定县凤屯镇人民政府</t>
  </si>
  <si>
    <t>杨松韵</t>
  </si>
  <si>
    <t>禄丰县一平浪镇人民政府</t>
  </si>
  <si>
    <t>万丛宇</t>
  </si>
  <si>
    <t>张云婷</t>
  </si>
  <si>
    <t>尉迟钟垒</t>
  </si>
  <si>
    <t>杨海霞</t>
  </si>
  <si>
    <t>张钦钦</t>
  </si>
  <si>
    <t>杨黎婷</t>
  </si>
  <si>
    <t>牟定县的乡镇大职位4</t>
  </si>
  <si>
    <t>柯昌骏</t>
  </si>
  <si>
    <t>任云宝</t>
  </si>
  <si>
    <t>施楚诏</t>
  </si>
  <si>
    <t>牟定县的乡镇大职位3</t>
  </si>
  <si>
    <t>崔晶晶</t>
  </si>
  <si>
    <t>董晓峰</t>
  </si>
  <si>
    <t>彭新华</t>
  </si>
  <si>
    <t>牟定县江坡镇人民政府</t>
  </si>
  <si>
    <t>陈秋月</t>
  </si>
  <si>
    <t>谭丽云</t>
  </si>
  <si>
    <t>南华县的乡镇大职位1</t>
  </si>
  <si>
    <t>郝晓俊</t>
  </si>
  <si>
    <t>夏梓梁</t>
  </si>
  <si>
    <t>李斌帅</t>
  </si>
  <si>
    <t>张云华</t>
  </si>
  <si>
    <t>白志刚</t>
  </si>
  <si>
    <t>李金龙</t>
  </si>
  <si>
    <t>杨庆雄</t>
  </si>
  <si>
    <t>甘志高</t>
  </si>
  <si>
    <t>张晓炜</t>
  </si>
  <si>
    <t>杨雨辉</t>
  </si>
  <si>
    <t>刘明发</t>
  </si>
  <si>
    <t>李福圆</t>
  </si>
  <si>
    <t>杨正军</t>
  </si>
  <si>
    <t>张王一龙</t>
  </si>
  <si>
    <t>殷文达</t>
  </si>
  <si>
    <t>夏世尧</t>
  </si>
  <si>
    <t>沙平荣</t>
  </si>
  <si>
    <t>牟定县的乡镇大职位1</t>
  </si>
  <si>
    <t>牟定县蟠猫乡人民政府</t>
  </si>
  <si>
    <t>卢晓梅</t>
  </si>
  <si>
    <t>南华县的乡镇大职位2</t>
  </si>
  <si>
    <t>朱梅芳</t>
  </si>
  <si>
    <t>何晓兰</t>
  </si>
  <si>
    <t>闫亚楠</t>
  </si>
  <si>
    <t>张晓娅</t>
  </si>
  <si>
    <t>柴晓敏</t>
  </si>
  <si>
    <t>周天楠</t>
  </si>
  <si>
    <t>赵婧杰</t>
  </si>
  <si>
    <t>陈恬君</t>
  </si>
  <si>
    <t>段京君</t>
  </si>
  <si>
    <t>王晓丹</t>
  </si>
  <si>
    <t>贾雨薇</t>
  </si>
  <si>
    <t>牟定县的乡镇大职位2</t>
  </si>
  <si>
    <t>鲁凤明</t>
  </si>
  <si>
    <t>南华县乡镇大职位4</t>
  </si>
  <si>
    <t>张永年</t>
  </si>
  <si>
    <t>李作东</t>
  </si>
  <si>
    <t>孔兆山</t>
  </si>
  <si>
    <t>南华县乡镇大职位3</t>
  </si>
  <si>
    <t>双柏县的乡镇大职位3</t>
  </si>
  <si>
    <t>李绍伟</t>
  </si>
  <si>
    <t>段键坤</t>
  </si>
  <si>
    <t>鲁桂海</t>
  </si>
  <si>
    <t>陆建洪</t>
  </si>
  <si>
    <t>双柏县的乡镇大职位4</t>
  </si>
  <si>
    <t>王淑娟</t>
  </si>
  <si>
    <t>徐安琼</t>
  </si>
  <si>
    <t>李林君</t>
  </si>
  <si>
    <t>李金娜</t>
  </si>
  <si>
    <t>寸沁瑶</t>
  </si>
  <si>
    <t>李闰兰</t>
  </si>
  <si>
    <t>计算机信息管理人员</t>
  </si>
  <si>
    <t>南华县沙桥镇人民政府</t>
  </si>
  <si>
    <t>向菲菲</t>
  </si>
  <si>
    <t>南华县兔街镇人民政府</t>
  </si>
  <si>
    <t>鲁芮伶</t>
  </si>
  <si>
    <t>孔勤梅</t>
  </si>
  <si>
    <t>南华县一街乡人民政府</t>
  </si>
  <si>
    <t>李姝红</t>
  </si>
  <si>
    <t>王庆美</t>
  </si>
  <si>
    <t>双柏县(石咢)嘉镇人民政府</t>
  </si>
  <si>
    <t>张琳琳</t>
  </si>
  <si>
    <t>苏志远</t>
  </si>
  <si>
    <t>双柏县独田乡人民政府</t>
  </si>
  <si>
    <t>双柏县的乡镇大职位1</t>
  </si>
  <si>
    <t>吕云江</t>
  </si>
  <si>
    <t>张永强</t>
  </si>
  <si>
    <t>章宇航</t>
  </si>
  <si>
    <t>杨毕阳</t>
  </si>
  <si>
    <t>邱新春</t>
  </si>
  <si>
    <t>双柏县的乡镇大职位2</t>
  </si>
  <si>
    <t>李亦杭</t>
  </si>
  <si>
    <t>金芮宇</t>
  </si>
  <si>
    <t>殷春梅</t>
  </si>
  <si>
    <t>段莲娟</t>
  </si>
  <si>
    <t>武定县的乡镇大职位3</t>
  </si>
  <si>
    <t>李成楠</t>
  </si>
  <si>
    <t>廖成所</t>
  </si>
  <si>
    <t>赵芸莹</t>
  </si>
  <si>
    <t>王银丽</t>
  </si>
  <si>
    <t>武定县的乡镇大职位4</t>
  </si>
  <si>
    <t>左荣堂</t>
  </si>
  <si>
    <t>邓凌云</t>
  </si>
  <si>
    <t>胡凯榕</t>
  </si>
  <si>
    <t>武定县的乡镇大职位1</t>
  </si>
  <si>
    <t>蒋文涛</t>
  </si>
  <si>
    <t>张力文</t>
  </si>
  <si>
    <t>王光元</t>
  </si>
  <si>
    <t>朱俊泉</t>
  </si>
  <si>
    <t>毛智鹏</t>
  </si>
  <si>
    <t>钱文博</t>
  </si>
  <si>
    <t>陈政旭</t>
  </si>
  <si>
    <t>尹晓军</t>
  </si>
  <si>
    <t>双柏县爱尼山乡人民政府</t>
  </si>
  <si>
    <t>武定县的乡镇大职位2</t>
  </si>
  <si>
    <t>欧阳晶晶</t>
  </si>
  <si>
    <t>李苏银</t>
  </si>
  <si>
    <t>何金穗</t>
  </si>
  <si>
    <t>李艳仙</t>
  </si>
  <si>
    <t>段姝婷</t>
  </si>
  <si>
    <t>施伟迪</t>
  </si>
  <si>
    <t>丁靖恒</t>
  </si>
  <si>
    <t>周羿丞</t>
  </si>
  <si>
    <t>双柏县安龙堡乡人民政府</t>
  </si>
  <si>
    <t>孙鸿雁</t>
  </si>
  <si>
    <t>普朝恒</t>
  </si>
  <si>
    <t>卫明辉</t>
  </si>
  <si>
    <t>武定县万德镇人民政府</t>
  </si>
  <si>
    <t>李芸芸</t>
  </si>
  <si>
    <t>武定县发窝乡人民政府</t>
  </si>
  <si>
    <t>付国鹏</t>
  </si>
  <si>
    <t>杨灿恒</t>
  </si>
  <si>
    <t>施玲芳</t>
  </si>
  <si>
    <t>姚安县官屯镇人民政府</t>
  </si>
  <si>
    <t>木金鹏</t>
  </si>
  <si>
    <t>姚安县栋川镇人民政府</t>
  </si>
  <si>
    <t>姚安县大河口乡人民政府</t>
  </si>
  <si>
    <t>李雪梅</t>
  </si>
  <si>
    <t>张文黎</t>
  </si>
  <si>
    <t>姚安县弥兴镇人民政府</t>
  </si>
  <si>
    <t>杨锐莹</t>
  </si>
  <si>
    <t>姚安县光禄镇人民政府</t>
  </si>
  <si>
    <t>孙九云</t>
  </si>
  <si>
    <t>赵郭庆</t>
  </si>
  <si>
    <t>社会事务办工作人员</t>
  </si>
  <si>
    <t>谢欣雨</t>
  </si>
  <si>
    <t>马晓娜</t>
  </si>
  <si>
    <t>杨彩花</t>
  </si>
  <si>
    <t>邹艳娇</t>
  </si>
  <si>
    <t>周晓凤</t>
  </si>
  <si>
    <t>项目办工作人员</t>
  </si>
  <si>
    <t>王鸿斌</t>
  </si>
  <si>
    <t>姚安县前场镇人民政府</t>
  </si>
  <si>
    <t>姜艳芬</t>
  </si>
  <si>
    <t>王进伟</t>
  </si>
  <si>
    <t>姚安县乡镇大职位1</t>
  </si>
  <si>
    <t>杨立荣</t>
  </si>
  <si>
    <t>袁在成</t>
  </si>
  <si>
    <t>孙俊峰</t>
  </si>
  <si>
    <t>姚安县乡镇大职位2</t>
  </si>
  <si>
    <t>吕楚瑶</t>
  </si>
  <si>
    <t>向思渝</t>
  </si>
  <si>
    <t>蔡雨芸</t>
  </si>
  <si>
    <t>李晓倩</t>
  </si>
  <si>
    <t>永仁县的乡镇大职位3</t>
  </si>
  <si>
    <t>扶贫开发办公室</t>
  </si>
  <si>
    <t>张椿棋</t>
  </si>
  <si>
    <t>杨金府</t>
  </si>
  <si>
    <t>刘俊星</t>
  </si>
  <si>
    <t>永仁县的乡镇大职位4</t>
  </si>
  <si>
    <t>刘亚萍</t>
  </si>
  <si>
    <t>黄荟蓉</t>
  </si>
  <si>
    <t>刘俊沂</t>
  </si>
  <si>
    <t>黄静宜</t>
  </si>
  <si>
    <t>永仁县的乡镇大职位1</t>
  </si>
  <si>
    <t>张洲语</t>
  </si>
  <si>
    <t>赵思宇</t>
  </si>
  <si>
    <t>普梦琪</t>
  </si>
  <si>
    <t>赵阳俊</t>
  </si>
  <si>
    <t>姚安县太平镇人民政府</t>
  </si>
  <si>
    <t>起开政</t>
  </si>
  <si>
    <t>王华聪</t>
  </si>
  <si>
    <t>林艳芹</t>
  </si>
  <si>
    <t>起学彦</t>
  </si>
  <si>
    <t>永仁县的乡镇大职位2</t>
  </si>
  <si>
    <t>元谋县的乡镇大职位</t>
  </si>
  <si>
    <t>管进伟</t>
  </si>
  <si>
    <t>李玉宝</t>
  </si>
  <si>
    <t>刘民铭</t>
  </si>
  <si>
    <t>赖丽文</t>
  </si>
  <si>
    <t>刘燕辉</t>
  </si>
  <si>
    <t>杞昱璇</t>
  </si>
  <si>
    <t>杨哲茜</t>
  </si>
  <si>
    <t>永仁县猛虎乡人民政府</t>
  </si>
  <si>
    <t>喻志湘</t>
  </si>
  <si>
    <t>刘玉鑫</t>
  </si>
  <si>
    <t>元谋县老城乡人民政府</t>
  </si>
  <si>
    <t>王金河</t>
  </si>
  <si>
    <t>陆雨萌</t>
  </si>
  <si>
    <t>吴思孟</t>
  </si>
  <si>
    <t>吕航亚</t>
  </si>
  <si>
    <t>王丽华</t>
  </si>
  <si>
    <t>元谋县黄瓜园镇人民政府</t>
  </si>
  <si>
    <t>牟思蓉</t>
  </si>
  <si>
    <t>王荣彬</t>
  </si>
  <si>
    <t>高泽静</t>
  </si>
  <si>
    <t>李佳佳</t>
  </si>
  <si>
    <t>周红春</t>
  </si>
  <si>
    <t>李爱娟</t>
  </si>
  <si>
    <t>杨银立</t>
  </si>
  <si>
    <t>文媛婷</t>
  </si>
  <si>
    <t>刘潇玥</t>
  </si>
  <si>
    <t>周朝钦</t>
  </si>
  <si>
    <t>杨启凤</t>
  </si>
  <si>
    <t>高山行</t>
  </si>
  <si>
    <t>何素珍</t>
  </si>
  <si>
    <t>元谋县羊街镇人民政府</t>
  </si>
  <si>
    <t>田龙巧</t>
  </si>
  <si>
    <t>李明惠</t>
  </si>
  <si>
    <t>考核评价成绩</t>
  </si>
  <si>
    <t>李  蕊</t>
  </si>
  <si>
    <t>杨  静</t>
  </si>
  <si>
    <t>杨  可</t>
  </si>
  <si>
    <t>杨  敏</t>
  </si>
  <si>
    <t>刘  丽</t>
  </si>
  <si>
    <t>秦  宇</t>
  </si>
  <si>
    <t>周  韬</t>
  </si>
  <si>
    <t>耿  彬</t>
  </si>
  <si>
    <t>龚  宇</t>
  </si>
  <si>
    <t>李  尧</t>
  </si>
  <si>
    <t>陈  艳</t>
  </si>
  <si>
    <t>徐  婷</t>
  </si>
  <si>
    <t>李  青</t>
  </si>
  <si>
    <t>罗  昊</t>
  </si>
  <si>
    <t>江  兴</t>
  </si>
  <si>
    <t>王  红</t>
  </si>
  <si>
    <t>王  琼</t>
  </si>
  <si>
    <t>唐  润</t>
  </si>
  <si>
    <t>白  晨</t>
  </si>
  <si>
    <t>张  元</t>
  </si>
  <si>
    <t>李  俊</t>
  </si>
  <si>
    <t>樊  蓉</t>
  </si>
  <si>
    <t>邓  丽</t>
  </si>
  <si>
    <t>杨  娸</t>
  </si>
  <si>
    <t>赵  茜</t>
  </si>
  <si>
    <t>曹  婧</t>
  </si>
  <si>
    <t>张  敏</t>
  </si>
  <si>
    <t>杨  琳</t>
  </si>
  <si>
    <t>蔡  臣</t>
  </si>
  <si>
    <t>虞  俊</t>
  </si>
  <si>
    <t>孔  伟</t>
  </si>
  <si>
    <t>杨  慧</t>
  </si>
  <si>
    <t>张  震</t>
  </si>
  <si>
    <t>熊  锐</t>
  </si>
  <si>
    <t>张  鑫</t>
  </si>
  <si>
    <t>徐  杰</t>
  </si>
  <si>
    <t>梁  翠</t>
  </si>
  <si>
    <t>苏  裔</t>
  </si>
  <si>
    <t>李  娜</t>
  </si>
  <si>
    <t>杞  蓉</t>
  </si>
  <si>
    <t>王  丽</t>
  </si>
  <si>
    <t>赵  品</t>
  </si>
  <si>
    <t>邹  丽</t>
  </si>
  <si>
    <t>孙  婷</t>
  </si>
  <si>
    <t>汪  麦</t>
  </si>
  <si>
    <t>丁  溶</t>
  </si>
  <si>
    <t>饶  梦</t>
  </si>
  <si>
    <t>左  林</t>
  </si>
  <si>
    <t>郎  俊</t>
  </si>
  <si>
    <t>赵  西</t>
  </si>
  <si>
    <t>罗  婧</t>
  </si>
  <si>
    <t>赵  珅</t>
  </si>
  <si>
    <t>张  维</t>
  </si>
  <si>
    <t>李  会</t>
  </si>
  <si>
    <t>陈  菲</t>
  </si>
  <si>
    <t>梁  莎</t>
  </si>
  <si>
    <t>王  娅</t>
  </si>
  <si>
    <t>尹  红</t>
  </si>
  <si>
    <t>杨  丹</t>
  </si>
  <si>
    <t>张  伟</t>
  </si>
  <si>
    <t>刘  毅</t>
  </si>
  <si>
    <t>林  芝</t>
  </si>
  <si>
    <t>张  成</t>
  </si>
  <si>
    <t>董  蕊</t>
  </si>
  <si>
    <t>李  楠</t>
  </si>
  <si>
    <t>杨  浪</t>
  </si>
  <si>
    <t>詹  伟</t>
  </si>
  <si>
    <t>姚  燕</t>
  </si>
  <si>
    <t>袁  雪</t>
  </si>
  <si>
    <t>周  飞</t>
  </si>
  <si>
    <t>杨  欢</t>
  </si>
  <si>
    <t>肖  楠</t>
  </si>
  <si>
    <t>汪  敏</t>
  </si>
  <si>
    <t>王  杰</t>
  </si>
  <si>
    <t>束  敏</t>
  </si>
  <si>
    <t>王  雁</t>
  </si>
  <si>
    <t>张  娜</t>
  </si>
  <si>
    <t>李  婷</t>
  </si>
  <si>
    <t>马  江</t>
  </si>
  <si>
    <t>陈  梅</t>
  </si>
  <si>
    <t>何  倩</t>
  </si>
  <si>
    <t>冉  浪</t>
  </si>
  <si>
    <t>李  勇</t>
  </si>
  <si>
    <t>路  耕</t>
  </si>
  <si>
    <t>周  燕</t>
  </si>
  <si>
    <t>蒋  会</t>
  </si>
  <si>
    <t>段  斌</t>
  </si>
  <si>
    <t>李  琴</t>
  </si>
  <si>
    <t>王  雨</t>
  </si>
  <si>
    <t>刘  娜</t>
  </si>
  <si>
    <t>起  燕</t>
  </si>
  <si>
    <t>亚  楠</t>
  </si>
  <si>
    <t>袁  玥</t>
  </si>
  <si>
    <t>陈  然</t>
  </si>
  <si>
    <t>李  丽</t>
  </si>
  <si>
    <t>王  晰</t>
  </si>
  <si>
    <t>吕  莎</t>
  </si>
  <si>
    <t>秦  张</t>
  </si>
  <si>
    <t>张  斌</t>
  </si>
  <si>
    <t>徐  莉</t>
  </si>
  <si>
    <t>朱  敏</t>
  </si>
  <si>
    <t>陈  鑫</t>
  </si>
  <si>
    <t>白  涛</t>
  </si>
  <si>
    <t>马  和</t>
  </si>
  <si>
    <t>张  竞</t>
  </si>
  <si>
    <t>罗  晶</t>
  </si>
  <si>
    <t>李  黎</t>
  </si>
  <si>
    <t>孟  磊</t>
  </si>
  <si>
    <t>寸  曦</t>
  </si>
  <si>
    <t>严  玲</t>
  </si>
  <si>
    <t>张  康</t>
  </si>
  <si>
    <t>文  靓</t>
  </si>
  <si>
    <t>李  蓉</t>
  </si>
  <si>
    <t>潘  宁</t>
  </si>
  <si>
    <t>杨  洋</t>
  </si>
  <si>
    <t>尹  涵</t>
  </si>
  <si>
    <t>黄  鹏</t>
  </si>
  <si>
    <t>杨  庆</t>
  </si>
  <si>
    <t>许  娜</t>
  </si>
  <si>
    <t>王  娟</t>
  </si>
  <si>
    <t>社会事务办工作人员</t>
  </si>
  <si>
    <t>是</t>
  </si>
  <si>
    <t>否</t>
  </si>
  <si>
    <t>缺考</t>
  </si>
  <si>
    <t xml:space="preserve">否 </t>
  </si>
  <si>
    <r>
      <t>楚雄州20</t>
    </r>
    <r>
      <rPr>
        <sz val="18"/>
        <rFont val="华文中宋"/>
        <family val="0"/>
      </rPr>
      <t>20</t>
    </r>
    <r>
      <rPr>
        <sz val="18"/>
        <rFont val="方正小标宋简体"/>
        <family val="0"/>
      </rPr>
      <t>年考试录用公务员成绩公示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</si>
</sst>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"/>
    <numFmt numFmtId="177" formatCode="0.00_);[Red]\(0.00\)"/>
    <numFmt numFmtId="178" formatCode="0.00;[Red]0.00"/>
    <numFmt numFmtId="179" formatCode="0_);[Red]\(0\)"/>
    <numFmt numFmtId="180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9"/>
      <name val="Microsoft YaHei UI"/>
      <family val="2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/>
    </xf>
    <xf numFmtId="177" fontId="0" fillId="0" borderId="0" xfId="0" applyNumberFormat="1" applyFont="1" applyAlignment="1" applyProtection="1">
      <alignment vertical="center" wrapText="1"/>
      <protection/>
    </xf>
    <xf numFmtId="177" fontId="0" fillId="0" borderId="0" xfId="0" applyNumberFormat="1" applyFont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177" fontId="2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177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/>
      <protection/>
    </xf>
    <xf numFmtId="178" fontId="31" fillId="0" borderId="10" xfId="0" applyNumberFormat="1" applyFont="1" applyBorder="1" applyAlignment="1" applyProtection="1">
      <alignment horizontal="center" vertical="center"/>
      <protection/>
    </xf>
    <xf numFmtId="178" fontId="30" fillId="0" borderId="10" xfId="0" applyNumberFormat="1" applyFont="1" applyBorder="1" applyAlignment="1" applyProtection="1">
      <alignment horizontal="center" vertical="center"/>
      <protection/>
    </xf>
    <xf numFmtId="0" fontId="31" fillId="0" borderId="10" xfId="56" applyFont="1" applyBorder="1" applyAlignment="1" applyProtection="1">
      <alignment horizontal="center" vertical="center"/>
      <protection/>
    </xf>
    <xf numFmtId="178" fontId="31" fillId="0" borderId="10" xfId="56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178" fontId="31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178" fontId="32" fillId="0" borderId="10" xfId="0" applyNumberFormat="1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178" fontId="30" fillId="0" borderId="10" xfId="0" applyNumberFormat="1" applyFont="1" applyBorder="1" applyAlignment="1" applyProtection="1">
      <alignment horizontal="center" vertical="center" wrapText="1"/>
      <protection/>
    </xf>
    <xf numFmtId="180" fontId="30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3" fillId="24" borderId="10" xfId="42" applyFont="1" applyFill="1" applyBorder="1" applyAlignment="1" applyProtection="1">
      <alignment horizontal="center" vertical="center" wrapText="1"/>
      <protection/>
    </xf>
    <xf numFmtId="0" fontId="33" fillId="24" borderId="10" xfId="42" applyNumberFormat="1" applyFont="1" applyFill="1" applyBorder="1" applyAlignment="1" applyProtection="1">
      <alignment horizontal="center" vertical="center" wrapText="1"/>
      <protection/>
    </xf>
    <xf numFmtId="179" fontId="33" fillId="24" borderId="11" xfId="0" applyNumberFormat="1" applyFont="1" applyFill="1" applyBorder="1" applyAlignment="1" applyProtection="1">
      <alignment horizontal="center" vertical="center" wrapText="1"/>
      <protection/>
    </xf>
    <xf numFmtId="178" fontId="33" fillId="24" borderId="12" xfId="0" applyNumberFormat="1" applyFont="1" applyFill="1" applyBorder="1" applyAlignment="1" applyProtection="1">
      <alignment horizontal="center" vertical="center" wrapText="1"/>
      <protection/>
    </xf>
    <xf numFmtId="178" fontId="33" fillId="24" borderId="13" xfId="0" applyNumberFormat="1" applyFont="1" applyFill="1" applyBorder="1" applyAlignment="1" applyProtection="1">
      <alignment horizontal="center" vertical="center" wrapText="1"/>
      <protection/>
    </xf>
    <xf numFmtId="178" fontId="30" fillId="0" borderId="0" xfId="0" applyNumberFormat="1" applyFont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178" fontId="32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178" fontId="33" fillId="0" borderId="10" xfId="0" applyNumberFormat="1" applyFont="1" applyBorder="1" applyAlignment="1" applyProtection="1">
      <alignment horizontal="center" vertical="center" wrapText="1"/>
      <protection/>
    </xf>
    <xf numFmtId="178" fontId="33" fillId="24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54" applyFont="1" applyBorder="1" applyAlignment="1" applyProtection="1">
      <alignment horizontal="center" vertical="center" wrapText="1"/>
      <protection/>
    </xf>
    <xf numFmtId="178" fontId="31" fillId="0" borderId="10" xfId="54" applyNumberFormat="1" applyFont="1" applyBorder="1" applyAlignment="1" applyProtection="1">
      <alignment horizontal="center" vertical="center" wrapText="1"/>
      <protection/>
    </xf>
    <xf numFmtId="0" fontId="31" fillId="24" borderId="10" xfId="0" applyFont="1" applyFill="1" applyBorder="1" applyAlignment="1" applyProtection="1">
      <alignment horizontal="center" vertical="center"/>
      <protection/>
    </xf>
    <xf numFmtId="178" fontId="31" fillId="24" borderId="10" xfId="0" applyNumberFormat="1" applyFont="1" applyFill="1" applyBorder="1" applyAlignment="1" applyProtection="1">
      <alignment horizontal="center" vertic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178" fontId="33" fillId="24" borderId="10" xfId="0" applyNumberFormat="1" applyFont="1" applyFill="1" applyBorder="1" applyAlignment="1" applyProtection="1">
      <alignment horizontal="center" vertical="center"/>
      <protection/>
    </xf>
    <xf numFmtId="178" fontId="33" fillId="24" borderId="15" xfId="0" applyNumberFormat="1" applyFont="1" applyFill="1" applyBorder="1" applyAlignment="1" applyProtection="1">
      <alignment horizontal="center" vertical="center" wrapText="1"/>
      <protection/>
    </xf>
    <xf numFmtId="178" fontId="33" fillId="24" borderId="8" xfId="0" applyNumberFormat="1" applyFont="1" applyFill="1" applyBorder="1" applyAlignment="1" applyProtection="1">
      <alignment horizontal="center" vertical="center" wrapText="1"/>
      <protection/>
    </xf>
    <xf numFmtId="180" fontId="31" fillId="0" borderId="10" xfId="0" applyNumberFormat="1" applyFont="1" applyBorder="1" applyAlignment="1" applyProtection="1">
      <alignment horizontal="center" vertical="center" wrapText="1"/>
      <protection/>
    </xf>
    <xf numFmtId="177" fontId="30" fillId="0" borderId="0" xfId="0" applyNumberFormat="1" applyFont="1" applyAlignment="1" applyProtection="1">
      <alignment horizontal="center" vertical="center" wrapText="1"/>
      <protection/>
    </xf>
    <xf numFmtId="177" fontId="30" fillId="0" borderId="10" xfId="0" applyNumberFormat="1" applyFont="1" applyBorder="1" applyAlignment="1" applyProtection="1">
      <alignment horizontal="center" vertical="center" wrapText="1"/>
      <protection/>
    </xf>
    <xf numFmtId="177" fontId="30" fillId="0" borderId="0" xfId="0" applyNumberFormat="1" applyFont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vertical="center" wrapText="1"/>
      <protection locked="0"/>
    </xf>
    <xf numFmtId="177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177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vertical="center" wrapText="1"/>
      <protection locked="0"/>
    </xf>
    <xf numFmtId="0" fontId="30" fillId="24" borderId="10" xfId="0" applyFont="1" applyFill="1" applyBorder="1" applyAlignment="1" applyProtection="1">
      <alignment horizontal="center" vertical="center"/>
      <protection/>
    </xf>
    <xf numFmtId="177" fontId="30" fillId="0" borderId="10" xfId="0" applyNumberFormat="1" applyFont="1" applyBorder="1" applyAlignment="1" applyProtection="1">
      <alignment horizontal="center" vertical="center" wrapText="1"/>
      <protection locked="0"/>
    </xf>
    <xf numFmtId="177" fontId="30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1" fillId="0" borderId="16" xfId="54" applyFont="1" applyBorder="1" applyAlignment="1" applyProtection="1">
      <alignment horizontal="center" vertical="center" wrapText="1"/>
      <protection/>
    </xf>
    <xf numFmtId="0" fontId="31" fillId="0" borderId="17" xfId="54" applyFont="1" applyBorder="1" applyAlignment="1" applyProtection="1">
      <alignment horizontal="center" vertical="center" wrapText="1"/>
      <protection/>
    </xf>
    <xf numFmtId="0" fontId="31" fillId="0" borderId="18" xfId="54" applyFont="1" applyBorder="1" applyAlignment="1" applyProtection="1">
      <alignment horizontal="center" vertical="center" wrapText="1"/>
      <protection/>
    </xf>
    <xf numFmtId="0" fontId="31" fillId="0" borderId="16" xfId="54" applyNumberFormat="1" applyFont="1" applyBorder="1" applyAlignment="1" applyProtection="1">
      <alignment horizontal="center" vertical="center" wrapText="1"/>
      <protection/>
    </xf>
    <xf numFmtId="179" fontId="31" fillId="0" borderId="16" xfId="54" applyNumberFormat="1" applyFont="1" applyBorder="1" applyAlignment="1" applyProtection="1">
      <alignment horizontal="center" vertical="center" wrapText="1"/>
      <protection/>
    </xf>
    <xf numFmtId="179" fontId="31" fillId="0" borderId="17" xfId="54" applyNumberFormat="1" applyFont="1" applyBorder="1" applyAlignment="1" applyProtection="1">
      <alignment horizontal="center" vertical="center" wrapText="1"/>
      <protection/>
    </xf>
    <xf numFmtId="179" fontId="31" fillId="0" borderId="18" xfId="54" applyNumberFormat="1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0" fontId="31" fillId="0" borderId="16" xfId="0" applyNumberFormat="1" applyFont="1" applyBorder="1" applyAlignment="1" applyProtection="1">
      <alignment horizontal="center" vertical="center" wrapText="1"/>
      <protection/>
    </xf>
    <xf numFmtId="0" fontId="31" fillId="0" borderId="16" xfId="0" applyNumberFormat="1" applyFont="1" applyBorder="1" applyAlignment="1" applyProtection="1">
      <alignment horizontal="center" vertical="center"/>
      <protection/>
    </xf>
    <xf numFmtId="179" fontId="31" fillId="0" borderId="18" xfId="0" applyNumberFormat="1" applyFont="1" applyBorder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179" fontId="31" fillId="0" borderId="17" xfId="0" applyNumberFormat="1" applyFont="1" applyBorder="1" applyAlignment="1" applyProtection="1">
      <alignment horizontal="center" vertical="center"/>
      <protection/>
    </xf>
    <xf numFmtId="0" fontId="30" fillId="0" borderId="16" xfId="0" applyNumberFormat="1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179" fontId="30" fillId="0" borderId="16" xfId="0" applyNumberFormat="1" applyFont="1" applyBorder="1" applyAlignment="1" applyProtection="1">
      <alignment horizontal="center" vertical="center"/>
      <protection/>
    </xf>
    <xf numFmtId="179" fontId="30" fillId="0" borderId="18" xfId="0" applyNumberFormat="1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center" vertical="center"/>
      <protection/>
    </xf>
    <xf numFmtId="179" fontId="30" fillId="0" borderId="17" xfId="0" applyNumberFormat="1" applyFont="1" applyBorder="1" applyAlignment="1" applyProtection="1">
      <alignment horizontal="center" vertical="center"/>
      <protection/>
    </xf>
    <xf numFmtId="0" fontId="33" fillId="24" borderId="16" xfId="42" applyFont="1" applyFill="1" applyBorder="1" applyAlignment="1" applyProtection="1">
      <alignment horizontal="center" vertical="center" wrapText="1"/>
      <protection/>
    </xf>
    <xf numFmtId="0" fontId="33" fillId="24" borderId="18" xfId="42" applyFont="1" applyFill="1" applyBorder="1" applyAlignment="1" applyProtection="1">
      <alignment horizontal="center" vertical="center" wrapText="1"/>
      <protection/>
    </xf>
    <xf numFmtId="0" fontId="33" fillId="24" borderId="19" xfId="42" applyNumberFormat="1" applyFont="1" applyFill="1" applyBorder="1" applyAlignment="1" applyProtection="1">
      <alignment horizontal="center" vertical="center" wrapText="1"/>
      <protection/>
    </xf>
    <xf numFmtId="0" fontId="33" fillId="24" borderId="20" xfId="42" applyFont="1" applyFill="1" applyBorder="1" applyAlignment="1" applyProtection="1">
      <alignment horizontal="center" vertical="center" wrapText="1"/>
      <protection/>
    </xf>
    <xf numFmtId="0" fontId="33" fillId="24" borderId="21" xfId="0" applyNumberFormat="1" applyFont="1" applyFill="1" applyBorder="1" applyAlignment="1" applyProtection="1">
      <alignment horizontal="center" vertical="center" wrapText="1"/>
      <protection/>
    </xf>
    <xf numFmtId="179" fontId="33" fillId="24" borderId="22" xfId="0" applyNumberFormat="1" applyFont="1" applyFill="1" applyBorder="1" applyAlignment="1" applyProtection="1">
      <alignment horizontal="center" vertical="center" wrapText="1"/>
      <protection/>
    </xf>
    <xf numFmtId="0" fontId="33" fillId="24" borderId="23" xfId="0" applyNumberFormat="1" applyFont="1" applyFill="1" applyBorder="1" applyAlignment="1" applyProtection="1">
      <alignment horizontal="center" vertical="center" wrapText="1"/>
      <protection/>
    </xf>
    <xf numFmtId="0" fontId="33" fillId="24" borderId="16" xfId="0" applyFont="1" applyFill="1" applyBorder="1" applyAlignment="1" applyProtection="1">
      <alignment horizontal="center" vertical="center" wrapText="1"/>
      <protection/>
    </xf>
    <xf numFmtId="0" fontId="33" fillId="24" borderId="18" xfId="0" applyFont="1" applyFill="1" applyBorder="1" applyAlignment="1" applyProtection="1">
      <alignment horizontal="center" vertical="center" wrapText="1"/>
      <protection/>
    </xf>
    <xf numFmtId="0" fontId="33" fillId="24" borderId="16" xfId="0" applyNumberFormat="1" applyFont="1" applyFill="1" applyBorder="1" applyAlignment="1" applyProtection="1">
      <alignment horizontal="center" vertical="center"/>
      <protection/>
    </xf>
    <xf numFmtId="0" fontId="33" fillId="24" borderId="18" xfId="0" applyFont="1" applyFill="1" applyBorder="1" applyAlignment="1" applyProtection="1">
      <alignment horizontal="center" vertical="center"/>
      <protection/>
    </xf>
    <xf numFmtId="179" fontId="33" fillId="24" borderId="16" xfId="0" applyNumberFormat="1" applyFont="1" applyFill="1" applyBorder="1" applyAlignment="1" applyProtection="1">
      <alignment horizontal="center" vertical="center"/>
      <protection/>
    </xf>
    <xf numFmtId="179" fontId="33" fillId="24" borderId="18" xfId="0" applyNumberFormat="1" applyFont="1" applyFill="1" applyBorder="1" applyAlignment="1" applyProtection="1">
      <alignment horizontal="center" vertical="center"/>
      <protection/>
    </xf>
    <xf numFmtId="0" fontId="33" fillId="24" borderId="17" xfId="42" applyFont="1" applyFill="1" applyBorder="1" applyAlignment="1" applyProtection="1">
      <alignment horizontal="center" vertical="center" wrapText="1"/>
      <protection/>
    </xf>
    <xf numFmtId="0" fontId="33" fillId="24" borderId="24" xfId="42" applyFont="1" applyFill="1" applyBorder="1" applyAlignment="1" applyProtection="1">
      <alignment horizontal="center" vertical="center" wrapText="1"/>
      <protection/>
    </xf>
    <xf numFmtId="179" fontId="33" fillId="24" borderId="25" xfId="0" applyNumberFormat="1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center" vertical="center"/>
      <protection/>
    </xf>
    <xf numFmtId="179" fontId="33" fillId="24" borderId="17" xfId="0" applyNumberFormat="1" applyFont="1" applyFill="1" applyBorder="1" applyAlignment="1" applyProtection="1">
      <alignment horizontal="center" vertical="center"/>
      <protection/>
    </xf>
    <xf numFmtId="179" fontId="31" fillId="0" borderId="16" xfId="56" applyNumberFormat="1" applyFont="1" applyBorder="1" applyAlignment="1" applyProtection="1">
      <alignment horizontal="center" vertical="center"/>
      <protection/>
    </xf>
    <xf numFmtId="179" fontId="31" fillId="0" borderId="17" xfId="56" applyNumberFormat="1" applyFont="1" applyBorder="1" applyAlignment="1" applyProtection="1">
      <alignment horizontal="center" vertical="center"/>
      <protection/>
    </xf>
    <xf numFmtId="179" fontId="31" fillId="0" borderId="18" xfId="56" applyNumberFormat="1" applyFont="1" applyBorder="1" applyAlignment="1" applyProtection="1">
      <alignment horizontal="center" vertical="center"/>
      <protection/>
    </xf>
    <xf numFmtId="0" fontId="30" fillId="0" borderId="16" xfId="0" applyNumberFormat="1" applyFont="1" applyBorder="1" applyAlignment="1" applyProtection="1">
      <alignment horizontal="center" vertical="center" wrapText="1"/>
      <protection/>
    </xf>
    <xf numFmtId="179" fontId="31" fillId="0" borderId="16" xfId="55" applyNumberFormat="1" applyFont="1" applyBorder="1" applyAlignment="1" applyProtection="1">
      <alignment horizontal="center" vertical="center"/>
      <protection/>
    </xf>
    <xf numFmtId="179" fontId="31" fillId="0" borderId="18" xfId="55" applyNumberFormat="1" applyFont="1" applyBorder="1" applyAlignment="1" applyProtection="1">
      <alignment horizontal="center" vertical="center"/>
      <protection/>
    </xf>
    <xf numFmtId="179" fontId="31" fillId="24" borderId="16" xfId="0" applyNumberFormat="1" applyFont="1" applyFill="1" applyBorder="1" applyAlignment="1" applyProtection="1">
      <alignment horizontal="center" vertical="center"/>
      <protection/>
    </xf>
    <xf numFmtId="179" fontId="31" fillId="24" borderId="18" xfId="0" applyNumberFormat="1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0" fontId="31" fillId="24" borderId="16" xfId="0" applyNumberFormat="1" applyFont="1" applyFill="1" applyBorder="1" applyAlignment="1" applyProtection="1">
      <alignment horizontal="center" vertical="center"/>
      <protection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/>
      <protection/>
    </xf>
    <xf numFmtId="179" fontId="31" fillId="24" borderId="17" xfId="0" applyNumberFormat="1" applyFont="1" applyFill="1" applyBorder="1" applyAlignment="1" applyProtection="1">
      <alignment horizontal="center" vertical="center"/>
      <protection/>
    </xf>
    <xf numFmtId="0" fontId="31" fillId="0" borderId="16" xfId="56" applyFont="1" applyBorder="1" applyAlignment="1" applyProtection="1">
      <alignment horizontal="center" vertical="center" wrapText="1"/>
      <protection/>
    </xf>
    <xf numFmtId="0" fontId="31" fillId="0" borderId="18" xfId="56" applyFont="1" applyBorder="1" applyAlignment="1" applyProtection="1">
      <alignment horizontal="center" vertical="center" wrapText="1"/>
      <protection/>
    </xf>
    <xf numFmtId="0" fontId="31" fillId="0" borderId="16" xfId="56" applyNumberFormat="1" applyFont="1" applyBorder="1" applyAlignment="1" applyProtection="1">
      <alignment horizontal="center" vertical="center"/>
      <protection/>
    </xf>
    <xf numFmtId="49" fontId="31" fillId="0" borderId="18" xfId="56" applyNumberFormat="1" applyFont="1" applyBorder="1" applyAlignment="1" applyProtection="1">
      <alignment horizontal="center" vertical="center"/>
      <protection/>
    </xf>
    <xf numFmtId="0" fontId="31" fillId="0" borderId="17" xfId="56" applyFont="1" applyBorder="1" applyAlignment="1" applyProtection="1">
      <alignment horizontal="center" vertical="center" wrapText="1"/>
      <protection/>
    </xf>
    <xf numFmtId="49" fontId="31" fillId="0" borderId="17" xfId="56" applyNumberFormat="1" applyFont="1" applyBorder="1" applyAlignment="1" applyProtection="1">
      <alignment horizontal="center" vertical="center"/>
      <protection/>
    </xf>
    <xf numFmtId="0" fontId="31" fillId="0" borderId="16" xfId="55" applyFont="1" applyBorder="1" applyAlignment="1" applyProtection="1">
      <alignment horizontal="center" vertical="center" wrapText="1"/>
      <protection/>
    </xf>
    <xf numFmtId="0" fontId="31" fillId="0" borderId="18" xfId="55" applyFont="1" applyBorder="1" applyAlignment="1" applyProtection="1">
      <alignment horizontal="center" vertical="center" wrapText="1"/>
      <protection/>
    </xf>
    <xf numFmtId="49" fontId="31" fillId="0" borderId="18" xfId="54" applyNumberFormat="1" applyFont="1" applyBorder="1" applyAlignment="1" applyProtection="1">
      <alignment horizontal="center" vertical="center" wrapText="1"/>
      <protection/>
    </xf>
    <xf numFmtId="0" fontId="31" fillId="0" borderId="17" xfId="55" applyFont="1" applyBorder="1" applyAlignment="1" applyProtection="1">
      <alignment horizontal="center" vertical="center" wrapText="1"/>
      <protection/>
    </xf>
    <xf numFmtId="49" fontId="31" fillId="0" borderId="17" xfId="54" applyNumberFormat="1" applyFont="1" applyBorder="1" applyAlignment="1" applyProtection="1">
      <alignment horizontal="center" vertical="center" wrapText="1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179" fontId="31" fillId="0" borderId="16" xfId="0" applyNumberFormat="1" applyFont="1" applyBorder="1" applyAlignment="1" applyProtection="1">
      <alignment horizontal="center" vertical="center"/>
      <protection/>
    </xf>
    <xf numFmtId="0" fontId="31" fillId="0" borderId="16" xfId="55" applyNumberFormat="1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 wrapText="1" shrinkToFit="1"/>
      <protection/>
    </xf>
    <xf numFmtId="0" fontId="31" fillId="0" borderId="18" xfId="0" applyFont="1" applyBorder="1" applyAlignment="1" applyProtection="1">
      <alignment horizontal="center" vertical="center" wrapText="1" shrinkToFit="1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 wrapText="1" shrinkToFi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 vertical="center" wrapText="1"/>
      <protection/>
    </xf>
    <xf numFmtId="0" fontId="33" fillId="0" borderId="16" xfId="0" applyNumberFormat="1" applyFont="1" applyBorder="1" applyAlignment="1" applyProtection="1">
      <alignment horizontal="center" vertical="center" wrapText="1"/>
      <protection/>
    </xf>
    <xf numFmtId="0" fontId="30" fillId="24" borderId="16" xfId="42" applyFont="1" applyFill="1" applyBorder="1" applyAlignment="1" applyProtection="1">
      <alignment horizontal="center" vertical="center" wrapText="1"/>
      <protection/>
    </xf>
    <xf numFmtId="0" fontId="30" fillId="24" borderId="18" xfId="42" applyFont="1" applyFill="1" applyBorder="1" applyAlignment="1" applyProtection="1">
      <alignment horizontal="center" vertical="center" wrapText="1"/>
      <protection/>
    </xf>
    <xf numFmtId="0" fontId="33" fillId="24" borderId="26" xfId="42" applyNumberFormat="1" applyFont="1" applyFill="1" applyBorder="1" applyAlignment="1" applyProtection="1">
      <alignment horizontal="center" vertical="center" wrapText="1"/>
      <protection/>
    </xf>
    <xf numFmtId="0" fontId="33" fillId="24" borderId="27" xfId="42" applyFont="1" applyFill="1" applyBorder="1" applyAlignment="1" applyProtection="1">
      <alignment horizontal="center" vertical="center" wrapText="1"/>
      <protection/>
    </xf>
    <xf numFmtId="179" fontId="33" fillId="24" borderId="26" xfId="0" applyNumberFormat="1" applyFont="1" applyFill="1" applyBorder="1" applyAlignment="1" applyProtection="1">
      <alignment horizontal="center" vertical="center" wrapText="1"/>
      <protection/>
    </xf>
    <xf numFmtId="179" fontId="33" fillId="24" borderId="28" xfId="0" applyNumberFormat="1" applyFont="1" applyFill="1" applyBorder="1" applyAlignment="1" applyProtection="1">
      <alignment horizontal="center" vertical="center" wrapText="1"/>
      <protection/>
    </xf>
    <xf numFmtId="179" fontId="33" fillId="0" borderId="16" xfId="0" applyNumberFormat="1" applyFont="1" applyBorder="1" applyAlignment="1" applyProtection="1">
      <alignment horizontal="center" vertical="center"/>
      <protection/>
    </xf>
    <xf numFmtId="179" fontId="33" fillId="0" borderId="18" xfId="0" applyNumberFormat="1" applyFont="1" applyBorder="1" applyAlignment="1" applyProtection="1">
      <alignment horizontal="center" vertical="center"/>
      <protection/>
    </xf>
    <xf numFmtId="49" fontId="33" fillId="0" borderId="18" xfId="0" applyNumberFormat="1" applyFont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horizontal="center" vertical="center" wrapText="1"/>
      <protection/>
    </xf>
    <xf numFmtId="0" fontId="32" fillId="0" borderId="18" xfId="0" applyFont="1" applyBorder="1" applyAlignment="1" applyProtection="1">
      <alignment horizontal="center" vertical="center" wrapText="1"/>
      <protection/>
    </xf>
    <xf numFmtId="0" fontId="32" fillId="0" borderId="16" xfId="0" applyNumberFormat="1" applyFont="1" applyBorder="1" applyAlignment="1" applyProtection="1">
      <alignment horizontal="center" vertical="center" wrapText="1"/>
      <protection/>
    </xf>
    <xf numFmtId="179" fontId="31" fillId="0" borderId="16" xfId="0" applyNumberFormat="1" applyFont="1" applyBorder="1" applyAlignment="1" applyProtection="1">
      <alignment horizontal="center" vertical="center" wrapText="1"/>
      <protection/>
    </xf>
    <xf numFmtId="179" fontId="31" fillId="0" borderId="18" xfId="0" applyNumberFormat="1" applyFont="1" applyBorder="1" applyAlignment="1" applyProtection="1">
      <alignment horizontal="center" vertical="center" wrapText="1"/>
      <protection/>
    </xf>
    <xf numFmtId="0" fontId="31" fillId="0" borderId="17" xfId="56" applyFont="1" applyBorder="1" applyAlignment="1" applyProtection="1">
      <alignment horizontal="center" vertical="center"/>
      <protection/>
    </xf>
    <xf numFmtId="0" fontId="31" fillId="0" borderId="18" xfId="56" applyFont="1" applyBorder="1" applyAlignment="1" applyProtection="1">
      <alignment horizontal="center" vertical="center"/>
      <protection/>
    </xf>
    <xf numFmtId="179" fontId="30" fillId="24" borderId="16" xfId="0" applyNumberFormat="1" applyFont="1" applyFill="1" applyBorder="1" applyAlignment="1" applyProtection="1">
      <alignment horizontal="center" vertical="center"/>
      <protection/>
    </xf>
    <xf numFmtId="179" fontId="30" fillId="24" borderId="18" xfId="0" applyNumberFormat="1" applyFont="1" applyFill="1" applyBorder="1" applyAlignment="1" applyProtection="1">
      <alignment horizontal="center" vertical="center"/>
      <protection/>
    </xf>
    <xf numFmtId="179" fontId="33" fillId="24" borderId="29" xfId="0" applyNumberFormat="1" applyFont="1" applyFill="1" applyBorder="1" applyAlignment="1" applyProtection="1">
      <alignment horizontal="center" vertical="center" wrapText="1"/>
      <protection/>
    </xf>
    <xf numFmtId="179" fontId="30" fillId="0" borderId="16" xfId="0" applyNumberFormat="1" applyFont="1" applyBorder="1" applyAlignment="1" applyProtection="1">
      <alignment horizontal="center" vertical="center" wrapText="1"/>
      <protection/>
    </xf>
    <xf numFmtId="179" fontId="30" fillId="0" borderId="17" xfId="0" applyNumberFormat="1" applyFont="1" applyBorder="1" applyAlignment="1" applyProtection="1">
      <alignment horizontal="center" vertical="center" wrapText="1"/>
      <protection/>
    </xf>
    <xf numFmtId="179" fontId="30" fillId="0" borderId="18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3" xfId="42"/>
    <cellStyle name="常规 3 3" xfId="43"/>
    <cellStyle name="常规 30" xfId="44"/>
    <cellStyle name="常规 34" xfId="45"/>
    <cellStyle name="常规 4" xfId="46"/>
    <cellStyle name="常规 46" xfId="47"/>
    <cellStyle name="常规 47" xfId="48"/>
    <cellStyle name="常规 50" xfId="49"/>
    <cellStyle name="常规 52" xfId="50"/>
    <cellStyle name="常规 56" xfId="51"/>
    <cellStyle name="常规 8" xfId="52"/>
    <cellStyle name="常规 9" xfId="53"/>
    <cellStyle name="常规_Sheet1" xfId="54"/>
    <cellStyle name="常规_Sheet1_1" xfId="55"/>
    <cellStyle name="常规_Sheet1_2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0"/>
  <sheetViews>
    <sheetView tabSelected="1" zoomScale="110" zoomScaleNormal="110" zoomScalePageLayoutView="0" workbookViewId="0" topLeftCell="A210">
      <selection activeCell="E229" sqref="E229"/>
    </sheetView>
  </sheetViews>
  <sheetFormatPr defaultColWidth="9.00390625" defaultRowHeight="30" customHeight="1"/>
  <cols>
    <col min="1" max="1" width="23.25390625" style="1" customWidth="1"/>
    <col min="2" max="2" width="16.625" style="1" customWidth="1"/>
    <col min="3" max="3" width="12.875" style="1" customWidth="1"/>
    <col min="4" max="4" width="6.875" style="1" customWidth="1"/>
    <col min="5" max="5" width="11.50390625" style="1" customWidth="1"/>
    <col min="6" max="6" width="9.125" style="2" bestFit="1" customWidth="1"/>
    <col min="7" max="7" width="9.125" style="3" customWidth="1"/>
    <col min="8" max="8" width="9.00390625" style="42" customWidth="1"/>
    <col min="9" max="9" width="9.125" style="44" bestFit="1" customWidth="1"/>
    <col min="10" max="10" width="7.50390625" style="1" customWidth="1"/>
    <col min="11" max="16384" width="9.00390625" style="1" customWidth="1"/>
  </cols>
  <sheetData>
    <row r="1" spans="1:10" ht="28.5" customHeight="1">
      <c r="A1" s="162" t="s">
        <v>611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8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24</v>
      </c>
      <c r="G2" s="5" t="s">
        <v>485</v>
      </c>
      <c r="H2" s="5" t="s">
        <v>5</v>
      </c>
      <c r="I2" s="5" t="s">
        <v>6</v>
      </c>
      <c r="J2" s="4" t="s">
        <v>7</v>
      </c>
    </row>
    <row r="3" spans="1:10" ht="22.5" customHeight="1">
      <c r="A3" s="64" t="s">
        <v>11</v>
      </c>
      <c r="B3" s="64" t="s">
        <v>25</v>
      </c>
      <c r="C3" s="132">
        <v>423010034</v>
      </c>
      <c r="D3" s="130">
        <v>1</v>
      </c>
      <c r="E3" s="8" t="s">
        <v>26</v>
      </c>
      <c r="F3" s="9">
        <v>59.35</v>
      </c>
      <c r="G3" s="9">
        <v>84</v>
      </c>
      <c r="H3" s="7">
        <v>80.39</v>
      </c>
      <c r="I3" s="43">
        <f>F3*0.2+G3*0.6+H3*0.2</f>
        <v>78.348</v>
      </c>
      <c r="J3" s="46" t="s">
        <v>607</v>
      </c>
    </row>
    <row r="4" spans="1:10" ht="22.5" customHeight="1">
      <c r="A4" s="65"/>
      <c r="B4" s="65"/>
      <c r="C4" s="129"/>
      <c r="D4" s="68"/>
      <c r="E4" s="8" t="s">
        <v>486</v>
      </c>
      <c r="F4" s="9">
        <v>61.05</v>
      </c>
      <c r="G4" s="9">
        <v>74</v>
      </c>
      <c r="H4" s="7">
        <v>76.98</v>
      </c>
      <c r="I4" s="43">
        <f aca="true" t="shared" si="0" ref="I4:I45">F4*0.2+G4*0.6+H4*0.2</f>
        <v>72.006</v>
      </c>
      <c r="J4" s="46" t="s">
        <v>608</v>
      </c>
    </row>
    <row r="5" spans="1:10" ht="22.5" customHeight="1">
      <c r="A5" s="64" t="s">
        <v>28</v>
      </c>
      <c r="B5" s="64" t="s">
        <v>25</v>
      </c>
      <c r="C5" s="132">
        <v>423010031</v>
      </c>
      <c r="D5" s="130">
        <v>1</v>
      </c>
      <c r="E5" s="8" t="s">
        <v>487</v>
      </c>
      <c r="F5" s="9">
        <v>63.3</v>
      </c>
      <c r="G5" s="9">
        <v>82</v>
      </c>
      <c r="H5" s="7">
        <v>81.57</v>
      </c>
      <c r="I5" s="43">
        <f t="shared" si="0"/>
        <v>78.174</v>
      </c>
      <c r="J5" s="46" t="s">
        <v>607</v>
      </c>
    </row>
    <row r="6" spans="1:10" ht="22.5" customHeight="1">
      <c r="A6" s="65"/>
      <c r="B6" s="65"/>
      <c r="C6" s="129"/>
      <c r="D6" s="68"/>
      <c r="E6" s="8" t="s">
        <v>27</v>
      </c>
      <c r="F6" s="9">
        <v>61</v>
      </c>
      <c r="G6" s="9">
        <v>78.5</v>
      </c>
      <c r="H6" s="7">
        <v>81.98</v>
      </c>
      <c r="I6" s="43">
        <f t="shared" si="0"/>
        <v>75.696</v>
      </c>
      <c r="J6" s="46" t="s">
        <v>608</v>
      </c>
    </row>
    <row r="7" spans="1:10" ht="22.5" customHeight="1">
      <c r="A7" s="64" t="s">
        <v>34</v>
      </c>
      <c r="B7" s="64" t="s">
        <v>16</v>
      </c>
      <c r="C7" s="67">
        <v>423310060</v>
      </c>
      <c r="D7" s="73">
        <v>1</v>
      </c>
      <c r="E7" s="8" t="s">
        <v>35</v>
      </c>
      <c r="F7" s="9">
        <v>65.3</v>
      </c>
      <c r="G7" s="10">
        <v>76.5</v>
      </c>
      <c r="H7" s="7">
        <v>82.55</v>
      </c>
      <c r="I7" s="43">
        <f t="shared" si="0"/>
        <v>75.47</v>
      </c>
      <c r="J7" s="46" t="s">
        <v>607</v>
      </c>
    </row>
    <row r="8" spans="1:10" ht="22.5" customHeight="1">
      <c r="A8" s="65"/>
      <c r="B8" s="65"/>
      <c r="C8" s="129"/>
      <c r="D8" s="74"/>
      <c r="E8" s="8" t="s">
        <v>36</v>
      </c>
      <c r="F8" s="9">
        <v>52.75</v>
      </c>
      <c r="G8" s="10">
        <v>74.5</v>
      </c>
      <c r="H8" s="7">
        <v>76.64</v>
      </c>
      <c r="I8" s="43">
        <f t="shared" si="0"/>
        <v>70.578</v>
      </c>
      <c r="J8" s="46" t="s">
        <v>608</v>
      </c>
    </row>
    <row r="9" spans="1:10" ht="22.5" customHeight="1">
      <c r="A9" s="64" t="s">
        <v>37</v>
      </c>
      <c r="B9" s="64" t="s">
        <v>16</v>
      </c>
      <c r="C9" s="67">
        <v>423310064</v>
      </c>
      <c r="D9" s="73">
        <v>1</v>
      </c>
      <c r="E9" s="8" t="s">
        <v>38</v>
      </c>
      <c r="F9" s="9">
        <v>67.25</v>
      </c>
      <c r="G9" s="10">
        <v>76.5</v>
      </c>
      <c r="H9" s="7">
        <v>86.7</v>
      </c>
      <c r="I9" s="43">
        <f t="shared" si="0"/>
        <v>76.69</v>
      </c>
      <c r="J9" s="46" t="s">
        <v>607</v>
      </c>
    </row>
    <row r="10" spans="1:10" ht="22.5" customHeight="1">
      <c r="A10" s="65"/>
      <c r="B10" s="65"/>
      <c r="C10" s="129"/>
      <c r="D10" s="74"/>
      <c r="E10" s="8" t="s">
        <v>488</v>
      </c>
      <c r="F10" s="9">
        <v>62.45</v>
      </c>
      <c r="G10" s="10">
        <v>77.5</v>
      </c>
      <c r="H10" s="7">
        <v>83.04</v>
      </c>
      <c r="I10" s="43">
        <f t="shared" si="0"/>
        <v>75.598</v>
      </c>
      <c r="J10" s="46" t="s">
        <v>608</v>
      </c>
    </row>
    <row r="11" spans="1:10" ht="22.5" customHeight="1">
      <c r="A11" s="114" t="s">
        <v>33</v>
      </c>
      <c r="B11" s="114" t="s">
        <v>20</v>
      </c>
      <c r="C11" s="116">
        <v>423260038</v>
      </c>
      <c r="D11" s="99">
        <v>3</v>
      </c>
      <c r="E11" s="11" t="s">
        <v>489</v>
      </c>
      <c r="F11" s="12">
        <v>63.7</v>
      </c>
      <c r="G11" s="12">
        <v>78.5</v>
      </c>
      <c r="H11" s="7">
        <v>83.59</v>
      </c>
      <c r="I11" s="43">
        <f t="shared" si="0"/>
        <v>76.558</v>
      </c>
      <c r="J11" s="49" t="s">
        <v>607</v>
      </c>
    </row>
    <row r="12" spans="1:10" ht="22.5" customHeight="1">
      <c r="A12" s="118"/>
      <c r="B12" s="118"/>
      <c r="C12" s="154"/>
      <c r="D12" s="100"/>
      <c r="E12" s="11" t="s">
        <v>32</v>
      </c>
      <c r="F12" s="12">
        <v>52.5</v>
      </c>
      <c r="G12" s="12">
        <v>81</v>
      </c>
      <c r="H12" s="7">
        <v>80.6</v>
      </c>
      <c r="I12" s="43">
        <f t="shared" si="0"/>
        <v>75.22</v>
      </c>
      <c r="J12" s="49" t="s">
        <v>607</v>
      </c>
    </row>
    <row r="13" spans="1:10" ht="22.5" customHeight="1">
      <c r="A13" s="118"/>
      <c r="B13" s="118"/>
      <c r="C13" s="154"/>
      <c r="D13" s="100"/>
      <c r="E13" s="11" t="s">
        <v>490</v>
      </c>
      <c r="F13" s="12">
        <v>58.15</v>
      </c>
      <c r="G13" s="12">
        <v>78</v>
      </c>
      <c r="H13" s="7">
        <v>73.6</v>
      </c>
      <c r="I13" s="43">
        <f t="shared" si="0"/>
        <v>73.15</v>
      </c>
      <c r="J13" s="49" t="s">
        <v>607</v>
      </c>
    </row>
    <row r="14" spans="1:10" ht="22.5" customHeight="1">
      <c r="A14" s="118"/>
      <c r="B14" s="118"/>
      <c r="C14" s="154"/>
      <c r="D14" s="100"/>
      <c r="E14" s="11" t="s">
        <v>31</v>
      </c>
      <c r="F14" s="12">
        <v>54.55</v>
      </c>
      <c r="G14" s="12">
        <v>75.5</v>
      </c>
      <c r="H14" s="7">
        <v>76.18</v>
      </c>
      <c r="I14" s="43">
        <f t="shared" si="0"/>
        <v>71.446</v>
      </c>
      <c r="J14" s="49" t="s">
        <v>608</v>
      </c>
    </row>
    <row r="15" spans="1:10" ht="22.5" customHeight="1">
      <c r="A15" s="118"/>
      <c r="B15" s="118"/>
      <c r="C15" s="154"/>
      <c r="D15" s="100"/>
      <c r="E15" s="11" t="s">
        <v>30</v>
      </c>
      <c r="F15" s="12">
        <v>58.8</v>
      </c>
      <c r="G15" s="12">
        <v>74</v>
      </c>
      <c r="H15" s="7">
        <v>80.77</v>
      </c>
      <c r="I15" s="43">
        <f t="shared" si="0"/>
        <v>72.314</v>
      </c>
      <c r="J15" s="49" t="s">
        <v>608</v>
      </c>
    </row>
    <row r="16" spans="1:10" ht="22.5" customHeight="1">
      <c r="A16" s="115"/>
      <c r="B16" s="115"/>
      <c r="C16" s="155"/>
      <c r="D16" s="101"/>
      <c r="E16" s="11" t="s">
        <v>29</v>
      </c>
      <c r="F16" s="12">
        <v>57.15</v>
      </c>
      <c r="G16" s="12">
        <v>73.5</v>
      </c>
      <c r="H16" s="7">
        <v>77.21</v>
      </c>
      <c r="I16" s="43">
        <f t="shared" si="0"/>
        <v>70.97200000000001</v>
      </c>
      <c r="J16" s="49" t="s">
        <v>608</v>
      </c>
    </row>
    <row r="17" spans="1:10" ht="22.5" customHeight="1">
      <c r="A17" s="64" t="s">
        <v>15</v>
      </c>
      <c r="B17" s="64" t="s">
        <v>40</v>
      </c>
      <c r="C17" s="66">
        <v>423230084</v>
      </c>
      <c r="D17" s="152">
        <v>1</v>
      </c>
      <c r="E17" s="13" t="s">
        <v>39</v>
      </c>
      <c r="F17" s="14">
        <v>70.9</v>
      </c>
      <c r="G17" s="14">
        <v>76.5</v>
      </c>
      <c r="H17" s="7">
        <v>80.63</v>
      </c>
      <c r="I17" s="43">
        <f t="shared" si="0"/>
        <v>76.206</v>
      </c>
      <c r="J17" s="49" t="s">
        <v>607</v>
      </c>
    </row>
    <row r="18" spans="1:10" ht="22.5" customHeight="1">
      <c r="A18" s="65"/>
      <c r="B18" s="65"/>
      <c r="C18" s="65"/>
      <c r="D18" s="153"/>
      <c r="E18" s="15" t="s">
        <v>491</v>
      </c>
      <c r="F18" s="16">
        <v>52</v>
      </c>
      <c r="G18" s="16">
        <v>79</v>
      </c>
      <c r="H18" s="7">
        <v>82.22</v>
      </c>
      <c r="I18" s="43">
        <f t="shared" si="0"/>
        <v>74.244</v>
      </c>
      <c r="J18" s="49" t="s">
        <v>608</v>
      </c>
    </row>
    <row r="19" spans="1:10" ht="22.5" customHeight="1">
      <c r="A19" s="75" t="s">
        <v>45</v>
      </c>
      <c r="B19" s="75" t="s">
        <v>44</v>
      </c>
      <c r="C19" s="102">
        <v>423240087</v>
      </c>
      <c r="D19" s="159">
        <v>2</v>
      </c>
      <c r="E19" s="17" t="s">
        <v>492</v>
      </c>
      <c r="F19" s="18">
        <v>61.4</v>
      </c>
      <c r="G19" s="19">
        <v>82</v>
      </c>
      <c r="H19" s="7">
        <v>82.34</v>
      </c>
      <c r="I19" s="43">
        <f t="shared" si="0"/>
        <v>77.948</v>
      </c>
      <c r="J19" s="49" t="s">
        <v>607</v>
      </c>
    </row>
    <row r="20" spans="1:10" ht="22.5" customHeight="1">
      <c r="A20" s="77"/>
      <c r="B20" s="77"/>
      <c r="C20" s="77"/>
      <c r="D20" s="160"/>
      <c r="E20" s="17" t="s">
        <v>43</v>
      </c>
      <c r="F20" s="18">
        <v>70.3</v>
      </c>
      <c r="G20" s="19">
        <v>77</v>
      </c>
      <c r="H20" s="7">
        <v>82.6</v>
      </c>
      <c r="I20" s="43">
        <f t="shared" si="0"/>
        <v>76.78</v>
      </c>
      <c r="J20" s="49" t="s">
        <v>607</v>
      </c>
    </row>
    <row r="21" spans="1:10" ht="22.5" customHeight="1">
      <c r="A21" s="77"/>
      <c r="B21" s="77"/>
      <c r="C21" s="77"/>
      <c r="D21" s="160"/>
      <c r="E21" s="17" t="s">
        <v>42</v>
      </c>
      <c r="F21" s="18">
        <v>51.35</v>
      </c>
      <c r="G21" s="19">
        <v>82</v>
      </c>
      <c r="H21" s="7">
        <v>77.15</v>
      </c>
      <c r="I21" s="43">
        <f t="shared" si="0"/>
        <v>74.9</v>
      </c>
      <c r="J21" s="49" t="s">
        <v>608</v>
      </c>
    </row>
    <row r="22" spans="1:10" ht="22.5" customHeight="1">
      <c r="A22" s="76"/>
      <c r="B22" s="76"/>
      <c r="C22" s="76"/>
      <c r="D22" s="161"/>
      <c r="E22" s="17" t="s">
        <v>41</v>
      </c>
      <c r="F22" s="18">
        <v>60.75</v>
      </c>
      <c r="G22" s="19">
        <v>78</v>
      </c>
      <c r="H22" s="7">
        <v>83.5</v>
      </c>
      <c r="I22" s="43">
        <f t="shared" si="0"/>
        <v>75.64999999999999</v>
      </c>
      <c r="J22" s="49" t="s">
        <v>608</v>
      </c>
    </row>
    <row r="23" spans="1:10" ht="21.75" customHeight="1">
      <c r="A23" s="75" t="s">
        <v>50</v>
      </c>
      <c r="B23" s="75" t="s">
        <v>44</v>
      </c>
      <c r="C23" s="102">
        <v>423240088</v>
      </c>
      <c r="D23" s="159">
        <v>2</v>
      </c>
      <c r="E23" s="17" t="s">
        <v>49</v>
      </c>
      <c r="F23" s="18">
        <v>57.9</v>
      </c>
      <c r="G23" s="19">
        <v>81.5</v>
      </c>
      <c r="H23" s="7">
        <v>84.67</v>
      </c>
      <c r="I23" s="43">
        <f t="shared" si="0"/>
        <v>77.414</v>
      </c>
      <c r="J23" s="46" t="s">
        <v>607</v>
      </c>
    </row>
    <row r="24" spans="1:10" ht="21.75" customHeight="1">
      <c r="A24" s="77"/>
      <c r="B24" s="77"/>
      <c r="C24" s="77"/>
      <c r="D24" s="160"/>
      <c r="E24" s="17" t="s">
        <v>48</v>
      </c>
      <c r="F24" s="18">
        <v>57</v>
      </c>
      <c r="G24" s="19">
        <v>79</v>
      </c>
      <c r="H24" s="7">
        <v>78.48</v>
      </c>
      <c r="I24" s="43">
        <f t="shared" si="0"/>
        <v>74.496</v>
      </c>
      <c r="J24" s="46" t="s">
        <v>607</v>
      </c>
    </row>
    <row r="25" spans="1:10" ht="21.75" customHeight="1">
      <c r="A25" s="77"/>
      <c r="B25" s="77"/>
      <c r="C25" s="77"/>
      <c r="D25" s="160"/>
      <c r="E25" s="17" t="s">
        <v>47</v>
      </c>
      <c r="F25" s="18">
        <v>54.9</v>
      </c>
      <c r="G25" s="19">
        <v>76.5</v>
      </c>
      <c r="H25" s="7">
        <v>82.33</v>
      </c>
      <c r="I25" s="43">
        <f t="shared" si="0"/>
        <v>73.346</v>
      </c>
      <c r="J25" s="46" t="s">
        <v>608</v>
      </c>
    </row>
    <row r="26" spans="1:10" ht="21.75" customHeight="1">
      <c r="A26" s="76"/>
      <c r="B26" s="76"/>
      <c r="C26" s="76"/>
      <c r="D26" s="161"/>
      <c r="E26" s="17" t="s">
        <v>46</v>
      </c>
      <c r="F26" s="18">
        <v>51.3</v>
      </c>
      <c r="G26" s="19">
        <v>76.5</v>
      </c>
      <c r="H26" s="7">
        <v>77.68</v>
      </c>
      <c r="I26" s="43">
        <f t="shared" si="0"/>
        <v>71.696</v>
      </c>
      <c r="J26" s="46" t="s">
        <v>608</v>
      </c>
    </row>
    <row r="27" spans="1:10" ht="21.75" customHeight="1">
      <c r="A27" s="75" t="s">
        <v>57</v>
      </c>
      <c r="B27" s="75" t="s">
        <v>16</v>
      </c>
      <c r="C27" s="71">
        <v>423220098</v>
      </c>
      <c r="D27" s="156">
        <v>1</v>
      </c>
      <c r="E27" s="20" t="s">
        <v>56</v>
      </c>
      <c r="F27" s="10">
        <v>66.15</v>
      </c>
      <c r="G27" s="10">
        <v>78.5</v>
      </c>
      <c r="H27" s="7">
        <v>84.22</v>
      </c>
      <c r="I27" s="43">
        <f t="shared" si="0"/>
        <v>77.174</v>
      </c>
      <c r="J27" s="46" t="s">
        <v>607</v>
      </c>
    </row>
    <row r="28" spans="1:10" ht="21.75" customHeight="1">
      <c r="A28" s="76"/>
      <c r="B28" s="76"/>
      <c r="C28" s="72"/>
      <c r="D28" s="157"/>
      <c r="E28" s="20" t="s">
        <v>55</v>
      </c>
      <c r="F28" s="10">
        <v>59.15</v>
      </c>
      <c r="G28" s="10">
        <v>80</v>
      </c>
      <c r="H28" s="7">
        <v>81.28</v>
      </c>
      <c r="I28" s="43">
        <f t="shared" si="0"/>
        <v>76.086</v>
      </c>
      <c r="J28" s="46" t="s">
        <v>608</v>
      </c>
    </row>
    <row r="29" spans="1:10" ht="24.75" customHeight="1">
      <c r="A29" s="21" t="s">
        <v>54</v>
      </c>
      <c r="B29" s="21" t="s">
        <v>52</v>
      </c>
      <c r="C29" s="22">
        <v>423290103</v>
      </c>
      <c r="D29" s="23">
        <v>1</v>
      </c>
      <c r="E29" s="21" t="s">
        <v>493</v>
      </c>
      <c r="F29" s="24">
        <v>52.7</v>
      </c>
      <c r="G29" s="10">
        <v>80</v>
      </c>
      <c r="H29" s="7">
        <v>79.56</v>
      </c>
      <c r="I29" s="43">
        <f t="shared" si="0"/>
        <v>74.452</v>
      </c>
      <c r="J29" s="46" t="s">
        <v>607</v>
      </c>
    </row>
    <row r="30" spans="1:10" ht="21.75" customHeight="1">
      <c r="A30" s="80" t="s">
        <v>53</v>
      </c>
      <c r="B30" s="80" t="s">
        <v>52</v>
      </c>
      <c r="C30" s="142">
        <v>423290109</v>
      </c>
      <c r="D30" s="158">
        <v>1</v>
      </c>
      <c r="E30" s="21" t="s">
        <v>51</v>
      </c>
      <c r="F30" s="25">
        <v>58.2</v>
      </c>
      <c r="G30" s="10">
        <v>76</v>
      </c>
      <c r="H30" s="7">
        <v>81.57</v>
      </c>
      <c r="I30" s="43">
        <f t="shared" si="0"/>
        <v>73.554</v>
      </c>
      <c r="J30" s="46" t="s">
        <v>607</v>
      </c>
    </row>
    <row r="31" spans="1:17" ht="21.75" customHeight="1">
      <c r="A31" s="81"/>
      <c r="B31" s="81"/>
      <c r="C31" s="143"/>
      <c r="D31" s="145"/>
      <c r="E31" s="21" t="s">
        <v>494</v>
      </c>
      <c r="F31" s="25">
        <v>53.25</v>
      </c>
      <c r="G31" s="10">
        <v>72.5</v>
      </c>
      <c r="H31" s="7">
        <v>80.07</v>
      </c>
      <c r="I31" s="43">
        <f t="shared" si="0"/>
        <v>70.164</v>
      </c>
      <c r="J31" s="46" t="s">
        <v>608</v>
      </c>
      <c r="Q31" s="6"/>
    </row>
    <row r="32" spans="1:10" ht="21.75" customHeight="1">
      <c r="A32" s="64" t="s">
        <v>73</v>
      </c>
      <c r="B32" s="75" t="s">
        <v>17</v>
      </c>
      <c r="C32" s="135">
        <v>423250124</v>
      </c>
      <c r="D32" s="73">
        <v>1</v>
      </c>
      <c r="E32" s="8" t="s">
        <v>495</v>
      </c>
      <c r="F32" s="10">
        <v>66.1</v>
      </c>
      <c r="G32" s="10">
        <v>77.5</v>
      </c>
      <c r="H32" s="7">
        <v>83.65</v>
      </c>
      <c r="I32" s="43">
        <f t="shared" si="0"/>
        <v>76.45</v>
      </c>
      <c r="J32" s="49" t="s">
        <v>607</v>
      </c>
    </row>
    <row r="33" spans="1:10" ht="21.75" customHeight="1">
      <c r="A33" s="65"/>
      <c r="B33" s="76"/>
      <c r="C33" s="72"/>
      <c r="D33" s="74"/>
      <c r="E33" s="8" t="s">
        <v>496</v>
      </c>
      <c r="F33" s="26">
        <v>53.05</v>
      </c>
      <c r="G33" s="10">
        <v>79</v>
      </c>
      <c r="H33" s="7">
        <v>78.48</v>
      </c>
      <c r="I33" s="43">
        <f t="shared" si="0"/>
        <v>73.706</v>
      </c>
      <c r="J33" s="49" t="s">
        <v>608</v>
      </c>
    </row>
    <row r="34" spans="1:10" ht="21.75" customHeight="1">
      <c r="A34" s="133" t="s">
        <v>72</v>
      </c>
      <c r="B34" s="133" t="s">
        <v>71</v>
      </c>
      <c r="C34" s="67">
        <v>423270137</v>
      </c>
      <c r="D34" s="130">
        <v>1</v>
      </c>
      <c r="E34" s="8" t="s">
        <v>70</v>
      </c>
      <c r="F34" s="14">
        <v>60.85</v>
      </c>
      <c r="G34" s="14">
        <v>78.5</v>
      </c>
      <c r="H34" s="7">
        <v>78.27</v>
      </c>
      <c r="I34" s="43">
        <f t="shared" si="0"/>
        <v>74.924</v>
      </c>
      <c r="J34" s="49" t="s">
        <v>607</v>
      </c>
    </row>
    <row r="35" spans="1:10" ht="21.75" customHeight="1">
      <c r="A35" s="134"/>
      <c r="B35" s="134"/>
      <c r="C35" s="129"/>
      <c r="D35" s="68"/>
      <c r="E35" s="8" t="s">
        <v>69</v>
      </c>
      <c r="F35" s="14">
        <v>55</v>
      </c>
      <c r="G35" s="14">
        <v>79.5</v>
      </c>
      <c r="H35" s="7">
        <v>80</v>
      </c>
      <c r="I35" s="43">
        <f t="shared" si="0"/>
        <v>74.69999999999999</v>
      </c>
      <c r="J35" s="49" t="s">
        <v>608</v>
      </c>
    </row>
    <row r="36" spans="1:10" ht="21.75" customHeight="1">
      <c r="A36" s="64" t="s">
        <v>68</v>
      </c>
      <c r="B36" s="64" t="s">
        <v>67</v>
      </c>
      <c r="C36" s="66">
        <v>423280143</v>
      </c>
      <c r="D36" s="152">
        <v>1</v>
      </c>
      <c r="E36" s="13" t="s">
        <v>66</v>
      </c>
      <c r="F36" s="14">
        <v>58.85</v>
      </c>
      <c r="G36" s="10">
        <v>76.5</v>
      </c>
      <c r="H36" s="7">
        <v>78.22</v>
      </c>
      <c r="I36" s="43">
        <f t="shared" si="0"/>
        <v>73.31400000000001</v>
      </c>
      <c r="J36" s="49" t="s">
        <v>607</v>
      </c>
    </row>
    <row r="37" spans="1:10" ht="21.75" customHeight="1">
      <c r="A37" s="65"/>
      <c r="B37" s="65"/>
      <c r="C37" s="65"/>
      <c r="D37" s="153"/>
      <c r="E37" s="13" t="s">
        <v>65</v>
      </c>
      <c r="F37" s="14">
        <v>62.8</v>
      </c>
      <c r="G37" s="10">
        <v>73.5</v>
      </c>
      <c r="H37" s="7">
        <v>81.24</v>
      </c>
      <c r="I37" s="43">
        <f t="shared" si="0"/>
        <v>72.908</v>
      </c>
      <c r="J37" s="49" t="s">
        <v>608</v>
      </c>
    </row>
    <row r="38" spans="1:10" ht="21.75" customHeight="1">
      <c r="A38" s="64" t="s">
        <v>64</v>
      </c>
      <c r="B38" s="64" t="s">
        <v>59</v>
      </c>
      <c r="C38" s="66">
        <v>423280151</v>
      </c>
      <c r="D38" s="152">
        <v>1</v>
      </c>
      <c r="E38" s="13" t="s">
        <v>497</v>
      </c>
      <c r="F38" s="14">
        <v>70.25</v>
      </c>
      <c r="G38" s="10">
        <v>79.5</v>
      </c>
      <c r="H38" s="7">
        <v>80.7</v>
      </c>
      <c r="I38" s="43">
        <f t="shared" si="0"/>
        <v>77.89</v>
      </c>
      <c r="J38" s="49" t="s">
        <v>607</v>
      </c>
    </row>
    <row r="39" spans="1:10" ht="21.75" customHeight="1">
      <c r="A39" s="65"/>
      <c r="B39" s="65"/>
      <c r="C39" s="65"/>
      <c r="D39" s="153"/>
      <c r="E39" s="13" t="s">
        <v>63</v>
      </c>
      <c r="F39" s="14">
        <v>57.75</v>
      </c>
      <c r="G39" s="10">
        <v>76.5</v>
      </c>
      <c r="H39" s="7">
        <v>77.85</v>
      </c>
      <c r="I39" s="43">
        <f t="shared" si="0"/>
        <v>73.02000000000001</v>
      </c>
      <c r="J39" s="49" t="s">
        <v>608</v>
      </c>
    </row>
    <row r="40" spans="1:10" ht="21.75" customHeight="1">
      <c r="A40" s="64" t="s">
        <v>60</v>
      </c>
      <c r="B40" s="64" t="s">
        <v>59</v>
      </c>
      <c r="C40" s="66">
        <v>423280152</v>
      </c>
      <c r="D40" s="152">
        <v>1</v>
      </c>
      <c r="E40" s="13" t="s">
        <v>62</v>
      </c>
      <c r="F40" s="14">
        <v>58.45</v>
      </c>
      <c r="G40" s="10">
        <v>77</v>
      </c>
      <c r="H40" s="7">
        <v>80.27</v>
      </c>
      <c r="I40" s="43">
        <f t="shared" si="0"/>
        <v>73.944</v>
      </c>
      <c r="J40" s="49" t="s">
        <v>607</v>
      </c>
    </row>
    <row r="41" spans="1:10" ht="21.75" customHeight="1">
      <c r="A41" s="65"/>
      <c r="B41" s="65"/>
      <c r="C41" s="65"/>
      <c r="D41" s="153"/>
      <c r="E41" s="13" t="s">
        <v>61</v>
      </c>
      <c r="F41" s="14">
        <v>55.4</v>
      </c>
      <c r="G41" s="10">
        <v>77.5</v>
      </c>
      <c r="H41" s="7">
        <v>78.54</v>
      </c>
      <c r="I41" s="43">
        <f t="shared" si="0"/>
        <v>73.288</v>
      </c>
      <c r="J41" s="49" t="s">
        <v>608</v>
      </c>
    </row>
    <row r="42" spans="1:10" ht="21.75" customHeight="1">
      <c r="A42" s="64" t="s">
        <v>60</v>
      </c>
      <c r="B42" s="64" t="s">
        <v>59</v>
      </c>
      <c r="C42" s="66">
        <v>423280153</v>
      </c>
      <c r="D42" s="152">
        <v>1</v>
      </c>
      <c r="E42" s="13" t="s">
        <v>58</v>
      </c>
      <c r="F42" s="14">
        <v>69.7</v>
      </c>
      <c r="G42" s="10">
        <v>74.5</v>
      </c>
      <c r="H42" s="7">
        <v>77.53</v>
      </c>
      <c r="I42" s="43">
        <f t="shared" si="0"/>
        <v>74.146</v>
      </c>
      <c r="J42" s="49" t="s">
        <v>607</v>
      </c>
    </row>
    <row r="43" spans="1:10" ht="21.75" customHeight="1">
      <c r="A43" s="65"/>
      <c r="B43" s="65"/>
      <c r="C43" s="65"/>
      <c r="D43" s="153"/>
      <c r="E43" s="13" t="s">
        <v>498</v>
      </c>
      <c r="F43" s="14">
        <v>52.8</v>
      </c>
      <c r="G43" s="10">
        <v>76.5</v>
      </c>
      <c r="H43" s="7">
        <v>82.43</v>
      </c>
      <c r="I43" s="43">
        <f t="shared" si="0"/>
        <v>72.946</v>
      </c>
      <c r="J43" s="49" t="s">
        <v>608</v>
      </c>
    </row>
    <row r="44" spans="1:10" ht="22.5" customHeight="1">
      <c r="A44" s="64" t="s">
        <v>75</v>
      </c>
      <c r="B44" s="64" t="s">
        <v>14</v>
      </c>
      <c r="C44" s="66">
        <v>423280157</v>
      </c>
      <c r="D44" s="152">
        <v>1</v>
      </c>
      <c r="E44" s="13" t="s">
        <v>74</v>
      </c>
      <c r="F44" s="14">
        <v>68.9</v>
      </c>
      <c r="G44" s="10">
        <v>74.5</v>
      </c>
      <c r="H44" s="7">
        <v>81.17</v>
      </c>
      <c r="I44" s="43">
        <f t="shared" si="0"/>
        <v>74.714</v>
      </c>
      <c r="J44" s="46" t="s">
        <v>607</v>
      </c>
    </row>
    <row r="45" spans="1:10" ht="22.5" customHeight="1">
      <c r="A45" s="65"/>
      <c r="B45" s="65"/>
      <c r="C45" s="65"/>
      <c r="D45" s="153"/>
      <c r="E45" s="13" t="s">
        <v>499</v>
      </c>
      <c r="F45" s="14">
        <v>56.5</v>
      </c>
      <c r="G45" s="10">
        <v>78.5</v>
      </c>
      <c r="H45" s="7">
        <v>79.38</v>
      </c>
      <c r="I45" s="43">
        <f t="shared" si="0"/>
        <v>74.27600000000001</v>
      </c>
      <c r="J45" s="46" t="s">
        <v>608</v>
      </c>
    </row>
    <row r="46" spans="1:10" ht="22.5" customHeight="1">
      <c r="A46" s="64" t="s">
        <v>78</v>
      </c>
      <c r="B46" s="64" t="s">
        <v>25</v>
      </c>
      <c r="C46" s="67">
        <v>423010028</v>
      </c>
      <c r="D46" s="130">
        <v>1</v>
      </c>
      <c r="E46" s="8" t="s">
        <v>77</v>
      </c>
      <c r="F46" s="9">
        <v>58.35</v>
      </c>
      <c r="G46" s="27" t="s">
        <v>76</v>
      </c>
      <c r="H46" s="7">
        <v>74.66</v>
      </c>
      <c r="I46" s="43">
        <f>F46*0.5+H46*0.5</f>
        <v>66.505</v>
      </c>
      <c r="J46" s="46" t="s">
        <v>607</v>
      </c>
    </row>
    <row r="47" spans="1:10" ht="22.5" customHeight="1">
      <c r="A47" s="65"/>
      <c r="B47" s="65"/>
      <c r="C47" s="129"/>
      <c r="D47" s="68"/>
      <c r="E47" s="8" t="s">
        <v>12</v>
      </c>
      <c r="F47" s="9">
        <v>47.2</v>
      </c>
      <c r="G47" s="27" t="s">
        <v>76</v>
      </c>
      <c r="H47" s="7">
        <v>72.11</v>
      </c>
      <c r="I47" s="43">
        <f aca="true" t="shared" si="1" ref="I47:I110">F47*0.5+H47*0.5</f>
        <v>59.655</v>
      </c>
      <c r="J47" s="46" t="s">
        <v>608</v>
      </c>
    </row>
    <row r="48" spans="1:10" ht="22.5" customHeight="1">
      <c r="A48" s="64" t="s">
        <v>34</v>
      </c>
      <c r="B48" s="64" t="s">
        <v>79</v>
      </c>
      <c r="C48" s="67">
        <v>423310061</v>
      </c>
      <c r="D48" s="73">
        <v>1</v>
      </c>
      <c r="E48" s="8" t="s">
        <v>80</v>
      </c>
      <c r="F48" s="9">
        <v>51.3</v>
      </c>
      <c r="G48" s="27" t="s">
        <v>76</v>
      </c>
      <c r="H48" s="7">
        <v>73.26</v>
      </c>
      <c r="I48" s="43">
        <f t="shared" si="1"/>
        <v>62.28</v>
      </c>
      <c r="J48" s="46" t="s">
        <v>608</v>
      </c>
    </row>
    <row r="49" spans="1:10" ht="22.5" customHeight="1">
      <c r="A49" s="65"/>
      <c r="B49" s="65"/>
      <c r="C49" s="129"/>
      <c r="D49" s="74"/>
      <c r="E49" s="8" t="s">
        <v>81</v>
      </c>
      <c r="F49" s="9">
        <v>48.95</v>
      </c>
      <c r="G49" s="27" t="s">
        <v>76</v>
      </c>
      <c r="H49" s="7">
        <v>77.81</v>
      </c>
      <c r="I49" s="43">
        <f t="shared" si="1"/>
        <v>63.38</v>
      </c>
      <c r="J49" s="46" t="s">
        <v>607</v>
      </c>
    </row>
    <row r="50" spans="1:10" ht="22.5" customHeight="1">
      <c r="A50" s="64" t="s">
        <v>82</v>
      </c>
      <c r="B50" s="149" t="s">
        <v>83</v>
      </c>
      <c r="C50" s="151">
        <v>423230077</v>
      </c>
      <c r="D50" s="152">
        <v>1</v>
      </c>
      <c r="E50" s="15" t="s">
        <v>84</v>
      </c>
      <c r="F50" s="28">
        <v>55.1</v>
      </c>
      <c r="G50" s="27" t="s">
        <v>76</v>
      </c>
      <c r="H50" s="7">
        <v>79.66</v>
      </c>
      <c r="I50" s="43">
        <f t="shared" si="1"/>
        <v>67.38</v>
      </c>
      <c r="J50" s="46" t="s">
        <v>607</v>
      </c>
    </row>
    <row r="51" spans="1:10" ht="22.5" customHeight="1">
      <c r="A51" s="65"/>
      <c r="B51" s="150"/>
      <c r="C51" s="150"/>
      <c r="D51" s="153"/>
      <c r="E51" s="29" t="s">
        <v>500</v>
      </c>
      <c r="F51" s="28">
        <v>53.5</v>
      </c>
      <c r="G51" s="27" t="s">
        <v>76</v>
      </c>
      <c r="H51" s="7">
        <v>72.7</v>
      </c>
      <c r="I51" s="43">
        <f t="shared" si="1"/>
        <v>63.1</v>
      </c>
      <c r="J51" s="46" t="s">
        <v>608</v>
      </c>
    </row>
    <row r="52" spans="1:10" ht="22.5" customHeight="1">
      <c r="A52" s="114" t="s">
        <v>90</v>
      </c>
      <c r="B52" s="114" t="s">
        <v>20</v>
      </c>
      <c r="C52" s="116">
        <v>423260039</v>
      </c>
      <c r="D52" s="99">
        <v>3</v>
      </c>
      <c r="E52" s="11" t="s">
        <v>89</v>
      </c>
      <c r="F52" s="12">
        <v>56</v>
      </c>
      <c r="G52" s="27" t="s">
        <v>76</v>
      </c>
      <c r="H52" s="7">
        <v>79.2</v>
      </c>
      <c r="I52" s="43">
        <f t="shared" si="1"/>
        <v>67.6</v>
      </c>
      <c r="J52" s="49" t="s">
        <v>607</v>
      </c>
    </row>
    <row r="53" spans="1:10" ht="22.5" customHeight="1">
      <c r="A53" s="118"/>
      <c r="B53" s="118"/>
      <c r="C53" s="154"/>
      <c r="D53" s="100"/>
      <c r="E53" s="11" t="s">
        <v>88</v>
      </c>
      <c r="F53" s="12">
        <v>55.1</v>
      </c>
      <c r="G53" s="27" t="s">
        <v>76</v>
      </c>
      <c r="H53" s="7">
        <v>75.48</v>
      </c>
      <c r="I53" s="43">
        <f t="shared" si="1"/>
        <v>65.29</v>
      </c>
      <c r="J53" s="49" t="s">
        <v>607</v>
      </c>
    </row>
    <row r="54" spans="1:10" ht="22.5" customHeight="1">
      <c r="A54" s="118"/>
      <c r="B54" s="118"/>
      <c r="C54" s="154"/>
      <c r="D54" s="100"/>
      <c r="E54" s="11" t="s">
        <v>87</v>
      </c>
      <c r="F54" s="12">
        <v>53.3</v>
      </c>
      <c r="G54" s="27" t="s">
        <v>76</v>
      </c>
      <c r="H54" s="7">
        <v>78.15</v>
      </c>
      <c r="I54" s="43">
        <f t="shared" si="1"/>
        <v>65.725</v>
      </c>
      <c r="J54" s="49" t="s">
        <v>607</v>
      </c>
    </row>
    <row r="55" spans="1:10" ht="22.5" customHeight="1">
      <c r="A55" s="118"/>
      <c r="B55" s="118"/>
      <c r="C55" s="154"/>
      <c r="D55" s="100"/>
      <c r="E55" s="11" t="s">
        <v>86</v>
      </c>
      <c r="F55" s="12">
        <v>50.05</v>
      </c>
      <c r="G55" s="27" t="s">
        <v>76</v>
      </c>
      <c r="H55" s="7">
        <v>79.95</v>
      </c>
      <c r="I55" s="43">
        <f t="shared" si="1"/>
        <v>65</v>
      </c>
      <c r="J55" s="49" t="s">
        <v>608</v>
      </c>
    </row>
    <row r="56" spans="1:10" ht="22.5" customHeight="1">
      <c r="A56" s="118"/>
      <c r="B56" s="118"/>
      <c r="C56" s="154"/>
      <c r="D56" s="100"/>
      <c r="E56" s="11" t="s">
        <v>85</v>
      </c>
      <c r="F56" s="12">
        <v>47.4</v>
      </c>
      <c r="G56" s="27" t="s">
        <v>76</v>
      </c>
      <c r="H56" s="7">
        <v>74.46</v>
      </c>
      <c r="I56" s="43">
        <f t="shared" si="1"/>
        <v>60.92999999999999</v>
      </c>
      <c r="J56" s="49" t="s">
        <v>608</v>
      </c>
    </row>
    <row r="57" spans="1:10" ht="22.5" customHeight="1">
      <c r="A57" s="115"/>
      <c r="B57" s="115"/>
      <c r="C57" s="155"/>
      <c r="D57" s="101"/>
      <c r="E57" s="11" t="s">
        <v>21</v>
      </c>
      <c r="F57" s="12">
        <v>47.2</v>
      </c>
      <c r="G57" s="27" t="s">
        <v>76</v>
      </c>
      <c r="H57" s="7">
        <v>72.42</v>
      </c>
      <c r="I57" s="43">
        <f t="shared" si="1"/>
        <v>59.81</v>
      </c>
      <c r="J57" s="49" t="s">
        <v>608</v>
      </c>
    </row>
    <row r="58" spans="1:10" ht="22.5" customHeight="1">
      <c r="A58" s="75" t="s">
        <v>99</v>
      </c>
      <c r="B58" s="75" t="s">
        <v>17</v>
      </c>
      <c r="C58" s="139">
        <v>423240089</v>
      </c>
      <c r="D58" s="73">
        <v>1</v>
      </c>
      <c r="E58" s="20" t="s">
        <v>501</v>
      </c>
      <c r="F58" s="10">
        <v>52.3</v>
      </c>
      <c r="G58" s="27" t="s">
        <v>76</v>
      </c>
      <c r="H58" s="7">
        <v>74.93</v>
      </c>
      <c r="I58" s="43">
        <f t="shared" si="1"/>
        <v>63.615</v>
      </c>
      <c r="J58" s="49" t="s">
        <v>607</v>
      </c>
    </row>
    <row r="59" spans="1:10" ht="22.5" customHeight="1">
      <c r="A59" s="76"/>
      <c r="B59" s="76"/>
      <c r="C59" s="148"/>
      <c r="D59" s="74"/>
      <c r="E59" s="20" t="s">
        <v>98</v>
      </c>
      <c r="F59" s="10">
        <v>46.9</v>
      </c>
      <c r="G59" s="27" t="s">
        <v>76</v>
      </c>
      <c r="H59" s="7">
        <v>74.63</v>
      </c>
      <c r="I59" s="43">
        <f t="shared" si="1"/>
        <v>60.765</v>
      </c>
      <c r="J59" s="49" t="s">
        <v>608</v>
      </c>
    </row>
    <row r="60" spans="1:10" ht="22.5" customHeight="1">
      <c r="A60" s="75" t="s">
        <v>97</v>
      </c>
      <c r="B60" s="75" t="s">
        <v>17</v>
      </c>
      <c r="C60" s="139">
        <v>423240090</v>
      </c>
      <c r="D60" s="73">
        <v>1</v>
      </c>
      <c r="E60" s="20" t="s">
        <v>96</v>
      </c>
      <c r="F60" s="10">
        <v>54.65</v>
      </c>
      <c r="G60" s="27" t="s">
        <v>76</v>
      </c>
      <c r="H60" s="7">
        <v>79.56</v>
      </c>
      <c r="I60" s="43">
        <f t="shared" si="1"/>
        <v>67.105</v>
      </c>
      <c r="J60" s="49" t="s">
        <v>607</v>
      </c>
    </row>
    <row r="61" spans="1:10" ht="22.5" customHeight="1">
      <c r="A61" s="76"/>
      <c r="B61" s="76"/>
      <c r="C61" s="148"/>
      <c r="D61" s="74"/>
      <c r="E61" s="20" t="s">
        <v>95</v>
      </c>
      <c r="F61" s="10">
        <v>53.35</v>
      </c>
      <c r="G61" s="27" t="s">
        <v>76</v>
      </c>
      <c r="H61" s="7">
        <v>76.2</v>
      </c>
      <c r="I61" s="43">
        <f t="shared" si="1"/>
        <v>64.775</v>
      </c>
      <c r="J61" s="49" t="s">
        <v>608</v>
      </c>
    </row>
    <row r="62" spans="1:10" ht="22.5" customHeight="1">
      <c r="A62" s="137" t="s">
        <v>94</v>
      </c>
      <c r="B62" s="137" t="s">
        <v>93</v>
      </c>
      <c r="C62" s="139">
        <v>423220097</v>
      </c>
      <c r="D62" s="91">
        <v>1</v>
      </c>
      <c r="E62" s="30" t="s">
        <v>92</v>
      </c>
      <c r="F62" s="31">
        <v>51.85</v>
      </c>
      <c r="G62" s="27" t="s">
        <v>76</v>
      </c>
      <c r="H62" s="7">
        <v>76.26</v>
      </c>
      <c r="I62" s="43">
        <f t="shared" si="1"/>
        <v>64.055</v>
      </c>
      <c r="J62" s="49" t="s">
        <v>607</v>
      </c>
    </row>
    <row r="63" spans="1:10" ht="22.5" customHeight="1">
      <c r="A63" s="138"/>
      <c r="B63" s="138"/>
      <c r="C63" s="138"/>
      <c r="D63" s="92"/>
      <c r="E63" s="30" t="s">
        <v>91</v>
      </c>
      <c r="F63" s="31">
        <v>45.35</v>
      </c>
      <c r="G63" s="27" t="s">
        <v>76</v>
      </c>
      <c r="H63" s="7">
        <v>73.5</v>
      </c>
      <c r="I63" s="43">
        <f t="shared" si="1"/>
        <v>59.425</v>
      </c>
      <c r="J63" s="49" t="s">
        <v>608</v>
      </c>
    </row>
    <row r="64" spans="1:10" ht="21.75" customHeight="1">
      <c r="A64" s="137" t="s">
        <v>112</v>
      </c>
      <c r="B64" s="137" t="s">
        <v>16</v>
      </c>
      <c r="C64" s="139">
        <v>423220099</v>
      </c>
      <c r="D64" s="146">
        <v>1</v>
      </c>
      <c r="E64" s="30" t="s">
        <v>111</v>
      </c>
      <c r="F64" s="31">
        <v>46.7</v>
      </c>
      <c r="G64" s="27" t="s">
        <v>76</v>
      </c>
      <c r="H64" s="7">
        <v>75.01</v>
      </c>
      <c r="I64" s="43">
        <f t="shared" si="1"/>
        <v>60.855000000000004</v>
      </c>
      <c r="J64" s="46" t="s">
        <v>608</v>
      </c>
    </row>
    <row r="65" spans="1:10" ht="21.75" customHeight="1">
      <c r="A65" s="138"/>
      <c r="B65" s="138"/>
      <c r="C65" s="138"/>
      <c r="D65" s="147"/>
      <c r="E65" s="30" t="s">
        <v>502</v>
      </c>
      <c r="F65" s="31">
        <v>46.15</v>
      </c>
      <c r="G65" s="27" t="s">
        <v>76</v>
      </c>
      <c r="H65" s="7">
        <v>78.53</v>
      </c>
      <c r="I65" s="43">
        <f t="shared" si="1"/>
        <v>62.34</v>
      </c>
      <c r="J65" s="46" t="s">
        <v>607</v>
      </c>
    </row>
    <row r="66" spans="1:10" ht="21.75" customHeight="1">
      <c r="A66" s="137" t="s">
        <v>110</v>
      </c>
      <c r="B66" s="137" t="s">
        <v>16</v>
      </c>
      <c r="C66" s="139">
        <v>423220102</v>
      </c>
      <c r="D66" s="91">
        <v>1</v>
      </c>
      <c r="E66" s="30" t="s">
        <v>109</v>
      </c>
      <c r="F66" s="31">
        <v>47</v>
      </c>
      <c r="G66" s="27" t="s">
        <v>76</v>
      </c>
      <c r="H66" s="7">
        <v>78.85</v>
      </c>
      <c r="I66" s="43">
        <f t="shared" si="1"/>
        <v>62.925</v>
      </c>
      <c r="J66" s="46" t="s">
        <v>607</v>
      </c>
    </row>
    <row r="67" spans="1:10" ht="21.75" customHeight="1">
      <c r="A67" s="138"/>
      <c r="B67" s="138"/>
      <c r="C67" s="138"/>
      <c r="D67" s="92"/>
      <c r="E67" s="30" t="s">
        <v>108</v>
      </c>
      <c r="F67" s="31">
        <v>45.35</v>
      </c>
      <c r="G67" s="27" t="s">
        <v>76</v>
      </c>
      <c r="H67" s="7">
        <v>75.52</v>
      </c>
      <c r="I67" s="43">
        <f t="shared" si="1"/>
        <v>60.435</v>
      </c>
      <c r="J67" s="46" t="s">
        <v>608</v>
      </c>
    </row>
    <row r="68" spans="1:10" ht="21.75" customHeight="1">
      <c r="A68" s="80" t="s">
        <v>107</v>
      </c>
      <c r="B68" s="140" t="s">
        <v>606</v>
      </c>
      <c r="C68" s="142">
        <v>423290108</v>
      </c>
      <c r="D68" s="144">
        <v>1</v>
      </c>
      <c r="E68" s="21" t="s">
        <v>106</v>
      </c>
      <c r="F68" s="32">
        <v>50.4</v>
      </c>
      <c r="G68" s="27" t="s">
        <v>76</v>
      </c>
      <c r="H68" s="7">
        <v>75.61</v>
      </c>
      <c r="I68" s="43">
        <f t="shared" si="1"/>
        <v>63.004999999999995</v>
      </c>
      <c r="J68" s="46" t="s">
        <v>607</v>
      </c>
    </row>
    <row r="69" spans="1:10" ht="21.75" customHeight="1">
      <c r="A69" s="81"/>
      <c r="B69" s="141"/>
      <c r="C69" s="143"/>
      <c r="D69" s="145"/>
      <c r="E69" s="21" t="s">
        <v>105</v>
      </c>
      <c r="F69" s="32">
        <v>42.8</v>
      </c>
      <c r="G69" s="27" t="s">
        <v>76</v>
      </c>
      <c r="H69" s="7">
        <v>75.78</v>
      </c>
      <c r="I69" s="43">
        <f t="shared" si="1"/>
        <v>59.29</v>
      </c>
      <c r="J69" s="46" t="s">
        <v>608</v>
      </c>
    </row>
    <row r="70" spans="1:10" ht="21.75" customHeight="1">
      <c r="A70" s="64" t="s">
        <v>104</v>
      </c>
      <c r="B70" s="75" t="s">
        <v>103</v>
      </c>
      <c r="C70" s="135">
        <v>423250128</v>
      </c>
      <c r="D70" s="73">
        <v>1</v>
      </c>
      <c r="E70" s="8" t="s">
        <v>102</v>
      </c>
      <c r="F70" s="10">
        <v>56.4</v>
      </c>
      <c r="G70" s="27" t="s">
        <v>101</v>
      </c>
      <c r="H70" s="7">
        <v>75.37</v>
      </c>
      <c r="I70" s="43">
        <f t="shared" si="1"/>
        <v>65.885</v>
      </c>
      <c r="J70" s="46" t="s">
        <v>607</v>
      </c>
    </row>
    <row r="71" spans="1:10" ht="21.75" customHeight="1">
      <c r="A71" s="65"/>
      <c r="B71" s="76"/>
      <c r="C71" s="72"/>
      <c r="D71" s="74"/>
      <c r="E71" s="8" t="s">
        <v>100</v>
      </c>
      <c r="F71" s="10">
        <v>53.4</v>
      </c>
      <c r="G71" s="27" t="s">
        <v>76</v>
      </c>
      <c r="H71" s="7">
        <v>76.54</v>
      </c>
      <c r="I71" s="43">
        <f t="shared" si="1"/>
        <v>64.97</v>
      </c>
      <c r="J71" s="46" t="s">
        <v>608</v>
      </c>
    </row>
    <row r="72" spans="1:10" ht="21.75" customHeight="1">
      <c r="A72" s="133" t="s">
        <v>23</v>
      </c>
      <c r="B72" s="133" t="s">
        <v>71</v>
      </c>
      <c r="C72" s="64">
        <v>423270133</v>
      </c>
      <c r="D72" s="130">
        <v>1</v>
      </c>
      <c r="E72" s="8" t="s">
        <v>120</v>
      </c>
      <c r="F72" s="9">
        <v>49.7</v>
      </c>
      <c r="G72" s="27" t="s">
        <v>76</v>
      </c>
      <c r="H72" s="7">
        <v>73.35</v>
      </c>
      <c r="I72" s="43">
        <f t="shared" si="1"/>
        <v>61.525</v>
      </c>
      <c r="J72" s="49" t="s">
        <v>608</v>
      </c>
    </row>
    <row r="73" spans="1:10" ht="21.75" customHeight="1">
      <c r="A73" s="136"/>
      <c r="B73" s="136"/>
      <c r="C73" s="69"/>
      <c r="D73" s="70"/>
      <c r="E73" s="8" t="s">
        <v>119</v>
      </c>
      <c r="F73" s="9">
        <v>48.25</v>
      </c>
      <c r="G73" s="27" t="s">
        <v>76</v>
      </c>
      <c r="H73" s="7">
        <v>72.05</v>
      </c>
      <c r="I73" s="43">
        <f t="shared" si="1"/>
        <v>60.15</v>
      </c>
      <c r="J73" s="49" t="s">
        <v>608</v>
      </c>
    </row>
    <row r="74" spans="1:10" ht="21.75" customHeight="1">
      <c r="A74" s="134"/>
      <c r="B74" s="134"/>
      <c r="C74" s="65"/>
      <c r="D74" s="68"/>
      <c r="E74" s="8" t="s">
        <v>118</v>
      </c>
      <c r="F74" s="9">
        <v>48.25</v>
      </c>
      <c r="G74" s="27" t="s">
        <v>76</v>
      </c>
      <c r="H74" s="7">
        <v>75.33</v>
      </c>
      <c r="I74" s="43">
        <f t="shared" si="1"/>
        <v>61.79</v>
      </c>
      <c r="J74" s="49" t="s">
        <v>607</v>
      </c>
    </row>
    <row r="75" spans="1:10" ht="21.75" customHeight="1">
      <c r="A75" s="133" t="s">
        <v>117</v>
      </c>
      <c r="B75" s="133" t="s">
        <v>116</v>
      </c>
      <c r="C75" s="64">
        <v>423270134</v>
      </c>
      <c r="D75" s="130">
        <v>1</v>
      </c>
      <c r="E75" s="8" t="s">
        <v>10</v>
      </c>
      <c r="F75" s="9">
        <v>58.75</v>
      </c>
      <c r="G75" s="27" t="s">
        <v>76</v>
      </c>
      <c r="H75" s="7">
        <v>75.85</v>
      </c>
      <c r="I75" s="43">
        <f t="shared" si="1"/>
        <v>67.3</v>
      </c>
      <c r="J75" s="49" t="s">
        <v>607</v>
      </c>
    </row>
    <row r="76" spans="1:10" ht="21.75" customHeight="1">
      <c r="A76" s="134"/>
      <c r="B76" s="134"/>
      <c r="C76" s="65"/>
      <c r="D76" s="68"/>
      <c r="E76" s="8" t="s">
        <v>115</v>
      </c>
      <c r="F76" s="9">
        <v>53.75</v>
      </c>
      <c r="G76" s="27" t="s">
        <v>76</v>
      </c>
      <c r="H76" s="7">
        <v>79.94</v>
      </c>
      <c r="I76" s="43">
        <f t="shared" si="1"/>
        <v>66.845</v>
      </c>
      <c r="J76" s="49" t="s">
        <v>608</v>
      </c>
    </row>
    <row r="77" spans="1:10" ht="21.75" customHeight="1">
      <c r="A77" s="133" t="s">
        <v>9</v>
      </c>
      <c r="B77" s="133" t="s">
        <v>18</v>
      </c>
      <c r="C77" s="64">
        <v>423270138</v>
      </c>
      <c r="D77" s="130">
        <v>1</v>
      </c>
      <c r="E77" s="8" t="s">
        <v>114</v>
      </c>
      <c r="F77" s="9">
        <v>50.65</v>
      </c>
      <c r="G77" s="27" t="s">
        <v>76</v>
      </c>
      <c r="H77" s="7">
        <v>73.52</v>
      </c>
      <c r="I77" s="43">
        <f t="shared" si="1"/>
        <v>62.084999999999994</v>
      </c>
      <c r="J77" s="49" t="s">
        <v>608</v>
      </c>
    </row>
    <row r="78" spans="1:10" ht="21.75" customHeight="1">
      <c r="A78" s="134"/>
      <c r="B78" s="134"/>
      <c r="C78" s="65"/>
      <c r="D78" s="68"/>
      <c r="E78" s="8" t="s">
        <v>113</v>
      </c>
      <c r="F78" s="9">
        <v>50.3</v>
      </c>
      <c r="G78" s="27" t="s">
        <v>76</v>
      </c>
      <c r="H78" s="7">
        <v>74.62</v>
      </c>
      <c r="I78" s="43">
        <f t="shared" si="1"/>
        <v>62.46</v>
      </c>
      <c r="J78" s="49" t="s">
        <v>607</v>
      </c>
    </row>
    <row r="79" spans="1:10" ht="21.75" customHeight="1">
      <c r="A79" s="125" t="s">
        <v>125</v>
      </c>
      <c r="B79" s="64" t="s">
        <v>124</v>
      </c>
      <c r="C79" s="67">
        <v>323010001</v>
      </c>
      <c r="D79" s="130">
        <v>3</v>
      </c>
      <c r="E79" s="8" t="s">
        <v>123</v>
      </c>
      <c r="F79" s="9">
        <v>68.4</v>
      </c>
      <c r="G79" s="27" t="s">
        <v>76</v>
      </c>
      <c r="H79" s="7">
        <v>83.98</v>
      </c>
      <c r="I79" s="43">
        <f t="shared" si="1"/>
        <v>76.19</v>
      </c>
      <c r="J79" s="49" t="s">
        <v>607</v>
      </c>
    </row>
    <row r="80" spans="1:10" ht="21.75" customHeight="1">
      <c r="A80" s="126"/>
      <c r="B80" s="69"/>
      <c r="C80" s="128"/>
      <c r="D80" s="70"/>
      <c r="E80" s="8" t="s">
        <v>122</v>
      </c>
      <c r="F80" s="9">
        <v>67</v>
      </c>
      <c r="G80" s="27" t="s">
        <v>76</v>
      </c>
      <c r="H80" s="7">
        <v>79.22</v>
      </c>
      <c r="I80" s="43">
        <f t="shared" si="1"/>
        <v>73.11</v>
      </c>
      <c r="J80" s="49" t="s">
        <v>607</v>
      </c>
    </row>
    <row r="81" spans="1:10" ht="21.75" customHeight="1">
      <c r="A81" s="126"/>
      <c r="B81" s="69"/>
      <c r="C81" s="128"/>
      <c r="D81" s="70"/>
      <c r="E81" s="8" t="s">
        <v>503</v>
      </c>
      <c r="F81" s="9">
        <v>65.9</v>
      </c>
      <c r="G81" s="27" t="s">
        <v>76</v>
      </c>
      <c r="H81" s="7">
        <v>80.86</v>
      </c>
      <c r="I81" s="43">
        <f t="shared" si="1"/>
        <v>73.38</v>
      </c>
      <c r="J81" s="49" t="s">
        <v>607</v>
      </c>
    </row>
    <row r="82" spans="1:10" ht="21.75" customHeight="1">
      <c r="A82" s="126"/>
      <c r="B82" s="69"/>
      <c r="C82" s="128"/>
      <c r="D82" s="70"/>
      <c r="E82" s="8" t="s">
        <v>504</v>
      </c>
      <c r="F82" s="9">
        <v>65.6</v>
      </c>
      <c r="G82" s="27" t="s">
        <v>76</v>
      </c>
      <c r="H82" s="7">
        <v>80.17</v>
      </c>
      <c r="I82" s="43">
        <f t="shared" si="1"/>
        <v>72.88499999999999</v>
      </c>
      <c r="J82" s="49" t="s">
        <v>608</v>
      </c>
    </row>
    <row r="83" spans="1:10" ht="21.75" customHeight="1">
      <c r="A83" s="126"/>
      <c r="B83" s="69"/>
      <c r="C83" s="128"/>
      <c r="D83" s="70"/>
      <c r="E83" s="8" t="s">
        <v>505</v>
      </c>
      <c r="F83" s="9">
        <v>65.45</v>
      </c>
      <c r="G83" s="27" t="s">
        <v>76</v>
      </c>
      <c r="H83" s="7">
        <v>74.02</v>
      </c>
      <c r="I83" s="43">
        <f t="shared" si="1"/>
        <v>69.735</v>
      </c>
      <c r="J83" s="49" t="s">
        <v>608</v>
      </c>
    </row>
    <row r="84" spans="1:10" ht="21.75" customHeight="1">
      <c r="A84" s="127"/>
      <c r="B84" s="65"/>
      <c r="C84" s="129"/>
      <c r="D84" s="68"/>
      <c r="E84" s="8" t="s">
        <v>121</v>
      </c>
      <c r="F84" s="9">
        <v>65.35</v>
      </c>
      <c r="G84" s="27" t="s">
        <v>76</v>
      </c>
      <c r="H84" s="7">
        <v>80.43</v>
      </c>
      <c r="I84" s="43">
        <f t="shared" si="1"/>
        <v>72.89</v>
      </c>
      <c r="J84" s="49" t="s">
        <v>608</v>
      </c>
    </row>
    <row r="85" spans="1:10" ht="22.5" customHeight="1">
      <c r="A85" s="125" t="s">
        <v>136</v>
      </c>
      <c r="B85" s="64" t="s">
        <v>135</v>
      </c>
      <c r="C85" s="67">
        <v>323010002</v>
      </c>
      <c r="D85" s="130">
        <v>3</v>
      </c>
      <c r="E85" s="8" t="s">
        <v>134</v>
      </c>
      <c r="F85" s="9">
        <v>72.45</v>
      </c>
      <c r="G85" s="27" t="s">
        <v>76</v>
      </c>
      <c r="H85" s="7">
        <v>79.28</v>
      </c>
      <c r="I85" s="43">
        <f t="shared" si="1"/>
        <v>75.86500000000001</v>
      </c>
      <c r="J85" s="46" t="s">
        <v>607</v>
      </c>
    </row>
    <row r="86" spans="1:10" ht="22.5" customHeight="1">
      <c r="A86" s="126"/>
      <c r="B86" s="69"/>
      <c r="C86" s="128"/>
      <c r="D86" s="70"/>
      <c r="E86" s="8" t="s">
        <v>133</v>
      </c>
      <c r="F86" s="9">
        <v>69.95</v>
      </c>
      <c r="G86" s="27" t="s">
        <v>76</v>
      </c>
      <c r="H86" s="7">
        <v>78.45</v>
      </c>
      <c r="I86" s="43">
        <f t="shared" si="1"/>
        <v>74.2</v>
      </c>
      <c r="J86" s="46" t="s">
        <v>607</v>
      </c>
    </row>
    <row r="87" spans="1:10" ht="22.5" customHeight="1">
      <c r="A87" s="126"/>
      <c r="B87" s="69"/>
      <c r="C87" s="128"/>
      <c r="D87" s="70"/>
      <c r="E87" s="8" t="s">
        <v>132</v>
      </c>
      <c r="F87" s="9">
        <v>67.5</v>
      </c>
      <c r="G87" s="27" t="s">
        <v>76</v>
      </c>
      <c r="H87" s="7">
        <v>79.19</v>
      </c>
      <c r="I87" s="43">
        <f t="shared" si="1"/>
        <v>73.345</v>
      </c>
      <c r="J87" s="46" t="s">
        <v>608</v>
      </c>
    </row>
    <row r="88" spans="1:10" ht="22.5" customHeight="1">
      <c r="A88" s="126"/>
      <c r="B88" s="69"/>
      <c r="C88" s="128"/>
      <c r="D88" s="70"/>
      <c r="E88" s="8" t="s">
        <v>131</v>
      </c>
      <c r="F88" s="9">
        <v>67.35</v>
      </c>
      <c r="G88" s="27" t="s">
        <v>76</v>
      </c>
      <c r="H88" s="47" t="s">
        <v>609</v>
      </c>
      <c r="I88" s="43">
        <f>F88*0.5</f>
        <v>33.675</v>
      </c>
      <c r="J88" s="46" t="s">
        <v>608</v>
      </c>
    </row>
    <row r="89" spans="1:10" ht="22.5" customHeight="1">
      <c r="A89" s="126"/>
      <c r="B89" s="69"/>
      <c r="C89" s="128"/>
      <c r="D89" s="70"/>
      <c r="E89" s="8" t="s">
        <v>130</v>
      </c>
      <c r="F89" s="9">
        <v>67.15</v>
      </c>
      <c r="G89" s="27" t="s">
        <v>76</v>
      </c>
      <c r="H89" s="7">
        <v>82.84</v>
      </c>
      <c r="I89" s="43">
        <f t="shared" si="1"/>
        <v>74.995</v>
      </c>
      <c r="J89" s="46" t="s">
        <v>607</v>
      </c>
    </row>
    <row r="90" spans="1:10" ht="22.5" customHeight="1">
      <c r="A90" s="127"/>
      <c r="B90" s="65"/>
      <c r="C90" s="129"/>
      <c r="D90" s="68"/>
      <c r="E90" s="8" t="s">
        <v>129</v>
      </c>
      <c r="F90" s="9">
        <v>66.7</v>
      </c>
      <c r="G90" s="27" t="s">
        <v>76</v>
      </c>
      <c r="H90" s="7">
        <v>77.38</v>
      </c>
      <c r="I90" s="43">
        <f t="shared" si="1"/>
        <v>72.03999999999999</v>
      </c>
      <c r="J90" s="46" t="s">
        <v>608</v>
      </c>
    </row>
    <row r="91" spans="1:10" ht="22.5" customHeight="1">
      <c r="A91" s="125" t="s">
        <v>128</v>
      </c>
      <c r="B91" s="64" t="s">
        <v>16</v>
      </c>
      <c r="C91" s="67">
        <v>423000035</v>
      </c>
      <c r="D91" s="130">
        <v>1</v>
      </c>
      <c r="E91" s="8" t="s">
        <v>127</v>
      </c>
      <c r="F91" s="9">
        <v>68.7</v>
      </c>
      <c r="G91" s="27" t="s">
        <v>76</v>
      </c>
      <c r="H91" s="7">
        <v>80.07</v>
      </c>
      <c r="I91" s="43">
        <f t="shared" si="1"/>
        <v>74.38499999999999</v>
      </c>
      <c r="J91" s="46" t="s">
        <v>607</v>
      </c>
    </row>
    <row r="92" spans="1:10" ht="22.5" customHeight="1">
      <c r="A92" s="127"/>
      <c r="B92" s="65"/>
      <c r="C92" s="129"/>
      <c r="D92" s="68"/>
      <c r="E92" s="8" t="s">
        <v>126</v>
      </c>
      <c r="F92" s="9">
        <v>64</v>
      </c>
      <c r="G92" s="27" t="s">
        <v>76</v>
      </c>
      <c r="H92" s="7">
        <v>79</v>
      </c>
      <c r="I92" s="43">
        <f t="shared" si="1"/>
        <v>71.5</v>
      </c>
      <c r="J92" s="46" t="s">
        <v>608</v>
      </c>
    </row>
    <row r="93" spans="1:10" ht="22.5" customHeight="1">
      <c r="A93" s="125" t="s">
        <v>149</v>
      </c>
      <c r="B93" s="64" t="s">
        <v>16</v>
      </c>
      <c r="C93" s="132">
        <v>423000036</v>
      </c>
      <c r="D93" s="130">
        <v>2</v>
      </c>
      <c r="E93" s="8" t="s">
        <v>148</v>
      </c>
      <c r="F93" s="9">
        <v>69.85</v>
      </c>
      <c r="G93" s="27" t="s">
        <v>76</v>
      </c>
      <c r="H93" s="7">
        <v>82.81</v>
      </c>
      <c r="I93" s="43">
        <f t="shared" si="1"/>
        <v>76.33</v>
      </c>
      <c r="J93" s="49" t="s">
        <v>607</v>
      </c>
    </row>
    <row r="94" spans="1:10" ht="22.5" customHeight="1">
      <c r="A94" s="126"/>
      <c r="B94" s="69"/>
      <c r="C94" s="128"/>
      <c r="D94" s="70"/>
      <c r="E94" s="8" t="s">
        <v>147</v>
      </c>
      <c r="F94" s="9">
        <v>68.55</v>
      </c>
      <c r="G94" s="27" t="s">
        <v>76</v>
      </c>
      <c r="H94" s="7">
        <v>80.56</v>
      </c>
      <c r="I94" s="43">
        <f t="shared" si="1"/>
        <v>74.555</v>
      </c>
      <c r="J94" s="49" t="s">
        <v>608</v>
      </c>
    </row>
    <row r="95" spans="1:10" ht="22.5" customHeight="1">
      <c r="A95" s="126"/>
      <c r="B95" s="69"/>
      <c r="C95" s="128"/>
      <c r="D95" s="70"/>
      <c r="E95" s="8" t="s">
        <v>146</v>
      </c>
      <c r="F95" s="9">
        <v>68.05</v>
      </c>
      <c r="G95" s="27" t="s">
        <v>76</v>
      </c>
      <c r="H95" s="7">
        <v>81.67</v>
      </c>
      <c r="I95" s="43">
        <f t="shared" si="1"/>
        <v>74.86</v>
      </c>
      <c r="J95" s="49" t="s">
        <v>607</v>
      </c>
    </row>
    <row r="96" spans="1:10" ht="22.5" customHeight="1">
      <c r="A96" s="127"/>
      <c r="B96" s="65"/>
      <c r="C96" s="129"/>
      <c r="D96" s="68"/>
      <c r="E96" s="8" t="s">
        <v>145</v>
      </c>
      <c r="F96" s="9">
        <v>65.1</v>
      </c>
      <c r="G96" s="27" t="s">
        <v>76</v>
      </c>
      <c r="H96" s="7">
        <v>77.73</v>
      </c>
      <c r="I96" s="43">
        <f t="shared" si="1"/>
        <v>71.41499999999999</v>
      </c>
      <c r="J96" s="49" t="s">
        <v>608</v>
      </c>
    </row>
    <row r="97" spans="1:10" ht="22.5" customHeight="1">
      <c r="A97" s="125" t="s">
        <v>144</v>
      </c>
      <c r="B97" s="64" t="s">
        <v>16</v>
      </c>
      <c r="C97" s="67">
        <v>423000037</v>
      </c>
      <c r="D97" s="130">
        <v>2</v>
      </c>
      <c r="E97" s="8" t="s">
        <v>143</v>
      </c>
      <c r="F97" s="9">
        <v>68.35</v>
      </c>
      <c r="G97" s="27" t="s">
        <v>76</v>
      </c>
      <c r="H97" s="7">
        <v>82.27</v>
      </c>
      <c r="I97" s="43">
        <f t="shared" si="1"/>
        <v>75.31</v>
      </c>
      <c r="J97" s="49" t="s">
        <v>608</v>
      </c>
    </row>
    <row r="98" spans="1:10" ht="22.5" customHeight="1">
      <c r="A98" s="126"/>
      <c r="B98" s="69"/>
      <c r="C98" s="128"/>
      <c r="D98" s="70"/>
      <c r="E98" s="8" t="s">
        <v>142</v>
      </c>
      <c r="F98" s="9">
        <v>68.3</v>
      </c>
      <c r="G98" s="27" t="s">
        <v>76</v>
      </c>
      <c r="H98" s="7">
        <v>84.22</v>
      </c>
      <c r="I98" s="43">
        <f t="shared" si="1"/>
        <v>76.25999999999999</v>
      </c>
      <c r="J98" s="49" t="s">
        <v>607</v>
      </c>
    </row>
    <row r="99" spans="1:10" ht="22.5" customHeight="1">
      <c r="A99" s="126"/>
      <c r="B99" s="69"/>
      <c r="C99" s="128"/>
      <c r="D99" s="70"/>
      <c r="E99" s="8" t="s">
        <v>141</v>
      </c>
      <c r="F99" s="9">
        <v>67.9</v>
      </c>
      <c r="G99" s="27" t="s">
        <v>76</v>
      </c>
      <c r="H99" s="7">
        <v>83.32</v>
      </c>
      <c r="I99" s="43">
        <f t="shared" si="1"/>
        <v>75.61</v>
      </c>
      <c r="J99" s="49" t="s">
        <v>607</v>
      </c>
    </row>
    <row r="100" spans="1:10" ht="22.5" customHeight="1">
      <c r="A100" s="127"/>
      <c r="B100" s="65"/>
      <c r="C100" s="129"/>
      <c r="D100" s="68"/>
      <c r="E100" s="8" t="s">
        <v>506</v>
      </c>
      <c r="F100" s="9">
        <v>66.5</v>
      </c>
      <c r="G100" s="27" t="s">
        <v>76</v>
      </c>
      <c r="H100" s="7">
        <v>83</v>
      </c>
      <c r="I100" s="43">
        <f t="shared" si="1"/>
        <v>74.75</v>
      </c>
      <c r="J100" s="49" t="s">
        <v>608</v>
      </c>
    </row>
    <row r="101" spans="1:10" ht="22.5" customHeight="1">
      <c r="A101" s="125" t="s">
        <v>140</v>
      </c>
      <c r="B101" s="64" t="s">
        <v>25</v>
      </c>
      <c r="C101" s="67">
        <v>423010020</v>
      </c>
      <c r="D101" s="130">
        <v>1</v>
      </c>
      <c r="E101" s="8" t="s">
        <v>139</v>
      </c>
      <c r="F101" s="9">
        <v>69.6</v>
      </c>
      <c r="G101" s="27" t="s">
        <v>76</v>
      </c>
      <c r="H101" s="7">
        <v>82.22</v>
      </c>
      <c r="I101" s="43">
        <f t="shared" si="1"/>
        <v>75.91</v>
      </c>
      <c r="J101" s="49" t="s">
        <v>607</v>
      </c>
    </row>
    <row r="102" spans="1:10" ht="22.5" customHeight="1">
      <c r="A102" s="127"/>
      <c r="B102" s="65"/>
      <c r="C102" s="129"/>
      <c r="D102" s="68"/>
      <c r="E102" s="20" t="s">
        <v>138</v>
      </c>
      <c r="F102" s="10">
        <v>64.9</v>
      </c>
      <c r="G102" s="27" t="s">
        <v>76</v>
      </c>
      <c r="H102" s="7">
        <v>83.46</v>
      </c>
      <c r="I102" s="43">
        <f t="shared" si="1"/>
        <v>74.18</v>
      </c>
      <c r="J102" s="49" t="s">
        <v>608</v>
      </c>
    </row>
    <row r="103" spans="1:10" ht="22.5" customHeight="1">
      <c r="A103" s="125" t="s">
        <v>128</v>
      </c>
      <c r="B103" s="64" t="s">
        <v>25</v>
      </c>
      <c r="C103" s="67">
        <v>423010021</v>
      </c>
      <c r="D103" s="130">
        <v>1</v>
      </c>
      <c r="E103" s="8" t="s">
        <v>507</v>
      </c>
      <c r="F103" s="9">
        <v>74.25</v>
      </c>
      <c r="G103" s="27" t="s">
        <v>76</v>
      </c>
      <c r="H103" s="7">
        <v>85.69</v>
      </c>
      <c r="I103" s="43">
        <f t="shared" si="1"/>
        <v>79.97</v>
      </c>
      <c r="J103" s="49" t="s">
        <v>607</v>
      </c>
    </row>
    <row r="104" spans="1:10" ht="22.5" customHeight="1">
      <c r="A104" s="127"/>
      <c r="B104" s="65"/>
      <c r="C104" s="129"/>
      <c r="D104" s="68"/>
      <c r="E104" s="8" t="s">
        <v>137</v>
      </c>
      <c r="F104" s="9">
        <v>73.1</v>
      </c>
      <c r="G104" s="27" t="s">
        <v>76</v>
      </c>
      <c r="H104" s="7">
        <v>85.14</v>
      </c>
      <c r="I104" s="43">
        <f t="shared" si="1"/>
        <v>79.12</v>
      </c>
      <c r="J104" s="49" t="s">
        <v>608</v>
      </c>
    </row>
    <row r="105" spans="1:10" ht="21.75" customHeight="1">
      <c r="A105" s="125" t="s">
        <v>157</v>
      </c>
      <c r="B105" s="64" t="s">
        <v>25</v>
      </c>
      <c r="C105" s="67">
        <v>423010022</v>
      </c>
      <c r="D105" s="130">
        <v>1</v>
      </c>
      <c r="E105" s="8" t="s">
        <v>158</v>
      </c>
      <c r="F105" s="9">
        <v>67.05</v>
      </c>
      <c r="G105" s="27" t="s">
        <v>76</v>
      </c>
      <c r="H105" s="7">
        <v>79.47</v>
      </c>
      <c r="I105" s="43">
        <f t="shared" si="1"/>
        <v>73.25999999999999</v>
      </c>
      <c r="J105" s="46" t="s">
        <v>607</v>
      </c>
    </row>
    <row r="106" spans="1:10" ht="21.75" customHeight="1">
      <c r="A106" s="127"/>
      <c r="B106" s="65"/>
      <c r="C106" s="129"/>
      <c r="D106" s="68"/>
      <c r="E106" s="8" t="s">
        <v>508</v>
      </c>
      <c r="F106" s="9">
        <v>66.85</v>
      </c>
      <c r="G106" s="27" t="s">
        <v>76</v>
      </c>
      <c r="H106" s="7">
        <v>79.63</v>
      </c>
      <c r="I106" s="43">
        <f t="shared" si="1"/>
        <v>73.24</v>
      </c>
      <c r="J106" s="46" t="s">
        <v>608</v>
      </c>
    </row>
    <row r="107" spans="1:10" ht="21.75" customHeight="1">
      <c r="A107" s="125" t="s">
        <v>157</v>
      </c>
      <c r="B107" s="64" t="s">
        <v>155</v>
      </c>
      <c r="C107" s="67">
        <v>423010023</v>
      </c>
      <c r="D107" s="130">
        <v>1</v>
      </c>
      <c r="E107" s="8" t="s">
        <v>509</v>
      </c>
      <c r="F107" s="9">
        <v>61.05</v>
      </c>
      <c r="G107" s="27" t="s">
        <v>76</v>
      </c>
      <c r="H107" s="7">
        <v>72.14</v>
      </c>
      <c r="I107" s="43">
        <f t="shared" si="1"/>
        <v>66.595</v>
      </c>
      <c r="J107" s="46" t="s">
        <v>608</v>
      </c>
    </row>
    <row r="108" spans="1:10" ht="21.75" customHeight="1">
      <c r="A108" s="127"/>
      <c r="B108" s="65"/>
      <c r="C108" s="129"/>
      <c r="D108" s="68"/>
      <c r="E108" s="20" t="s">
        <v>156</v>
      </c>
      <c r="F108" s="10">
        <v>56.1</v>
      </c>
      <c r="G108" s="27" t="s">
        <v>76</v>
      </c>
      <c r="H108" s="7">
        <v>78.04</v>
      </c>
      <c r="I108" s="43">
        <f t="shared" si="1"/>
        <v>67.07000000000001</v>
      </c>
      <c r="J108" s="46" t="s">
        <v>607</v>
      </c>
    </row>
    <row r="109" spans="1:10" ht="21.75" customHeight="1">
      <c r="A109" s="125" t="s">
        <v>152</v>
      </c>
      <c r="B109" s="64" t="s">
        <v>155</v>
      </c>
      <c r="C109" s="67">
        <v>423010024</v>
      </c>
      <c r="D109" s="130">
        <v>1</v>
      </c>
      <c r="E109" s="8" t="s">
        <v>154</v>
      </c>
      <c r="F109" s="9">
        <v>69.1</v>
      </c>
      <c r="G109" s="27" t="s">
        <v>76</v>
      </c>
      <c r="H109" s="7">
        <v>85.14</v>
      </c>
      <c r="I109" s="43">
        <f t="shared" si="1"/>
        <v>77.12</v>
      </c>
      <c r="J109" s="46" t="s">
        <v>607</v>
      </c>
    </row>
    <row r="110" spans="1:10" ht="21.75" customHeight="1">
      <c r="A110" s="127"/>
      <c r="B110" s="65"/>
      <c r="C110" s="129"/>
      <c r="D110" s="68"/>
      <c r="E110" s="8" t="s">
        <v>153</v>
      </c>
      <c r="F110" s="9">
        <v>67.75</v>
      </c>
      <c r="G110" s="27" t="s">
        <v>76</v>
      </c>
      <c r="H110" s="7">
        <v>77.14</v>
      </c>
      <c r="I110" s="43">
        <f t="shared" si="1"/>
        <v>72.445</v>
      </c>
      <c r="J110" s="46" t="s">
        <v>608</v>
      </c>
    </row>
    <row r="111" spans="1:10" ht="21.75" customHeight="1">
      <c r="A111" s="125" t="s">
        <v>152</v>
      </c>
      <c r="B111" s="64" t="s">
        <v>151</v>
      </c>
      <c r="C111" s="67">
        <v>423010025</v>
      </c>
      <c r="D111" s="130">
        <v>1</v>
      </c>
      <c r="E111" s="8" t="s">
        <v>510</v>
      </c>
      <c r="F111" s="9">
        <v>60.45</v>
      </c>
      <c r="G111" s="27" t="s">
        <v>76</v>
      </c>
      <c r="H111" s="7">
        <v>83.51</v>
      </c>
      <c r="I111" s="43">
        <f aca="true" t="shared" si="2" ref="I111:I174">F111*0.5+H111*0.5</f>
        <v>71.98</v>
      </c>
      <c r="J111" s="46" t="s">
        <v>607</v>
      </c>
    </row>
    <row r="112" spans="1:10" ht="21.75" customHeight="1">
      <c r="A112" s="127"/>
      <c r="B112" s="65"/>
      <c r="C112" s="129"/>
      <c r="D112" s="68"/>
      <c r="E112" s="20" t="s">
        <v>150</v>
      </c>
      <c r="F112" s="10">
        <v>56.25</v>
      </c>
      <c r="G112" s="27" t="s">
        <v>76</v>
      </c>
      <c r="H112" s="7">
        <v>76.08</v>
      </c>
      <c r="I112" s="43">
        <f t="shared" si="2"/>
        <v>66.16499999999999</v>
      </c>
      <c r="J112" s="46" t="s">
        <v>608</v>
      </c>
    </row>
    <row r="113" spans="1:10" ht="21.75" customHeight="1">
      <c r="A113" s="125" t="s">
        <v>78</v>
      </c>
      <c r="B113" s="64" t="s">
        <v>155</v>
      </c>
      <c r="C113" s="67">
        <v>423010026</v>
      </c>
      <c r="D113" s="130">
        <v>1</v>
      </c>
      <c r="E113" s="8" t="s">
        <v>511</v>
      </c>
      <c r="F113" s="9">
        <v>70.3</v>
      </c>
      <c r="G113" s="27" t="s">
        <v>76</v>
      </c>
      <c r="H113" s="7">
        <v>76.65</v>
      </c>
      <c r="I113" s="43">
        <f t="shared" si="2"/>
        <v>73.475</v>
      </c>
      <c r="J113" s="49" t="s">
        <v>608</v>
      </c>
    </row>
    <row r="114" spans="1:10" ht="21.75" customHeight="1">
      <c r="A114" s="127"/>
      <c r="B114" s="65"/>
      <c r="C114" s="129"/>
      <c r="D114" s="68"/>
      <c r="E114" s="20" t="s">
        <v>165</v>
      </c>
      <c r="F114" s="10">
        <v>67.1</v>
      </c>
      <c r="G114" s="27" t="s">
        <v>76</v>
      </c>
      <c r="H114" s="7">
        <v>79.94</v>
      </c>
      <c r="I114" s="43">
        <f t="shared" si="2"/>
        <v>73.52</v>
      </c>
      <c r="J114" s="49" t="s">
        <v>607</v>
      </c>
    </row>
    <row r="115" spans="1:10" ht="21.75" customHeight="1">
      <c r="A115" s="125" t="s">
        <v>78</v>
      </c>
      <c r="B115" s="64" t="s">
        <v>151</v>
      </c>
      <c r="C115" s="67">
        <v>423010027</v>
      </c>
      <c r="D115" s="130">
        <v>1</v>
      </c>
      <c r="E115" s="8" t="s">
        <v>512</v>
      </c>
      <c r="F115" s="9">
        <v>66.05</v>
      </c>
      <c r="G115" s="27" t="s">
        <v>76</v>
      </c>
      <c r="H115" s="7">
        <v>73.9</v>
      </c>
      <c r="I115" s="43">
        <f t="shared" si="2"/>
        <v>69.975</v>
      </c>
      <c r="J115" s="49" t="s">
        <v>608</v>
      </c>
    </row>
    <row r="116" spans="1:10" ht="21.75" customHeight="1">
      <c r="A116" s="127"/>
      <c r="B116" s="65"/>
      <c r="C116" s="129"/>
      <c r="D116" s="68"/>
      <c r="E116" s="8" t="s">
        <v>513</v>
      </c>
      <c r="F116" s="9">
        <v>65.8</v>
      </c>
      <c r="G116" s="27" t="s">
        <v>76</v>
      </c>
      <c r="H116" s="7">
        <v>78.36</v>
      </c>
      <c r="I116" s="43">
        <f t="shared" si="2"/>
        <v>72.08</v>
      </c>
      <c r="J116" s="49" t="s">
        <v>607</v>
      </c>
    </row>
    <row r="117" spans="1:10" ht="21.75" customHeight="1">
      <c r="A117" s="125" t="s">
        <v>28</v>
      </c>
      <c r="B117" s="64" t="s">
        <v>155</v>
      </c>
      <c r="C117" s="67">
        <v>423010029</v>
      </c>
      <c r="D117" s="130">
        <v>1</v>
      </c>
      <c r="E117" s="8" t="s">
        <v>164</v>
      </c>
      <c r="F117" s="9">
        <v>69.1</v>
      </c>
      <c r="G117" s="27" t="s">
        <v>76</v>
      </c>
      <c r="H117" s="7">
        <v>76.64</v>
      </c>
      <c r="I117" s="43">
        <f t="shared" si="2"/>
        <v>72.87</v>
      </c>
      <c r="J117" s="49" t="s">
        <v>607</v>
      </c>
    </row>
    <row r="118" spans="1:10" ht="21.75" customHeight="1">
      <c r="A118" s="127"/>
      <c r="B118" s="65"/>
      <c r="C118" s="129"/>
      <c r="D118" s="68"/>
      <c r="E118" s="8" t="s">
        <v>163</v>
      </c>
      <c r="F118" s="9">
        <v>66</v>
      </c>
      <c r="G118" s="27" t="s">
        <v>76</v>
      </c>
      <c r="H118" s="7">
        <v>68.3</v>
      </c>
      <c r="I118" s="43">
        <f t="shared" si="2"/>
        <v>67.15</v>
      </c>
      <c r="J118" s="49" t="s">
        <v>608</v>
      </c>
    </row>
    <row r="119" spans="1:10" ht="21.75" customHeight="1">
      <c r="A119" s="125" t="s">
        <v>28</v>
      </c>
      <c r="B119" s="64" t="s">
        <v>151</v>
      </c>
      <c r="C119" s="67">
        <v>423010030</v>
      </c>
      <c r="D119" s="130">
        <v>1</v>
      </c>
      <c r="E119" s="8" t="s">
        <v>514</v>
      </c>
      <c r="F119" s="9">
        <v>68.65</v>
      </c>
      <c r="G119" s="27" t="s">
        <v>76</v>
      </c>
      <c r="H119" s="7">
        <v>85.87</v>
      </c>
      <c r="I119" s="43">
        <f t="shared" si="2"/>
        <v>77.26</v>
      </c>
      <c r="J119" s="49" t="s">
        <v>607</v>
      </c>
    </row>
    <row r="120" spans="1:10" ht="21.75" customHeight="1">
      <c r="A120" s="127"/>
      <c r="B120" s="65"/>
      <c r="C120" s="129"/>
      <c r="D120" s="68"/>
      <c r="E120" s="8" t="s">
        <v>162</v>
      </c>
      <c r="F120" s="9">
        <v>68.5</v>
      </c>
      <c r="G120" s="27" t="s">
        <v>76</v>
      </c>
      <c r="H120" s="7">
        <v>83.37</v>
      </c>
      <c r="I120" s="43">
        <f t="shared" si="2"/>
        <v>75.935</v>
      </c>
      <c r="J120" s="49" t="s">
        <v>608</v>
      </c>
    </row>
    <row r="121" spans="1:10" ht="21.75" customHeight="1">
      <c r="A121" s="125" t="s">
        <v>11</v>
      </c>
      <c r="B121" s="64" t="s">
        <v>25</v>
      </c>
      <c r="C121" s="67">
        <v>423010032</v>
      </c>
      <c r="D121" s="130">
        <v>1</v>
      </c>
      <c r="E121" s="8" t="s">
        <v>515</v>
      </c>
      <c r="F121" s="9">
        <v>68.2</v>
      </c>
      <c r="G121" s="27" t="s">
        <v>76</v>
      </c>
      <c r="H121" s="7">
        <v>79.73</v>
      </c>
      <c r="I121" s="43">
        <f t="shared" si="2"/>
        <v>73.965</v>
      </c>
      <c r="J121" s="49" t="s">
        <v>608</v>
      </c>
    </row>
    <row r="122" spans="1:10" ht="21.75" customHeight="1">
      <c r="A122" s="127"/>
      <c r="B122" s="65"/>
      <c r="C122" s="129"/>
      <c r="D122" s="68"/>
      <c r="E122" s="8" t="s">
        <v>161</v>
      </c>
      <c r="F122" s="9">
        <v>65.7</v>
      </c>
      <c r="G122" s="27" t="s">
        <v>76</v>
      </c>
      <c r="H122" s="7">
        <v>82.48</v>
      </c>
      <c r="I122" s="43">
        <f t="shared" si="2"/>
        <v>74.09</v>
      </c>
      <c r="J122" s="49" t="s">
        <v>607</v>
      </c>
    </row>
    <row r="123" spans="1:10" ht="21.75" customHeight="1">
      <c r="A123" s="125" t="s">
        <v>11</v>
      </c>
      <c r="B123" s="64" t="s">
        <v>151</v>
      </c>
      <c r="C123" s="67">
        <v>423010033</v>
      </c>
      <c r="D123" s="130">
        <v>1</v>
      </c>
      <c r="E123" s="8" t="s">
        <v>516</v>
      </c>
      <c r="F123" s="9">
        <v>67.55</v>
      </c>
      <c r="G123" s="27" t="s">
        <v>76</v>
      </c>
      <c r="H123" s="7">
        <v>82.44</v>
      </c>
      <c r="I123" s="43">
        <f t="shared" si="2"/>
        <v>74.995</v>
      </c>
      <c r="J123" s="49" t="s">
        <v>607</v>
      </c>
    </row>
    <row r="124" spans="1:10" ht="21.75" customHeight="1">
      <c r="A124" s="126"/>
      <c r="B124" s="69"/>
      <c r="C124" s="128"/>
      <c r="D124" s="70"/>
      <c r="E124" s="8" t="s">
        <v>160</v>
      </c>
      <c r="F124" s="9">
        <v>65.6</v>
      </c>
      <c r="G124" s="27" t="s">
        <v>76</v>
      </c>
      <c r="H124" s="7">
        <v>78.37</v>
      </c>
      <c r="I124" s="43">
        <f t="shared" si="2"/>
        <v>71.985</v>
      </c>
      <c r="J124" s="49" t="s">
        <v>608</v>
      </c>
    </row>
    <row r="125" spans="1:10" ht="21.75" customHeight="1">
      <c r="A125" s="127"/>
      <c r="B125" s="65"/>
      <c r="C125" s="129"/>
      <c r="D125" s="68"/>
      <c r="E125" s="8" t="s">
        <v>159</v>
      </c>
      <c r="F125" s="9">
        <v>65.6</v>
      </c>
      <c r="G125" s="27" t="s">
        <v>76</v>
      </c>
      <c r="H125" s="7">
        <v>77.85</v>
      </c>
      <c r="I125" s="43">
        <f t="shared" si="2"/>
        <v>71.725</v>
      </c>
      <c r="J125" s="49" t="s">
        <v>608</v>
      </c>
    </row>
    <row r="126" spans="1:10" ht="22.5" customHeight="1">
      <c r="A126" s="120" t="s">
        <v>174</v>
      </c>
      <c r="B126" s="57" t="s">
        <v>20</v>
      </c>
      <c r="C126" s="60">
        <v>423260040</v>
      </c>
      <c r="D126" s="131">
        <v>1</v>
      </c>
      <c r="E126" s="33" t="s">
        <v>176</v>
      </c>
      <c r="F126" s="34">
        <v>71.75</v>
      </c>
      <c r="G126" s="27" t="s">
        <v>76</v>
      </c>
      <c r="H126" s="7">
        <v>81.83</v>
      </c>
      <c r="I126" s="43">
        <f t="shared" si="2"/>
        <v>76.78999999999999</v>
      </c>
      <c r="J126" s="46" t="s">
        <v>607</v>
      </c>
    </row>
    <row r="127" spans="1:10" ht="22.5" customHeight="1">
      <c r="A127" s="121"/>
      <c r="B127" s="59"/>
      <c r="C127" s="122"/>
      <c r="D127" s="104"/>
      <c r="E127" s="33" t="s">
        <v>175</v>
      </c>
      <c r="F127" s="34">
        <v>68.4</v>
      </c>
      <c r="G127" s="27" t="s">
        <v>76</v>
      </c>
      <c r="H127" s="7">
        <v>76.56</v>
      </c>
      <c r="I127" s="43">
        <f t="shared" si="2"/>
        <v>72.48</v>
      </c>
      <c r="J127" s="46" t="s">
        <v>608</v>
      </c>
    </row>
    <row r="128" spans="1:10" ht="22.5" customHeight="1">
      <c r="A128" s="120" t="s">
        <v>174</v>
      </c>
      <c r="B128" s="57" t="s">
        <v>173</v>
      </c>
      <c r="C128" s="60">
        <v>423260041</v>
      </c>
      <c r="D128" s="60">
        <v>1</v>
      </c>
      <c r="E128" s="33" t="s">
        <v>172</v>
      </c>
      <c r="F128" s="34">
        <v>65.55</v>
      </c>
      <c r="G128" s="27" t="s">
        <v>76</v>
      </c>
      <c r="H128" s="7">
        <v>80.64</v>
      </c>
      <c r="I128" s="43">
        <f t="shared" si="2"/>
        <v>73.095</v>
      </c>
      <c r="J128" s="46" t="s">
        <v>607</v>
      </c>
    </row>
    <row r="129" spans="1:10" ht="22.5" customHeight="1">
      <c r="A129" s="121"/>
      <c r="B129" s="59"/>
      <c r="C129" s="122"/>
      <c r="D129" s="63"/>
      <c r="E129" s="33" t="s">
        <v>171</v>
      </c>
      <c r="F129" s="34">
        <v>63.25</v>
      </c>
      <c r="G129" s="27" t="s">
        <v>76</v>
      </c>
      <c r="H129" s="7">
        <v>82.07</v>
      </c>
      <c r="I129" s="43">
        <f t="shared" si="2"/>
        <v>72.66</v>
      </c>
      <c r="J129" s="46" t="s">
        <v>608</v>
      </c>
    </row>
    <row r="130" spans="1:10" ht="22.5" customHeight="1">
      <c r="A130" s="120" t="s">
        <v>170</v>
      </c>
      <c r="B130" s="57" t="s">
        <v>20</v>
      </c>
      <c r="C130" s="60">
        <v>423260042</v>
      </c>
      <c r="D130" s="60">
        <v>2</v>
      </c>
      <c r="E130" s="33" t="s">
        <v>169</v>
      </c>
      <c r="F130" s="34">
        <v>73.5</v>
      </c>
      <c r="G130" s="27" t="s">
        <v>76</v>
      </c>
      <c r="H130" s="7">
        <v>85.22</v>
      </c>
      <c r="I130" s="43">
        <f t="shared" si="2"/>
        <v>79.36</v>
      </c>
      <c r="J130" s="46" t="s">
        <v>607</v>
      </c>
    </row>
    <row r="131" spans="1:10" ht="22.5" customHeight="1">
      <c r="A131" s="123"/>
      <c r="B131" s="58"/>
      <c r="C131" s="124"/>
      <c r="D131" s="62"/>
      <c r="E131" s="33" t="s">
        <v>168</v>
      </c>
      <c r="F131" s="34">
        <v>71</v>
      </c>
      <c r="G131" s="27" t="s">
        <v>76</v>
      </c>
      <c r="H131" s="7">
        <v>77.84</v>
      </c>
      <c r="I131" s="43">
        <f t="shared" si="2"/>
        <v>74.42</v>
      </c>
      <c r="J131" s="46" t="s">
        <v>607</v>
      </c>
    </row>
    <row r="132" spans="1:10" ht="22.5" customHeight="1">
      <c r="A132" s="123"/>
      <c r="B132" s="58"/>
      <c r="C132" s="124"/>
      <c r="D132" s="62"/>
      <c r="E132" s="33" t="s">
        <v>167</v>
      </c>
      <c r="F132" s="34">
        <v>70.95</v>
      </c>
      <c r="G132" s="27" t="s">
        <v>76</v>
      </c>
      <c r="H132" s="7">
        <v>77.29</v>
      </c>
      <c r="I132" s="43">
        <f t="shared" si="2"/>
        <v>74.12</v>
      </c>
      <c r="J132" s="46" t="s">
        <v>608</v>
      </c>
    </row>
    <row r="133" spans="1:10" ht="22.5" customHeight="1">
      <c r="A133" s="121"/>
      <c r="B133" s="59"/>
      <c r="C133" s="122"/>
      <c r="D133" s="63"/>
      <c r="E133" s="33" t="s">
        <v>166</v>
      </c>
      <c r="F133" s="34">
        <v>70.9</v>
      </c>
      <c r="G133" s="27" t="s">
        <v>76</v>
      </c>
      <c r="H133" s="7">
        <v>75.23</v>
      </c>
      <c r="I133" s="43">
        <f t="shared" si="2"/>
        <v>73.065</v>
      </c>
      <c r="J133" s="46" t="s">
        <v>608</v>
      </c>
    </row>
    <row r="134" spans="1:10" ht="22.5" customHeight="1">
      <c r="A134" s="120" t="s">
        <v>189</v>
      </c>
      <c r="B134" s="57" t="s">
        <v>20</v>
      </c>
      <c r="C134" s="60">
        <v>423260043</v>
      </c>
      <c r="D134" s="60">
        <v>1</v>
      </c>
      <c r="E134" s="33" t="s">
        <v>22</v>
      </c>
      <c r="F134" s="34">
        <v>72.85</v>
      </c>
      <c r="G134" s="27" t="s">
        <v>76</v>
      </c>
      <c r="H134" s="7">
        <v>82.93</v>
      </c>
      <c r="I134" s="43">
        <f t="shared" si="2"/>
        <v>77.89</v>
      </c>
      <c r="J134" s="49" t="s">
        <v>607</v>
      </c>
    </row>
    <row r="135" spans="1:10" ht="22.5" customHeight="1">
      <c r="A135" s="121"/>
      <c r="B135" s="59"/>
      <c r="C135" s="122"/>
      <c r="D135" s="63"/>
      <c r="E135" s="33" t="s">
        <v>188</v>
      </c>
      <c r="F135" s="34">
        <v>67.7</v>
      </c>
      <c r="G135" s="27" t="s">
        <v>76</v>
      </c>
      <c r="H135" s="7">
        <v>79.6</v>
      </c>
      <c r="I135" s="43">
        <f t="shared" si="2"/>
        <v>73.65</v>
      </c>
      <c r="J135" s="49" t="s">
        <v>608</v>
      </c>
    </row>
    <row r="136" spans="1:10" ht="22.5" customHeight="1">
      <c r="A136" s="120" t="s">
        <v>187</v>
      </c>
      <c r="B136" s="114" t="s">
        <v>16</v>
      </c>
      <c r="C136" s="116">
        <v>423260044</v>
      </c>
      <c r="D136" s="116">
        <v>1</v>
      </c>
      <c r="E136" s="11" t="s">
        <v>186</v>
      </c>
      <c r="F136" s="12">
        <v>69.7</v>
      </c>
      <c r="G136" s="27" t="s">
        <v>76</v>
      </c>
      <c r="H136" s="7">
        <v>83.12</v>
      </c>
      <c r="I136" s="43">
        <f t="shared" si="2"/>
        <v>76.41</v>
      </c>
      <c r="J136" s="49" t="s">
        <v>607</v>
      </c>
    </row>
    <row r="137" spans="1:10" ht="22.5" customHeight="1">
      <c r="A137" s="121"/>
      <c r="B137" s="115"/>
      <c r="C137" s="117"/>
      <c r="D137" s="101"/>
      <c r="E137" s="11" t="s">
        <v>517</v>
      </c>
      <c r="F137" s="12">
        <v>63.75</v>
      </c>
      <c r="G137" s="27" t="s">
        <v>76</v>
      </c>
      <c r="H137" s="7">
        <v>78.91</v>
      </c>
      <c r="I137" s="43">
        <f t="shared" si="2"/>
        <v>71.33</v>
      </c>
      <c r="J137" s="49" t="s">
        <v>608</v>
      </c>
    </row>
    <row r="138" spans="1:10" ht="22.5" customHeight="1">
      <c r="A138" s="114" t="s">
        <v>185</v>
      </c>
      <c r="B138" s="114" t="s">
        <v>20</v>
      </c>
      <c r="C138" s="116">
        <v>423260045</v>
      </c>
      <c r="D138" s="116">
        <v>1</v>
      </c>
      <c r="E138" s="11" t="s">
        <v>184</v>
      </c>
      <c r="F138" s="12">
        <v>72.1</v>
      </c>
      <c r="G138" s="27" t="s">
        <v>76</v>
      </c>
      <c r="H138" s="7">
        <v>82.23</v>
      </c>
      <c r="I138" s="43">
        <f t="shared" si="2"/>
        <v>77.16499999999999</v>
      </c>
      <c r="J138" s="49" t="s">
        <v>607</v>
      </c>
    </row>
    <row r="139" spans="1:10" ht="22.5" customHeight="1">
      <c r="A139" s="115"/>
      <c r="B139" s="115"/>
      <c r="C139" s="117"/>
      <c r="D139" s="101"/>
      <c r="E139" s="11" t="s">
        <v>518</v>
      </c>
      <c r="F139" s="12">
        <v>71.7</v>
      </c>
      <c r="G139" s="27" t="s">
        <v>76</v>
      </c>
      <c r="H139" s="7">
        <v>82.28</v>
      </c>
      <c r="I139" s="43">
        <f t="shared" si="2"/>
        <v>76.99000000000001</v>
      </c>
      <c r="J139" s="49" t="s">
        <v>608</v>
      </c>
    </row>
    <row r="140" spans="1:10" ht="22.5" customHeight="1">
      <c r="A140" s="114" t="s">
        <v>179</v>
      </c>
      <c r="B140" s="114" t="s">
        <v>20</v>
      </c>
      <c r="C140" s="116">
        <v>423260046</v>
      </c>
      <c r="D140" s="116">
        <v>2</v>
      </c>
      <c r="E140" s="11" t="s">
        <v>183</v>
      </c>
      <c r="F140" s="12">
        <v>71.7</v>
      </c>
      <c r="G140" s="27" t="s">
        <v>76</v>
      </c>
      <c r="H140" s="7">
        <v>77.02</v>
      </c>
      <c r="I140" s="43">
        <f t="shared" si="2"/>
        <v>74.36</v>
      </c>
      <c r="J140" s="49" t="s">
        <v>608</v>
      </c>
    </row>
    <row r="141" spans="1:10" ht="22.5" customHeight="1">
      <c r="A141" s="118"/>
      <c r="B141" s="118"/>
      <c r="C141" s="119"/>
      <c r="D141" s="100"/>
      <c r="E141" s="11" t="s">
        <v>182</v>
      </c>
      <c r="F141" s="12">
        <v>71.45</v>
      </c>
      <c r="G141" s="27" t="s">
        <v>76</v>
      </c>
      <c r="H141" s="7">
        <v>81.71</v>
      </c>
      <c r="I141" s="43">
        <f t="shared" si="2"/>
        <v>76.58</v>
      </c>
      <c r="J141" s="49" t="s">
        <v>607</v>
      </c>
    </row>
    <row r="142" spans="1:10" ht="22.5" customHeight="1">
      <c r="A142" s="118"/>
      <c r="B142" s="118"/>
      <c r="C142" s="119"/>
      <c r="D142" s="100"/>
      <c r="E142" s="11" t="s">
        <v>181</v>
      </c>
      <c r="F142" s="12">
        <v>70.85</v>
      </c>
      <c r="G142" s="27" t="s">
        <v>76</v>
      </c>
      <c r="H142" s="7">
        <v>80.65</v>
      </c>
      <c r="I142" s="43">
        <f t="shared" si="2"/>
        <v>75.75</v>
      </c>
      <c r="J142" s="49" t="s">
        <v>607</v>
      </c>
    </row>
    <row r="143" spans="1:10" ht="22.5" customHeight="1">
      <c r="A143" s="115"/>
      <c r="B143" s="115"/>
      <c r="C143" s="117"/>
      <c r="D143" s="101"/>
      <c r="E143" s="11" t="s">
        <v>180</v>
      </c>
      <c r="F143" s="12">
        <v>69.75</v>
      </c>
      <c r="G143" s="27" t="s">
        <v>76</v>
      </c>
      <c r="H143" s="7">
        <v>80.97</v>
      </c>
      <c r="I143" s="43">
        <f t="shared" si="2"/>
        <v>75.36</v>
      </c>
      <c r="J143" s="49" t="s">
        <v>608</v>
      </c>
    </row>
    <row r="144" spans="1:10" ht="22.5" customHeight="1">
      <c r="A144" s="114" t="s">
        <v>179</v>
      </c>
      <c r="B144" s="114" t="s">
        <v>20</v>
      </c>
      <c r="C144" s="116">
        <v>423260047</v>
      </c>
      <c r="D144" s="116">
        <v>1</v>
      </c>
      <c r="E144" s="11" t="s">
        <v>178</v>
      </c>
      <c r="F144" s="12">
        <v>71.7</v>
      </c>
      <c r="G144" s="27" t="s">
        <v>76</v>
      </c>
      <c r="H144" s="7">
        <v>81.13</v>
      </c>
      <c r="I144" s="43">
        <f t="shared" si="2"/>
        <v>76.41499999999999</v>
      </c>
      <c r="J144" s="49" t="s">
        <v>607</v>
      </c>
    </row>
    <row r="145" spans="1:10" ht="22.5" customHeight="1">
      <c r="A145" s="115"/>
      <c r="B145" s="115"/>
      <c r="C145" s="117"/>
      <c r="D145" s="101"/>
      <c r="E145" s="11" t="s">
        <v>177</v>
      </c>
      <c r="F145" s="12">
        <v>69.35</v>
      </c>
      <c r="G145" s="27" t="s">
        <v>76</v>
      </c>
      <c r="H145" s="7">
        <v>79.5</v>
      </c>
      <c r="I145" s="43">
        <f t="shared" si="2"/>
        <v>74.425</v>
      </c>
      <c r="J145" s="49" t="s">
        <v>608</v>
      </c>
    </row>
    <row r="146" spans="1:10" ht="22.5" customHeight="1">
      <c r="A146" s="114" t="s">
        <v>196</v>
      </c>
      <c r="B146" s="114" t="s">
        <v>20</v>
      </c>
      <c r="C146" s="116">
        <v>423260048</v>
      </c>
      <c r="D146" s="116">
        <v>2</v>
      </c>
      <c r="E146" s="11" t="s">
        <v>195</v>
      </c>
      <c r="F146" s="12">
        <v>68.85</v>
      </c>
      <c r="G146" s="27" t="s">
        <v>76</v>
      </c>
      <c r="H146" s="7">
        <v>80.36</v>
      </c>
      <c r="I146" s="43">
        <f t="shared" si="2"/>
        <v>74.60499999999999</v>
      </c>
      <c r="J146" s="46" t="s">
        <v>607</v>
      </c>
    </row>
    <row r="147" spans="1:10" ht="22.5" customHeight="1">
      <c r="A147" s="118"/>
      <c r="B147" s="118"/>
      <c r="C147" s="119"/>
      <c r="D147" s="100"/>
      <c r="E147" s="11" t="s">
        <v>194</v>
      </c>
      <c r="F147" s="12">
        <v>66.45</v>
      </c>
      <c r="G147" s="27" t="s">
        <v>76</v>
      </c>
      <c r="H147" s="7">
        <v>80.03</v>
      </c>
      <c r="I147" s="43">
        <f t="shared" si="2"/>
        <v>73.24000000000001</v>
      </c>
      <c r="J147" s="46" t="s">
        <v>608</v>
      </c>
    </row>
    <row r="148" spans="1:10" ht="22.5" customHeight="1">
      <c r="A148" s="118"/>
      <c r="B148" s="118"/>
      <c r="C148" s="119"/>
      <c r="D148" s="100"/>
      <c r="E148" s="11" t="s">
        <v>193</v>
      </c>
      <c r="F148" s="12">
        <v>66.4</v>
      </c>
      <c r="G148" s="27" t="s">
        <v>76</v>
      </c>
      <c r="H148" s="7">
        <v>82.64</v>
      </c>
      <c r="I148" s="43">
        <f t="shared" si="2"/>
        <v>74.52000000000001</v>
      </c>
      <c r="J148" s="46" t="s">
        <v>607</v>
      </c>
    </row>
    <row r="149" spans="1:10" ht="22.5" customHeight="1">
      <c r="A149" s="115"/>
      <c r="B149" s="115"/>
      <c r="C149" s="117"/>
      <c r="D149" s="101"/>
      <c r="E149" s="11" t="s">
        <v>519</v>
      </c>
      <c r="F149" s="12">
        <v>65.5</v>
      </c>
      <c r="G149" s="27" t="s">
        <v>76</v>
      </c>
      <c r="H149" s="7">
        <v>82.89</v>
      </c>
      <c r="I149" s="43">
        <f t="shared" si="2"/>
        <v>74.195</v>
      </c>
      <c r="J149" s="46" t="s">
        <v>608</v>
      </c>
    </row>
    <row r="150" spans="1:10" ht="22.5" customHeight="1">
      <c r="A150" s="114" t="s">
        <v>192</v>
      </c>
      <c r="B150" s="114" t="s">
        <v>16</v>
      </c>
      <c r="C150" s="116">
        <v>423260049</v>
      </c>
      <c r="D150" s="116">
        <v>2</v>
      </c>
      <c r="E150" s="11" t="s">
        <v>520</v>
      </c>
      <c r="F150" s="12">
        <v>70.1</v>
      </c>
      <c r="G150" s="27" t="s">
        <v>76</v>
      </c>
      <c r="H150" s="47" t="s">
        <v>609</v>
      </c>
      <c r="I150" s="43">
        <f>F150*0.5</f>
        <v>35.05</v>
      </c>
      <c r="J150" s="46" t="s">
        <v>608</v>
      </c>
    </row>
    <row r="151" spans="1:10" ht="22.5" customHeight="1">
      <c r="A151" s="118"/>
      <c r="B151" s="118"/>
      <c r="C151" s="119"/>
      <c r="D151" s="100"/>
      <c r="E151" s="11" t="s">
        <v>191</v>
      </c>
      <c r="F151" s="12">
        <v>68.9</v>
      </c>
      <c r="G151" s="27" t="s">
        <v>76</v>
      </c>
      <c r="H151" s="7">
        <v>80.05</v>
      </c>
      <c r="I151" s="43">
        <f t="shared" si="2"/>
        <v>74.475</v>
      </c>
      <c r="J151" s="46" t="s">
        <v>607</v>
      </c>
    </row>
    <row r="152" spans="1:10" ht="22.5" customHeight="1">
      <c r="A152" s="118"/>
      <c r="B152" s="118"/>
      <c r="C152" s="119"/>
      <c r="D152" s="100"/>
      <c r="E152" s="11" t="s">
        <v>190</v>
      </c>
      <c r="F152" s="12">
        <v>67.3</v>
      </c>
      <c r="G152" s="27" t="s">
        <v>76</v>
      </c>
      <c r="H152" s="7">
        <v>85.1</v>
      </c>
      <c r="I152" s="43">
        <f t="shared" si="2"/>
        <v>76.19999999999999</v>
      </c>
      <c r="J152" s="46" t="s">
        <v>607</v>
      </c>
    </row>
    <row r="153" spans="1:10" ht="22.5" customHeight="1">
      <c r="A153" s="115"/>
      <c r="B153" s="115"/>
      <c r="C153" s="117"/>
      <c r="D153" s="101"/>
      <c r="E153" s="11" t="s">
        <v>521</v>
      </c>
      <c r="F153" s="12">
        <v>67.1</v>
      </c>
      <c r="G153" s="27" t="s">
        <v>76</v>
      </c>
      <c r="H153" s="7">
        <v>79.1</v>
      </c>
      <c r="I153" s="43">
        <f t="shared" si="2"/>
        <v>73.1</v>
      </c>
      <c r="J153" s="46" t="s">
        <v>608</v>
      </c>
    </row>
    <row r="154" spans="1:10" ht="22.5" customHeight="1">
      <c r="A154" s="114" t="s">
        <v>208</v>
      </c>
      <c r="B154" s="114" t="s">
        <v>16</v>
      </c>
      <c r="C154" s="116">
        <v>423260050</v>
      </c>
      <c r="D154" s="116">
        <v>2</v>
      </c>
      <c r="E154" s="11" t="s">
        <v>207</v>
      </c>
      <c r="F154" s="12">
        <v>72.3</v>
      </c>
      <c r="G154" s="27" t="s">
        <v>76</v>
      </c>
      <c r="H154" s="7">
        <v>79.67</v>
      </c>
      <c r="I154" s="43">
        <f t="shared" si="2"/>
        <v>75.985</v>
      </c>
      <c r="J154" s="49" t="s">
        <v>607</v>
      </c>
    </row>
    <row r="155" spans="1:10" ht="22.5" customHeight="1">
      <c r="A155" s="118"/>
      <c r="B155" s="118"/>
      <c r="C155" s="119"/>
      <c r="D155" s="100"/>
      <c r="E155" s="11" t="s">
        <v>522</v>
      </c>
      <c r="F155" s="12">
        <v>68.8</v>
      </c>
      <c r="G155" s="27" t="s">
        <v>76</v>
      </c>
      <c r="H155" s="7">
        <v>80.43</v>
      </c>
      <c r="I155" s="43">
        <f t="shared" si="2"/>
        <v>74.61500000000001</v>
      </c>
      <c r="J155" s="49" t="s">
        <v>607</v>
      </c>
    </row>
    <row r="156" spans="1:10" ht="22.5" customHeight="1">
      <c r="A156" s="118"/>
      <c r="B156" s="118"/>
      <c r="C156" s="119"/>
      <c r="D156" s="100"/>
      <c r="E156" s="11" t="s">
        <v>206</v>
      </c>
      <c r="F156" s="12">
        <v>67.65</v>
      </c>
      <c r="G156" s="27" t="s">
        <v>76</v>
      </c>
      <c r="H156" s="7">
        <v>77.32</v>
      </c>
      <c r="I156" s="43">
        <f t="shared" si="2"/>
        <v>72.485</v>
      </c>
      <c r="J156" s="49" t="s">
        <v>608</v>
      </c>
    </row>
    <row r="157" spans="1:10" ht="22.5" customHeight="1">
      <c r="A157" s="115"/>
      <c r="B157" s="115"/>
      <c r="C157" s="117"/>
      <c r="D157" s="101"/>
      <c r="E157" s="11" t="s">
        <v>205</v>
      </c>
      <c r="F157" s="12">
        <v>66.1</v>
      </c>
      <c r="G157" s="27" t="s">
        <v>76</v>
      </c>
      <c r="H157" s="7">
        <v>79.01</v>
      </c>
      <c r="I157" s="43">
        <f t="shared" si="2"/>
        <v>72.555</v>
      </c>
      <c r="J157" s="49" t="s">
        <v>608</v>
      </c>
    </row>
    <row r="158" spans="1:10" ht="22.5" customHeight="1">
      <c r="A158" s="114" t="s">
        <v>204</v>
      </c>
      <c r="B158" s="114" t="s">
        <v>20</v>
      </c>
      <c r="C158" s="116">
        <v>423260051</v>
      </c>
      <c r="D158" s="116">
        <v>1</v>
      </c>
      <c r="E158" s="11" t="s">
        <v>523</v>
      </c>
      <c r="F158" s="12">
        <v>70.2</v>
      </c>
      <c r="G158" s="27" t="s">
        <v>76</v>
      </c>
      <c r="H158" s="7">
        <v>0</v>
      </c>
      <c r="I158" s="43">
        <f t="shared" si="2"/>
        <v>35.1</v>
      </c>
      <c r="J158" s="49" t="s">
        <v>608</v>
      </c>
    </row>
    <row r="159" spans="1:10" ht="22.5" customHeight="1">
      <c r="A159" s="115"/>
      <c r="B159" s="115"/>
      <c r="C159" s="117"/>
      <c r="D159" s="101"/>
      <c r="E159" s="11" t="s">
        <v>524</v>
      </c>
      <c r="F159" s="12">
        <v>67.15</v>
      </c>
      <c r="G159" s="27" t="s">
        <v>76</v>
      </c>
      <c r="H159" s="7">
        <v>80.56</v>
      </c>
      <c r="I159" s="43">
        <f t="shared" si="2"/>
        <v>73.855</v>
      </c>
      <c r="J159" s="49" t="s">
        <v>607</v>
      </c>
    </row>
    <row r="160" spans="1:10" ht="22.5" customHeight="1">
      <c r="A160" s="114" t="s">
        <v>19</v>
      </c>
      <c r="B160" s="114" t="s">
        <v>173</v>
      </c>
      <c r="C160" s="116">
        <v>423260052</v>
      </c>
      <c r="D160" s="116">
        <v>1</v>
      </c>
      <c r="E160" s="11" t="s">
        <v>525</v>
      </c>
      <c r="F160" s="12">
        <v>67.55</v>
      </c>
      <c r="G160" s="27" t="s">
        <v>76</v>
      </c>
      <c r="H160" s="7">
        <v>83.09</v>
      </c>
      <c r="I160" s="43">
        <f t="shared" si="2"/>
        <v>75.32</v>
      </c>
      <c r="J160" s="49" t="s">
        <v>607</v>
      </c>
    </row>
    <row r="161" spans="1:10" ht="22.5" customHeight="1">
      <c r="A161" s="115"/>
      <c r="B161" s="115"/>
      <c r="C161" s="117"/>
      <c r="D161" s="101"/>
      <c r="E161" s="11" t="s">
        <v>203</v>
      </c>
      <c r="F161" s="12">
        <v>67.1</v>
      </c>
      <c r="G161" s="27" t="s">
        <v>76</v>
      </c>
      <c r="H161" s="7">
        <v>76.15</v>
      </c>
      <c r="I161" s="43">
        <f t="shared" si="2"/>
        <v>71.625</v>
      </c>
      <c r="J161" s="49" t="s">
        <v>608</v>
      </c>
    </row>
    <row r="162" spans="1:10" ht="22.5" customHeight="1">
      <c r="A162" s="107" t="s">
        <v>200</v>
      </c>
      <c r="B162" s="107" t="s">
        <v>202</v>
      </c>
      <c r="C162" s="109">
        <v>323310003</v>
      </c>
      <c r="D162" s="105">
        <v>1</v>
      </c>
      <c r="E162" s="35" t="s">
        <v>526</v>
      </c>
      <c r="F162" s="36">
        <v>65.7</v>
      </c>
      <c r="G162" s="27" t="s">
        <v>76</v>
      </c>
      <c r="H162" s="7">
        <v>78.69</v>
      </c>
      <c r="I162" s="43">
        <f t="shared" si="2"/>
        <v>72.195</v>
      </c>
      <c r="J162" s="49" t="s">
        <v>608</v>
      </c>
    </row>
    <row r="163" spans="1:10" ht="22.5" customHeight="1">
      <c r="A163" s="108"/>
      <c r="B163" s="108"/>
      <c r="C163" s="110"/>
      <c r="D163" s="106"/>
      <c r="E163" s="35" t="s">
        <v>201</v>
      </c>
      <c r="F163" s="36">
        <v>64.75</v>
      </c>
      <c r="G163" s="27" t="s">
        <v>76</v>
      </c>
      <c r="H163" s="7">
        <v>80.85</v>
      </c>
      <c r="I163" s="43">
        <f t="shared" si="2"/>
        <v>72.8</v>
      </c>
      <c r="J163" s="49" t="s">
        <v>607</v>
      </c>
    </row>
    <row r="164" spans="1:10" ht="22.5" customHeight="1">
      <c r="A164" s="107" t="s">
        <v>200</v>
      </c>
      <c r="B164" s="107" t="s">
        <v>199</v>
      </c>
      <c r="C164" s="109">
        <v>323310004</v>
      </c>
      <c r="D164" s="105">
        <v>1</v>
      </c>
      <c r="E164" s="35" t="s">
        <v>198</v>
      </c>
      <c r="F164" s="36">
        <v>65.05</v>
      </c>
      <c r="G164" s="27" t="s">
        <v>76</v>
      </c>
      <c r="H164" s="7">
        <v>77.75</v>
      </c>
      <c r="I164" s="43">
        <f t="shared" si="2"/>
        <v>71.4</v>
      </c>
      <c r="J164" s="49" t="s">
        <v>608</v>
      </c>
    </row>
    <row r="165" spans="1:10" ht="22.5" customHeight="1">
      <c r="A165" s="108"/>
      <c r="B165" s="108"/>
      <c r="C165" s="110"/>
      <c r="D165" s="106"/>
      <c r="E165" s="35" t="s">
        <v>197</v>
      </c>
      <c r="F165" s="36">
        <v>64.9</v>
      </c>
      <c r="G165" s="27" t="s">
        <v>76</v>
      </c>
      <c r="H165" s="7">
        <v>79.72</v>
      </c>
      <c r="I165" s="43">
        <f t="shared" si="2"/>
        <v>72.31</v>
      </c>
      <c r="J165" s="49" t="s">
        <v>607</v>
      </c>
    </row>
    <row r="166" spans="1:10" ht="22.5" customHeight="1">
      <c r="A166" s="107" t="s">
        <v>216</v>
      </c>
      <c r="B166" s="107" t="s">
        <v>16</v>
      </c>
      <c r="C166" s="109">
        <v>423310005</v>
      </c>
      <c r="D166" s="105">
        <v>2</v>
      </c>
      <c r="E166" s="35" t="s">
        <v>215</v>
      </c>
      <c r="F166" s="36">
        <v>69.9</v>
      </c>
      <c r="G166" s="27" t="s">
        <v>76</v>
      </c>
      <c r="H166" s="7">
        <v>81.5</v>
      </c>
      <c r="I166" s="43">
        <f t="shared" si="2"/>
        <v>75.7</v>
      </c>
      <c r="J166" s="46" t="s">
        <v>607</v>
      </c>
    </row>
    <row r="167" spans="1:10" ht="22.5" customHeight="1">
      <c r="A167" s="111"/>
      <c r="B167" s="111"/>
      <c r="C167" s="112"/>
      <c r="D167" s="113"/>
      <c r="E167" s="35" t="s">
        <v>214</v>
      </c>
      <c r="F167" s="36">
        <v>66.35</v>
      </c>
      <c r="G167" s="27" t="s">
        <v>76</v>
      </c>
      <c r="H167" s="7">
        <v>86.19</v>
      </c>
      <c r="I167" s="43">
        <f t="shared" si="2"/>
        <v>76.27</v>
      </c>
      <c r="J167" s="46" t="s">
        <v>607</v>
      </c>
    </row>
    <row r="168" spans="1:10" ht="22.5" customHeight="1">
      <c r="A168" s="111"/>
      <c r="B168" s="111"/>
      <c r="C168" s="112"/>
      <c r="D168" s="113"/>
      <c r="E168" s="35" t="s">
        <v>527</v>
      </c>
      <c r="F168" s="36">
        <v>65.8</v>
      </c>
      <c r="G168" s="27" t="s">
        <v>76</v>
      </c>
      <c r="H168" s="7">
        <v>79.09</v>
      </c>
      <c r="I168" s="43">
        <f t="shared" si="2"/>
        <v>72.445</v>
      </c>
      <c r="J168" s="46" t="s">
        <v>608</v>
      </c>
    </row>
    <row r="169" spans="1:10" ht="22.5" customHeight="1">
      <c r="A169" s="108"/>
      <c r="B169" s="108"/>
      <c r="C169" s="110"/>
      <c r="D169" s="106"/>
      <c r="E169" s="35" t="s">
        <v>213</v>
      </c>
      <c r="F169" s="36">
        <v>63.15</v>
      </c>
      <c r="G169" s="27" t="s">
        <v>76</v>
      </c>
      <c r="H169" s="7">
        <v>82.69</v>
      </c>
      <c r="I169" s="43">
        <f t="shared" si="2"/>
        <v>72.92</v>
      </c>
      <c r="J169" s="46" t="s">
        <v>608</v>
      </c>
    </row>
    <row r="170" spans="1:10" ht="22.5" customHeight="1">
      <c r="A170" s="107" t="s">
        <v>212</v>
      </c>
      <c r="B170" s="107" t="s">
        <v>16</v>
      </c>
      <c r="C170" s="109">
        <v>423310006</v>
      </c>
      <c r="D170" s="105">
        <v>2</v>
      </c>
      <c r="E170" s="35" t="s">
        <v>211</v>
      </c>
      <c r="F170" s="36">
        <v>71.6</v>
      </c>
      <c r="G170" s="27" t="s">
        <v>76</v>
      </c>
      <c r="H170" s="7">
        <v>84.52</v>
      </c>
      <c r="I170" s="43">
        <f t="shared" si="2"/>
        <v>78.06</v>
      </c>
      <c r="J170" s="46" t="s">
        <v>607</v>
      </c>
    </row>
    <row r="171" spans="1:10" ht="22.5" customHeight="1">
      <c r="A171" s="111"/>
      <c r="B171" s="111"/>
      <c r="C171" s="112"/>
      <c r="D171" s="113"/>
      <c r="E171" s="35" t="s">
        <v>210</v>
      </c>
      <c r="F171" s="36">
        <v>70.4</v>
      </c>
      <c r="G171" s="27" t="s">
        <v>76</v>
      </c>
      <c r="H171" s="7">
        <v>83.15</v>
      </c>
      <c r="I171" s="43">
        <f t="shared" si="2"/>
        <v>76.775</v>
      </c>
      <c r="J171" s="46" t="s">
        <v>607</v>
      </c>
    </row>
    <row r="172" spans="1:10" ht="22.5" customHeight="1">
      <c r="A172" s="111"/>
      <c r="B172" s="111"/>
      <c r="C172" s="112"/>
      <c r="D172" s="113"/>
      <c r="E172" s="35" t="s">
        <v>528</v>
      </c>
      <c r="F172" s="36">
        <v>66.8</v>
      </c>
      <c r="G172" s="27" t="s">
        <v>76</v>
      </c>
      <c r="H172" s="7">
        <v>82.08</v>
      </c>
      <c r="I172" s="43">
        <f t="shared" si="2"/>
        <v>74.44</v>
      </c>
      <c r="J172" s="46" t="s">
        <v>608</v>
      </c>
    </row>
    <row r="173" spans="1:10" ht="22.5" customHeight="1">
      <c r="A173" s="108"/>
      <c r="B173" s="108"/>
      <c r="C173" s="110"/>
      <c r="D173" s="106"/>
      <c r="E173" s="35" t="s">
        <v>209</v>
      </c>
      <c r="F173" s="36">
        <v>66.65</v>
      </c>
      <c r="G173" s="27" t="s">
        <v>76</v>
      </c>
      <c r="H173" s="7">
        <v>80.62</v>
      </c>
      <c r="I173" s="43">
        <f t="shared" si="2"/>
        <v>73.635</v>
      </c>
      <c r="J173" s="46" t="s">
        <v>608</v>
      </c>
    </row>
    <row r="174" spans="1:10" ht="22.5" customHeight="1">
      <c r="A174" s="107" t="s">
        <v>229</v>
      </c>
      <c r="B174" s="107" t="s">
        <v>17</v>
      </c>
      <c r="C174" s="109">
        <v>423310007</v>
      </c>
      <c r="D174" s="105">
        <v>1</v>
      </c>
      <c r="E174" s="35" t="s">
        <v>529</v>
      </c>
      <c r="F174" s="36">
        <v>68.35</v>
      </c>
      <c r="G174" s="27" t="s">
        <v>76</v>
      </c>
      <c r="H174" s="7">
        <v>83.41</v>
      </c>
      <c r="I174" s="43">
        <f t="shared" si="2"/>
        <v>75.88</v>
      </c>
      <c r="J174" s="49" t="s">
        <v>607</v>
      </c>
    </row>
    <row r="175" spans="1:10" ht="22.5" customHeight="1">
      <c r="A175" s="108"/>
      <c r="B175" s="108"/>
      <c r="C175" s="110"/>
      <c r="D175" s="106"/>
      <c r="E175" s="35" t="s">
        <v>228</v>
      </c>
      <c r="F175" s="36">
        <v>65.65</v>
      </c>
      <c r="G175" s="27" t="s">
        <v>76</v>
      </c>
      <c r="H175" s="7">
        <v>81.92</v>
      </c>
      <c r="I175" s="43">
        <f aca="true" t="shared" si="3" ref="I175:I238">F175*0.5+H175*0.5</f>
        <v>73.785</v>
      </c>
      <c r="J175" s="49" t="s">
        <v>608</v>
      </c>
    </row>
    <row r="176" spans="1:10" ht="22.5" customHeight="1">
      <c r="A176" s="107" t="s">
        <v>227</v>
      </c>
      <c r="B176" s="107" t="s">
        <v>14</v>
      </c>
      <c r="C176" s="109">
        <v>423310053</v>
      </c>
      <c r="D176" s="105">
        <v>1</v>
      </c>
      <c r="E176" s="35" t="s">
        <v>226</v>
      </c>
      <c r="F176" s="36">
        <v>69</v>
      </c>
      <c r="G176" s="27" t="s">
        <v>76</v>
      </c>
      <c r="H176" s="7">
        <v>82.98</v>
      </c>
      <c r="I176" s="43">
        <f t="shared" si="3"/>
        <v>75.99000000000001</v>
      </c>
      <c r="J176" s="49" t="s">
        <v>607</v>
      </c>
    </row>
    <row r="177" spans="1:10" ht="22.5" customHeight="1">
      <c r="A177" s="108"/>
      <c r="B177" s="108"/>
      <c r="C177" s="110"/>
      <c r="D177" s="106"/>
      <c r="E177" s="35" t="s">
        <v>530</v>
      </c>
      <c r="F177" s="36">
        <v>64.3</v>
      </c>
      <c r="G177" s="27" t="s">
        <v>76</v>
      </c>
      <c r="H177" s="7">
        <v>79.71</v>
      </c>
      <c r="I177" s="43">
        <f t="shared" si="3"/>
        <v>72.005</v>
      </c>
      <c r="J177" s="49" t="s">
        <v>608</v>
      </c>
    </row>
    <row r="178" spans="1:10" ht="22.5" customHeight="1">
      <c r="A178" s="107" t="s">
        <v>225</v>
      </c>
      <c r="B178" s="107" t="s">
        <v>16</v>
      </c>
      <c r="C178" s="109">
        <v>423310054</v>
      </c>
      <c r="D178" s="105">
        <v>1</v>
      </c>
      <c r="E178" s="35" t="s">
        <v>224</v>
      </c>
      <c r="F178" s="36">
        <v>68.95</v>
      </c>
      <c r="G178" s="27" t="s">
        <v>76</v>
      </c>
      <c r="H178" s="7">
        <v>79.52</v>
      </c>
      <c r="I178" s="43">
        <f t="shared" si="3"/>
        <v>74.235</v>
      </c>
      <c r="J178" s="49" t="s">
        <v>608</v>
      </c>
    </row>
    <row r="179" spans="1:10" ht="22.5" customHeight="1">
      <c r="A179" s="108"/>
      <c r="B179" s="108"/>
      <c r="C179" s="110"/>
      <c r="D179" s="106"/>
      <c r="E179" s="35" t="s">
        <v>531</v>
      </c>
      <c r="F179" s="36">
        <v>67.65</v>
      </c>
      <c r="G179" s="27" t="s">
        <v>76</v>
      </c>
      <c r="H179" s="7">
        <v>83.42</v>
      </c>
      <c r="I179" s="43">
        <f t="shared" si="3"/>
        <v>75.535</v>
      </c>
      <c r="J179" s="49" t="s">
        <v>607</v>
      </c>
    </row>
    <row r="180" spans="1:10" ht="22.5" customHeight="1">
      <c r="A180" s="107" t="s">
        <v>223</v>
      </c>
      <c r="B180" s="107" t="s">
        <v>222</v>
      </c>
      <c r="C180" s="109">
        <v>423310055</v>
      </c>
      <c r="D180" s="105">
        <v>3</v>
      </c>
      <c r="E180" s="35" t="s">
        <v>221</v>
      </c>
      <c r="F180" s="36">
        <v>66.65</v>
      </c>
      <c r="G180" s="27" t="s">
        <v>76</v>
      </c>
      <c r="H180" s="7">
        <v>80.04</v>
      </c>
      <c r="I180" s="43">
        <f t="shared" si="3"/>
        <v>73.345</v>
      </c>
      <c r="J180" s="49" t="s">
        <v>607</v>
      </c>
    </row>
    <row r="181" spans="1:10" ht="22.5" customHeight="1">
      <c r="A181" s="111"/>
      <c r="B181" s="111"/>
      <c r="C181" s="112"/>
      <c r="D181" s="113"/>
      <c r="E181" s="35" t="s">
        <v>220</v>
      </c>
      <c r="F181" s="36">
        <v>66.5</v>
      </c>
      <c r="G181" s="27" t="s">
        <v>76</v>
      </c>
      <c r="H181" s="7">
        <v>85.47</v>
      </c>
      <c r="I181" s="43">
        <f t="shared" si="3"/>
        <v>75.985</v>
      </c>
      <c r="J181" s="49" t="s">
        <v>607</v>
      </c>
    </row>
    <row r="182" spans="1:10" ht="22.5" customHeight="1">
      <c r="A182" s="111"/>
      <c r="B182" s="111"/>
      <c r="C182" s="112"/>
      <c r="D182" s="113"/>
      <c r="E182" s="35" t="s">
        <v>219</v>
      </c>
      <c r="F182" s="36">
        <v>63.6</v>
      </c>
      <c r="G182" s="27" t="s">
        <v>76</v>
      </c>
      <c r="H182" s="50" t="s">
        <v>609</v>
      </c>
      <c r="I182" s="43">
        <f>F182*0.5</f>
        <v>31.8</v>
      </c>
      <c r="J182" s="49" t="s">
        <v>608</v>
      </c>
    </row>
    <row r="183" spans="1:10" ht="22.5" customHeight="1">
      <c r="A183" s="111"/>
      <c r="B183" s="111"/>
      <c r="C183" s="112"/>
      <c r="D183" s="113"/>
      <c r="E183" s="35" t="s">
        <v>532</v>
      </c>
      <c r="F183" s="36">
        <v>62.7</v>
      </c>
      <c r="G183" s="27" t="s">
        <v>76</v>
      </c>
      <c r="H183" s="7">
        <v>83.46</v>
      </c>
      <c r="I183" s="43">
        <f t="shared" si="3"/>
        <v>73.08</v>
      </c>
      <c r="J183" s="49" t="s">
        <v>608</v>
      </c>
    </row>
    <row r="184" spans="1:10" ht="22.5" customHeight="1">
      <c r="A184" s="111"/>
      <c r="B184" s="111"/>
      <c r="C184" s="112"/>
      <c r="D184" s="113"/>
      <c r="E184" s="35" t="s">
        <v>218</v>
      </c>
      <c r="F184" s="36">
        <v>62.65</v>
      </c>
      <c r="G184" s="27" t="s">
        <v>76</v>
      </c>
      <c r="H184" s="7">
        <v>77.56</v>
      </c>
      <c r="I184" s="43">
        <f t="shared" si="3"/>
        <v>70.105</v>
      </c>
      <c r="J184" s="49" t="s">
        <v>608</v>
      </c>
    </row>
    <row r="185" spans="1:10" ht="22.5" customHeight="1">
      <c r="A185" s="108"/>
      <c r="B185" s="108"/>
      <c r="C185" s="110"/>
      <c r="D185" s="106"/>
      <c r="E185" s="35" t="s">
        <v>217</v>
      </c>
      <c r="F185" s="36">
        <v>62.25</v>
      </c>
      <c r="G185" s="27" t="s">
        <v>76</v>
      </c>
      <c r="H185" s="7">
        <v>84.65</v>
      </c>
      <c r="I185" s="43">
        <f t="shared" si="3"/>
        <v>73.45</v>
      </c>
      <c r="J185" s="49" t="s">
        <v>607</v>
      </c>
    </row>
    <row r="186" spans="1:10" ht="22.5" customHeight="1">
      <c r="A186" s="107" t="s">
        <v>230</v>
      </c>
      <c r="B186" s="107" t="s">
        <v>222</v>
      </c>
      <c r="C186" s="109">
        <v>423310057</v>
      </c>
      <c r="D186" s="105">
        <v>4</v>
      </c>
      <c r="E186" s="35" t="s">
        <v>231</v>
      </c>
      <c r="F186" s="36">
        <v>71.45</v>
      </c>
      <c r="G186" s="27" t="s">
        <v>76</v>
      </c>
      <c r="H186" s="7">
        <v>76.62</v>
      </c>
      <c r="I186" s="43">
        <f t="shared" si="3"/>
        <v>74.035</v>
      </c>
      <c r="J186" s="46" t="s">
        <v>608</v>
      </c>
    </row>
    <row r="187" spans="1:10" ht="22.5" customHeight="1">
      <c r="A187" s="111"/>
      <c r="B187" s="111"/>
      <c r="C187" s="112"/>
      <c r="D187" s="113"/>
      <c r="E187" s="35" t="s">
        <v>232</v>
      </c>
      <c r="F187" s="36">
        <v>71</v>
      </c>
      <c r="G187" s="27" t="s">
        <v>76</v>
      </c>
      <c r="H187" s="7">
        <v>79.51</v>
      </c>
      <c r="I187" s="43">
        <f t="shared" si="3"/>
        <v>75.255</v>
      </c>
      <c r="J187" s="46" t="s">
        <v>607</v>
      </c>
    </row>
    <row r="188" spans="1:10" ht="22.5" customHeight="1">
      <c r="A188" s="111"/>
      <c r="B188" s="111"/>
      <c r="C188" s="112"/>
      <c r="D188" s="113"/>
      <c r="E188" s="35" t="s">
        <v>533</v>
      </c>
      <c r="F188" s="36">
        <v>70.95</v>
      </c>
      <c r="G188" s="27" t="s">
        <v>76</v>
      </c>
      <c r="H188" s="7">
        <v>79.37</v>
      </c>
      <c r="I188" s="43">
        <f t="shared" si="3"/>
        <v>75.16</v>
      </c>
      <c r="J188" s="46" t="s">
        <v>607</v>
      </c>
    </row>
    <row r="189" spans="1:10" ht="22.5" customHeight="1">
      <c r="A189" s="111"/>
      <c r="B189" s="111"/>
      <c r="C189" s="112"/>
      <c r="D189" s="113"/>
      <c r="E189" s="35" t="s">
        <v>233</v>
      </c>
      <c r="F189" s="36">
        <v>70.5</v>
      </c>
      <c r="G189" s="27" t="s">
        <v>76</v>
      </c>
      <c r="H189" s="7">
        <v>81.83</v>
      </c>
      <c r="I189" s="43">
        <f t="shared" si="3"/>
        <v>76.16499999999999</v>
      </c>
      <c r="J189" s="46" t="s">
        <v>607</v>
      </c>
    </row>
    <row r="190" spans="1:10" ht="22.5" customHeight="1">
      <c r="A190" s="111"/>
      <c r="B190" s="111"/>
      <c r="C190" s="112"/>
      <c r="D190" s="113"/>
      <c r="E190" s="35" t="s">
        <v>534</v>
      </c>
      <c r="F190" s="36">
        <v>70.15</v>
      </c>
      <c r="G190" s="27" t="s">
        <v>76</v>
      </c>
      <c r="H190" s="7">
        <v>84.27</v>
      </c>
      <c r="I190" s="43">
        <f t="shared" si="3"/>
        <v>77.21000000000001</v>
      </c>
      <c r="J190" s="46" t="s">
        <v>607</v>
      </c>
    </row>
    <row r="191" spans="1:10" ht="22.5" customHeight="1">
      <c r="A191" s="111"/>
      <c r="B191" s="111"/>
      <c r="C191" s="112"/>
      <c r="D191" s="113"/>
      <c r="E191" s="35" t="s">
        <v>234</v>
      </c>
      <c r="F191" s="36">
        <v>69.85</v>
      </c>
      <c r="G191" s="27" t="s">
        <v>76</v>
      </c>
      <c r="H191" s="7">
        <v>77.67</v>
      </c>
      <c r="I191" s="43">
        <f t="shared" si="3"/>
        <v>73.75999999999999</v>
      </c>
      <c r="J191" s="46" t="s">
        <v>608</v>
      </c>
    </row>
    <row r="192" spans="1:10" ht="22.5" customHeight="1">
      <c r="A192" s="111"/>
      <c r="B192" s="111"/>
      <c r="C192" s="112"/>
      <c r="D192" s="113"/>
      <c r="E192" s="35" t="s">
        <v>535</v>
      </c>
      <c r="F192" s="36">
        <v>69.2</v>
      </c>
      <c r="G192" s="27" t="s">
        <v>76</v>
      </c>
      <c r="H192" s="7">
        <v>81.08</v>
      </c>
      <c r="I192" s="43">
        <f t="shared" si="3"/>
        <v>75.14</v>
      </c>
      <c r="J192" s="46" t="s">
        <v>608</v>
      </c>
    </row>
    <row r="193" spans="1:10" ht="22.5" customHeight="1">
      <c r="A193" s="108"/>
      <c r="B193" s="108"/>
      <c r="C193" s="110"/>
      <c r="D193" s="106"/>
      <c r="E193" s="35" t="s">
        <v>235</v>
      </c>
      <c r="F193" s="36">
        <v>69.2</v>
      </c>
      <c r="G193" s="27" t="s">
        <v>76</v>
      </c>
      <c r="H193" s="7">
        <v>80.13</v>
      </c>
      <c r="I193" s="43">
        <f t="shared" si="3"/>
        <v>74.66499999999999</v>
      </c>
      <c r="J193" s="46" t="s">
        <v>608</v>
      </c>
    </row>
    <row r="194" spans="1:10" ht="22.5" customHeight="1">
      <c r="A194" s="107" t="s">
        <v>241</v>
      </c>
      <c r="B194" s="107" t="s">
        <v>222</v>
      </c>
      <c r="C194" s="109">
        <v>423310056</v>
      </c>
      <c r="D194" s="105">
        <v>3</v>
      </c>
      <c r="E194" s="35" t="s">
        <v>240</v>
      </c>
      <c r="F194" s="36">
        <v>67.45</v>
      </c>
      <c r="G194" s="27" t="s">
        <v>76</v>
      </c>
      <c r="H194" s="7">
        <v>77.74</v>
      </c>
      <c r="I194" s="43">
        <f t="shared" si="3"/>
        <v>72.595</v>
      </c>
      <c r="J194" s="49" t="s">
        <v>608</v>
      </c>
    </row>
    <row r="195" spans="1:10" ht="22.5" customHeight="1">
      <c r="A195" s="111"/>
      <c r="B195" s="111"/>
      <c r="C195" s="112"/>
      <c r="D195" s="113"/>
      <c r="E195" s="35" t="s">
        <v>239</v>
      </c>
      <c r="F195" s="36">
        <v>66.8</v>
      </c>
      <c r="G195" s="27" t="s">
        <v>76</v>
      </c>
      <c r="H195" s="7">
        <v>79.01</v>
      </c>
      <c r="I195" s="43">
        <f t="shared" si="3"/>
        <v>72.905</v>
      </c>
      <c r="J195" s="49" t="s">
        <v>607</v>
      </c>
    </row>
    <row r="196" spans="1:10" ht="22.5" customHeight="1">
      <c r="A196" s="111"/>
      <c r="B196" s="111"/>
      <c r="C196" s="112"/>
      <c r="D196" s="113"/>
      <c r="E196" s="35" t="s">
        <v>536</v>
      </c>
      <c r="F196" s="36">
        <v>66.6</v>
      </c>
      <c r="G196" s="27" t="s">
        <v>76</v>
      </c>
      <c r="H196" s="7">
        <v>82.28</v>
      </c>
      <c r="I196" s="43">
        <f t="shared" si="3"/>
        <v>74.44</v>
      </c>
      <c r="J196" s="49" t="s">
        <v>607</v>
      </c>
    </row>
    <row r="197" spans="1:10" ht="22.5" customHeight="1">
      <c r="A197" s="111"/>
      <c r="B197" s="111"/>
      <c r="C197" s="112"/>
      <c r="D197" s="113"/>
      <c r="E197" s="35" t="s">
        <v>238</v>
      </c>
      <c r="F197" s="36">
        <v>66.35</v>
      </c>
      <c r="G197" s="27" t="s">
        <v>76</v>
      </c>
      <c r="H197" s="7">
        <v>79.04</v>
      </c>
      <c r="I197" s="43">
        <f t="shared" si="3"/>
        <v>72.695</v>
      </c>
      <c r="J197" s="49" t="s">
        <v>608</v>
      </c>
    </row>
    <row r="198" spans="1:10" ht="22.5" customHeight="1">
      <c r="A198" s="111"/>
      <c r="B198" s="111"/>
      <c r="C198" s="112"/>
      <c r="D198" s="113"/>
      <c r="E198" s="35" t="s">
        <v>237</v>
      </c>
      <c r="F198" s="36">
        <v>65.15</v>
      </c>
      <c r="G198" s="27" t="s">
        <v>76</v>
      </c>
      <c r="H198" s="7">
        <v>79.08</v>
      </c>
      <c r="I198" s="43">
        <f t="shared" si="3"/>
        <v>72.11500000000001</v>
      </c>
      <c r="J198" s="49" t="s">
        <v>608</v>
      </c>
    </row>
    <row r="199" spans="1:10" ht="22.5" customHeight="1">
      <c r="A199" s="108"/>
      <c r="B199" s="108"/>
      <c r="C199" s="110"/>
      <c r="D199" s="106"/>
      <c r="E199" s="35" t="s">
        <v>236</v>
      </c>
      <c r="F199" s="36">
        <v>65.1</v>
      </c>
      <c r="G199" s="27" t="s">
        <v>76</v>
      </c>
      <c r="H199" s="7">
        <v>81.31</v>
      </c>
      <c r="I199" s="43">
        <f t="shared" si="3"/>
        <v>73.205</v>
      </c>
      <c r="J199" s="49" t="s">
        <v>607</v>
      </c>
    </row>
    <row r="200" spans="1:10" ht="22.5" customHeight="1">
      <c r="A200" s="107" t="s">
        <v>34</v>
      </c>
      <c r="B200" s="107" t="s">
        <v>16</v>
      </c>
      <c r="C200" s="109">
        <v>423310059</v>
      </c>
      <c r="D200" s="105">
        <v>1</v>
      </c>
      <c r="E200" s="35" t="s">
        <v>242</v>
      </c>
      <c r="F200" s="36">
        <v>67.35</v>
      </c>
      <c r="G200" s="27" t="s">
        <v>76</v>
      </c>
      <c r="H200" s="7">
        <v>81.12</v>
      </c>
      <c r="I200" s="43">
        <f t="shared" si="3"/>
        <v>74.235</v>
      </c>
      <c r="J200" s="49" t="s">
        <v>607</v>
      </c>
    </row>
    <row r="201" spans="1:10" ht="22.5" customHeight="1">
      <c r="A201" s="108"/>
      <c r="B201" s="108"/>
      <c r="C201" s="110"/>
      <c r="D201" s="106"/>
      <c r="E201" s="35" t="s">
        <v>243</v>
      </c>
      <c r="F201" s="36">
        <v>67.2</v>
      </c>
      <c r="G201" s="27" t="s">
        <v>76</v>
      </c>
      <c r="H201" s="7">
        <v>78.31</v>
      </c>
      <c r="I201" s="43">
        <f t="shared" si="3"/>
        <v>72.755</v>
      </c>
      <c r="J201" s="49" t="s">
        <v>608</v>
      </c>
    </row>
    <row r="202" spans="1:10" ht="22.5" customHeight="1">
      <c r="A202" s="107" t="s">
        <v>244</v>
      </c>
      <c r="B202" s="107" t="s">
        <v>59</v>
      </c>
      <c r="C202" s="109">
        <v>423310062</v>
      </c>
      <c r="D202" s="105">
        <v>1</v>
      </c>
      <c r="E202" s="35" t="s">
        <v>245</v>
      </c>
      <c r="F202" s="36">
        <v>71.9</v>
      </c>
      <c r="G202" s="27" t="s">
        <v>76</v>
      </c>
      <c r="H202" s="7">
        <v>77.49</v>
      </c>
      <c r="I202" s="43">
        <f t="shared" si="3"/>
        <v>74.695</v>
      </c>
      <c r="J202" s="49" t="s">
        <v>607</v>
      </c>
    </row>
    <row r="203" spans="1:10" ht="22.5" customHeight="1">
      <c r="A203" s="108"/>
      <c r="B203" s="108"/>
      <c r="C203" s="110"/>
      <c r="D203" s="106"/>
      <c r="E203" s="35" t="s">
        <v>537</v>
      </c>
      <c r="F203" s="36">
        <v>68.35</v>
      </c>
      <c r="G203" s="27" t="s">
        <v>76</v>
      </c>
      <c r="H203" s="7">
        <v>79.51</v>
      </c>
      <c r="I203" s="43">
        <f t="shared" si="3"/>
        <v>73.93</v>
      </c>
      <c r="J203" s="49" t="s">
        <v>608</v>
      </c>
    </row>
    <row r="204" spans="1:10" ht="22.5" customHeight="1">
      <c r="A204" s="107" t="s">
        <v>37</v>
      </c>
      <c r="B204" s="107" t="s">
        <v>14</v>
      </c>
      <c r="C204" s="109">
        <v>423310063</v>
      </c>
      <c r="D204" s="105">
        <v>1</v>
      </c>
      <c r="E204" s="35" t="s">
        <v>538</v>
      </c>
      <c r="F204" s="36">
        <v>73.9</v>
      </c>
      <c r="G204" s="27" t="s">
        <v>76</v>
      </c>
      <c r="H204" s="7">
        <v>79.94</v>
      </c>
      <c r="I204" s="43">
        <f t="shared" si="3"/>
        <v>76.92</v>
      </c>
      <c r="J204" s="49" t="s">
        <v>607</v>
      </c>
    </row>
    <row r="205" spans="1:10" ht="22.5" customHeight="1">
      <c r="A205" s="108"/>
      <c r="B205" s="108"/>
      <c r="C205" s="110"/>
      <c r="D205" s="106"/>
      <c r="E205" s="35" t="s">
        <v>246</v>
      </c>
      <c r="F205" s="36">
        <v>63.5</v>
      </c>
      <c r="G205" s="27" t="s">
        <v>76</v>
      </c>
      <c r="H205" s="7">
        <v>74.74</v>
      </c>
      <c r="I205" s="43">
        <f t="shared" si="3"/>
        <v>69.12</v>
      </c>
      <c r="J205" s="49" t="s">
        <v>608</v>
      </c>
    </row>
    <row r="206" spans="1:10" ht="22.5" customHeight="1">
      <c r="A206" s="107" t="s">
        <v>252</v>
      </c>
      <c r="B206" s="107" t="s">
        <v>222</v>
      </c>
      <c r="C206" s="109">
        <v>423310058</v>
      </c>
      <c r="D206" s="105">
        <v>4</v>
      </c>
      <c r="E206" s="35" t="s">
        <v>251</v>
      </c>
      <c r="F206" s="36">
        <v>73.2</v>
      </c>
      <c r="G206" s="27" t="s">
        <v>76</v>
      </c>
      <c r="H206" s="7">
        <v>77.17</v>
      </c>
      <c r="I206" s="43">
        <f t="shared" si="3"/>
        <v>75.185</v>
      </c>
      <c r="J206" s="46" t="s">
        <v>607</v>
      </c>
    </row>
    <row r="207" spans="1:10" ht="22.5" customHeight="1">
      <c r="A207" s="111"/>
      <c r="B207" s="111"/>
      <c r="C207" s="112"/>
      <c r="D207" s="113"/>
      <c r="E207" s="35" t="s">
        <v>250</v>
      </c>
      <c r="F207" s="36">
        <v>72.05</v>
      </c>
      <c r="G207" s="27" t="s">
        <v>76</v>
      </c>
      <c r="H207" s="7">
        <v>77.17</v>
      </c>
      <c r="I207" s="43">
        <f t="shared" si="3"/>
        <v>74.61</v>
      </c>
      <c r="J207" s="46" t="s">
        <v>608</v>
      </c>
    </row>
    <row r="208" spans="1:10" ht="22.5" customHeight="1">
      <c r="A208" s="111"/>
      <c r="B208" s="111"/>
      <c r="C208" s="112"/>
      <c r="D208" s="113"/>
      <c r="E208" s="35" t="s">
        <v>249</v>
      </c>
      <c r="F208" s="36">
        <v>71.8</v>
      </c>
      <c r="G208" s="27" t="s">
        <v>76</v>
      </c>
      <c r="H208" s="7">
        <v>74.27</v>
      </c>
      <c r="I208" s="43">
        <f t="shared" si="3"/>
        <v>73.035</v>
      </c>
      <c r="J208" s="46" t="s">
        <v>608</v>
      </c>
    </row>
    <row r="209" spans="1:10" ht="22.5" customHeight="1">
      <c r="A209" s="111"/>
      <c r="B209" s="111"/>
      <c r="C209" s="112"/>
      <c r="D209" s="113"/>
      <c r="E209" s="35" t="s">
        <v>248</v>
      </c>
      <c r="F209" s="36">
        <v>71.5</v>
      </c>
      <c r="G209" s="27" t="s">
        <v>76</v>
      </c>
      <c r="H209" s="7">
        <v>78.55</v>
      </c>
      <c r="I209" s="43">
        <f t="shared" si="3"/>
        <v>75.025</v>
      </c>
      <c r="J209" s="46" t="s">
        <v>607</v>
      </c>
    </row>
    <row r="210" spans="1:10" ht="22.5" customHeight="1">
      <c r="A210" s="111"/>
      <c r="B210" s="111"/>
      <c r="C210" s="112"/>
      <c r="D210" s="113"/>
      <c r="E210" s="35" t="s">
        <v>247</v>
      </c>
      <c r="F210" s="36">
        <v>70.55</v>
      </c>
      <c r="G210" s="27" t="s">
        <v>76</v>
      </c>
      <c r="H210" s="7">
        <v>82.36</v>
      </c>
      <c r="I210" s="43">
        <f t="shared" si="3"/>
        <v>76.455</v>
      </c>
      <c r="J210" s="46" t="s">
        <v>607</v>
      </c>
    </row>
    <row r="211" spans="1:10" ht="22.5" customHeight="1">
      <c r="A211" s="111"/>
      <c r="B211" s="111"/>
      <c r="C211" s="112"/>
      <c r="D211" s="113"/>
      <c r="E211" s="35" t="s">
        <v>539</v>
      </c>
      <c r="F211" s="36">
        <v>69.5</v>
      </c>
      <c r="G211" s="27" t="s">
        <v>76</v>
      </c>
      <c r="H211" s="7">
        <v>80.53</v>
      </c>
      <c r="I211" s="43">
        <f t="shared" si="3"/>
        <v>75.015</v>
      </c>
      <c r="J211" s="46" t="s">
        <v>607</v>
      </c>
    </row>
    <row r="212" spans="1:10" ht="22.5" customHeight="1">
      <c r="A212" s="111"/>
      <c r="B212" s="111"/>
      <c r="C212" s="112"/>
      <c r="D212" s="113"/>
      <c r="E212" s="35" t="s">
        <v>540</v>
      </c>
      <c r="F212" s="36">
        <v>68.4</v>
      </c>
      <c r="G212" s="27" t="s">
        <v>76</v>
      </c>
      <c r="H212" s="7">
        <v>79.25</v>
      </c>
      <c r="I212" s="43">
        <f t="shared" si="3"/>
        <v>73.825</v>
      </c>
      <c r="J212" s="46" t="s">
        <v>608</v>
      </c>
    </row>
    <row r="213" spans="1:10" ht="22.5" customHeight="1">
      <c r="A213" s="108"/>
      <c r="B213" s="108"/>
      <c r="C213" s="110"/>
      <c r="D213" s="106"/>
      <c r="E213" s="35" t="s">
        <v>541</v>
      </c>
      <c r="F213" s="36">
        <v>68.25</v>
      </c>
      <c r="G213" s="27" t="s">
        <v>76</v>
      </c>
      <c r="H213" s="7">
        <v>75.99</v>
      </c>
      <c r="I213" s="43">
        <f t="shared" si="3"/>
        <v>72.12</v>
      </c>
      <c r="J213" s="46" t="s">
        <v>608</v>
      </c>
    </row>
    <row r="214" spans="1:10" ht="22.5" customHeight="1">
      <c r="A214" s="107" t="s">
        <v>261</v>
      </c>
      <c r="B214" s="107" t="s">
        <v>16</v>
      </c>
      <c r="C214" s="109">
        <v>423310065</v>
      </c>
      <c r="D214" s="105">
        <v>1</v>
      </c>
      <c r="E214" s="35" t="s">
        <v>542</v>
      </c>
      <c r="F214" s="36">
        <v>67.45</v>
      </c>
      <c r="G214" s="27" t="s">
        <v>76</v>
      </c>
      <c r="H214" s="7">
        <v>80.35</v>
      </c>
      <c r="I214" s="43">
        <f t="shared" si="3"/>
        <v>73.9</v>
      </c>
      <c r="J214" s="49" t="s">
        <v>607</v>
      </c>
    </row>
    <row r="215" spans="1:10" ht="22.5" customHeight="1">
      <c r="A215" s="108"/>
      <c r="B215" s="108"/>
      <c r="C215" s="110"/>
      <c r="D215" s="106"/>
      <c r="E215" s="35" t="s">
        <v>262</v>
      </c>
      <c r="F215" s="36">
        <v>67.35</v>
      </c>
      <c r="G215" s="27" t="s">
        <v>76</v>
      </c>
      <c r="H215" s="7">
        <v>79.02</v>
      </c>
      <c r="I215" s="43">
        <f t="shared" si="3"/>
        <v>73.185</v>
      </c>
      <c r="J215" s="49" t="s">
        <v>608</v>
      </c>
    </row>
    <row r="216" spans="1:10" ht="22.5" customHeight="1">
      <c r="A216" s="107" t="s">
        <v>261</v>
      </c>
      <c r="B216" s="107" t="s">
        <v>16</v>
      </c>
      <c r="C216" s="109">
        <v>423310066</v>
      </c>
      <c r="D216" s="105">
        <v>1</v>
      </c>
      <c r="E216" s="35" t="s">
        <v>543</v>
      </c>
      <c r="F216" s="36">
        <v>66.95</v>
      </c>
      <c r="G216" s="27" t="s">
        <v>76</v>
      </c>
      <c r="H216" s="7">
        <v>82.41</v>
      </c>
      <c r="I216" s="43">
        <f t="shared" si="3"/>
        <v>74.68</v>
      </c>
      <c r="J216" s="49" t="s">
        <v>607</v>
      </c>
    </row>
    <row r="217" spans="1:10" ht="22.5" customHeight="1">
      <c r="A217" s="108"/>
      <c r="B217" s="108"/>
      <c r="C217" s="110"/>
      <c r="D217" s="106"/>
      <c r="E217" s="35" t="s">
        <v>544</v>
      </c>
      <c r="F217" s="36">
        <v>65.35</v>
      </c>
      <c r="G217" s="27" t="s">
        <v>76</v>
      </c>
      <c r="H217" s="7">
        <v>83.38</v>
      </c>
      <c r="I217" s="43">
        <f t="shared" si="3"/>
        <v>74.365</v>
      </c>
      <c r="J217" s="49" t="s">
        <v>608</v>
      </c>
    </row>
    <row r="218" spans="1:10" ht="22.5" customHeight="1">
      <c r="A218" s="107" t="s">
        <v>13</v>
      </c>
      <c r="B218" s="107" t="s">
        <v>59</v>
      </c>
      <c r="C218" s="109">
        <v>423310067</v>
      </c>
      <c r="D218" s="105">
        <v>1</v>
      </c>
      <c r="E218" s="35" t="s">
        <v>260</v>
      </c>
      <c r="F218" s="36">
        <v>68.5</v>
      </c>
      <c r="G218" s="27" t="s">
        <v>76</v>
      </c>
      <c r="H218" s="7">
        <v>80.2</v>
      </c>
      <c r="I218" s="43">
        <f t="shared" si="3"/>
        <v>74.35</v>
      </c>
      <c r="J218" s="49" t="s">
        <v>607</v>
      </c>
    </row>
    <row r="219" spans="1:10" ht="22.5" customHeight="1">
      <c r="A219" s="108"/>
      <c r="B219" s="108"/>
      <c r="C219" s="110"/>
      <c r="D219" s="106"/>
      <c r="E219" s="35" t="s">
        <v>259</v>
      </c>
      <c r="F219" s="36">
        <v>68.4</v>
      </c>
      <c r="G219" s="27" t="s">
        <v>76</v>
      </c>
      <c r="H219" s="7">
        <v>78.19</v>
      </c>
      <c r="I219" s="43">
        <f t="shared" si="3"/>
        <v>73.295</v>
      </c>
      <c r="J219" s="49" t="s">
        <v>608</v>
      </c>
    </row>
    <row r="220" spans="1:10" ht="22.5" customHeight="1">
      <c r="A220" s="107" t="s">
        <v>13</v>
      </c>
      <c r="B220" s="107" t="s">
        <v>8</v>
      </c>
      <c r="C220" s="109">
        <v>423310068</v>
      </c>
      <c r="D220" s="105">
        <v>1</v>
      </c>
      <c r="E220" s="35" t="s">
        <v>258</v>
      </c>
      <c r="F220" s="36">
        <v>71.55</v>
      </c>
      <c r="G220" s="27" t="s">
        <v>76</v>
      </c>
      <c r="H220" s="7">
        <v>83.36</v>
      </c>
      <c r="I220" s="43">
        <f t="shared" si="3"/>
        <v>77.455</v>
      </c>
      <c r="J220" s="49" t="s">
        <v>607</v>
      </c>
    </row>
    <row r="221" spans="1:10" ht="22.5" customHeight="1">
      <c r="A221" s="108"/>
      <c r="B221" s="108"/>
      <c r="C221" s="110"/>
      <c r="D221" s="106"/>
      <c r="E221" s="35" t="s">
        <v>257</v>
      </c>
      <c r="F221" s="36">
        <v>65.5</v>
      </c>
      <c r="G221" s="27" t="s">
        <v>76</v>
      </c>
      <c r="H221" s="7">
        <v>80.62</v>
      </c>
      <c r="I221" s="43">
        <f t="shared" si="3"/>
        <v>73.06</v>
      </c>
      <c r="J221" s="49" t="s">
        <v>608</v>
      </c>
    </row>
    <row r="222" spans="1:10" ht="22.5" customHeight="1">
      <c r="A222" s="107" t="s">
        <v>229</v>
      </c>
      <c r="B222" s="107" t="s">
        <v>254</v>
      </c>
      <c r="C222" s="109">
        <v>423310069</v>
      </c>
      <c r="D222" s="105">
        <v>1</v>
      </c>
      <c r="E222" s="35" t="s">
        <v>256</v>
      </c>
      <c r="F222" s="36">
        <v>72.55</v>
      </c>
      <c r="G222" s="27" t="s">
        <v>76</v>
      </c>
      <c r="H222" s="7">
        <v>76.62</v>
      </c>
      <c r="I222" s="43">
        <f t="shared" si="3"/>
        <v>74.58500000000001</v>
      </c>
      <c r="J222" s="49" t="s">
        <v>607</v>
      </c>
    </row>
    <row r="223" spans="1:10" ht="22.5" customHeight="1">
      <c r="A223" s="108"/>
      <c r="B223" s="108"/>
      <c r="C223" s="110"/>
      <c r="D223" s="106"/>
      <c r="E223" s="35" t="s">
        <v>255</v>
      </c>
      <c r="F223" s="36">
        <v>70.3</v>
      </c>
      <c r="G223" s="27" t="s">
        <v>76</v>
      </c>
      <c r="H223" s="7">
        <v>76.97</v>
      </c>
      <c r="I223" s="43">
        <f t="shared" si="3"/>
        <v>73.63499999999999</v>
      </c>
      <c r="J223" s="49" t="s">
        <v>608</v>
      </c>
    </row>
    <row r="224" spans="1:10" ht="22.5" customHeight="1">
      <c r="A224" s="107" t="s">
        <v>229</v>
      </c>
      <c r="B224" s="107" t="s">
        <v>254</v>
      </c>
      <c r="C224" s="109">
        <v>423310070</v>
      </c>
      <c r="D224" s="105">
        <v>1</v>
      </c>
      <c r="E224" s="35" t="s">
        <v>545</v>
      </c>
      <c r="F224" s="36">
        <v>70.1</v>
      </c>
      <c r="G224" s="27" t="s">
        <v>76</v>
      </c>
      <c r="H224" s="7">
        <v>79.43</v>
      </c>
      <c r="I224" s="43">
        <f t="shared" si="3"/>
        <v>74.765</v>
      </c>
      <c r="J224" s="49" t="s">
        <v>607</v>
      </c>
    </row>
    <row r="225" spans="1:10" ht="22.5" customHeight="1">
      <c r="A225" s="108"/>
      <c r="B225" s="108"/>
      <c r="C225" s="110"/>
      <c r="D225" s="106"/>
      <c r="E225" s="35" t="s">
        <v>253</v>
      </c>
      <c r="F225" s="36">
        <v>68.75</v>
      </c>
      <c r="G225" s="27" t="s">
        <v>76</v>
      </c>
      <c r="H225" s="7">
        <v>79.06</v>
      </c>
      <c r="I225" s="43">
        <f t="shared" si="3"/>
        <v>73.905</v>
      </c>
      <c r="J225" s="49" t="s">
        <v>608</v>
      </c>
    </row>
    <row r="226" spans="1:10" ht="22.5" customHeight="1">
      <c r="A226" s="107" t="s">
        <v>267</v>
      </c>
      <c r="B226" s="107" t="s">
        <v>14</v>
      </c>
      <c r="C226" s="109">
        <v>423310071</v>
      </c>
      <c r="D226" s="105">
        <v>1</v>
      </c>
      <c r="E226" s="35" t="s">
        <v>271</v>
      </c>
      <c r="F226" s="36">
        <v>69.9</v>
      </c>
      <c r="G226" s="27" t="s">
        <v>76</v>
      </c>
      <c r="H226" s="7">
        <v>79.96</v>
      </c>
      <c r="I226" s="43">
        <f t="shared" si="3"/>
        <v>74.93</v>
      </c>
      <c r="J226" s="46" t="s">
        <v>607</v>
      </c>
    </row>
    <row r="227" spans="1:10" ht="22.5" customHeight="1">
      <c r="A227" s="108"/>
      <c r="B227" s="108"/>
      <c r="C227" s="110"/>
      <c r="D227" s="106"/>
      <c r="E227" s="35" t="s">
        <v>270</v>
      </c>
      <c r="F227" s="36">
        <v>68.9</v>
      </c>
      <c r="G227" s="27" t="s">
        <v>76</v>
      </c>
      <c r="H227" s="7">
        <v>79.63</v>
      </c>
      <c r="I227" s="43">
        <f t="shared" si="3"/>
        <v>74.265</v>
      </c>
      <c r="J227" s="46" t="s">
        <v>608</v>
      </c>
    </row>
    <row r="228" spans="1:10" ht="22.5" customHeight="1">
      <c r="A228" s="107" t="s">
        <v>267</v>
      </c>
      <c r="B228" s="107" t="s">
        <v>254</v>
      </c>
      <c r="C228" s="109">
        <v>423310072</v>
      </c>
      <c r="D228" s="105">
        <v>1</v>
      </c>
      <c r="E228" s="35" t="s">
        <v>269</v>
      </c>
      <c r="F228" s="36">
        <v>74.15</v>
      </c>
      <c r="G228" s="27" t="s">
        <v>76</v>
      </c>
      <c r="H228" s="7">
        <v>78.29</v>
      </c>
      <c r="I228" s="43">
        <f t="shared" si="3"/>
        <v>76.22</v>
      </c>
      <c r="J228" s="46" t="s">
        <v>607</v>
      </c>
    </row>
    <row r="229" spans="1:10" ht="22.5" customHeight="1">
      <c r="A229" s="108"/>
      <c r="B229" s="108"/>
      <c r="C229" s="110"/>
      <c r="D229" s="106"/>
      <c r="E229" s="53" t="s">
        <v>268</v>
      </c>
      <c r="F229" s="36">
        <v>66.9</v>
      </c>
      <c r="G229" s="27" t="s">
        <v>76</v>
      </c>
      <c r="H229" s="54">
        <v>80.01</v>
      </c>
      <c r="I229" s="55">
        <f t="shared" si="3"/>
        <v>73.45500000000001</v>
      </c>
      <c r="J229" s="46" t="s">
        <v>608</v>
      </c>
    </row>
    <row r="230" spans="1:10" ht="22.5" customHeight="1">
      <c r="A230" s="107" t="s">
        <v>267</v>
      </c>
      <c r="B230" s="107" t="s">
        <v>79</v>
      </c>
      <c r="C230" s="109">
        <v>423310073</v>
      </c>
      <c r="D230" s="105">
        <v>1</v>
      </c>
      <c r="E230" s="35" t="s">
        <v>266</v>
      </c>
      <c r="F230" s="36">
        <v>60.3</v>
      </c>
      <c r="G230" s="27" t="s">
        <v>76</v>
      </c>
      <c r="H230" s="7">
        <v>81.03</v>
      </c>
      <c r="I230" s="43">
        <f t="shared" si="3"/>
        <v>70.66499999999999</v>
      </c>
      <c r="J230" s="46" t="s">
        <v>607</v>
      </c>
    </row>
    <row r="231" spans="1:10" ht="22.5" customHeight="1">
      <c r="A231" s="108"/>
      <c r="B231" s="108"/>
      <c r="C231" s="110"/>
      <c r="D231" s="106"/>
      <c r="E231" s="35" t="s">
        <v>546</v>
      </c>
      <c r="F231" s="36">
        <v>58.75</v>
      </c>
      <c r="G231" s="27" t="s">
        <v>76</v>
      </c>
      <c r="H231" s="7">
        <v>79.35</v>
      </c>
      <c r="I231" s="43">
        <f t="shared" si="3"/>
        <v>69.05</v>
      </c>
      <c r="J231" s="46" t="s">
        <v>608</v>
      </c>
    </row>
    <row r="232" spans="1:10" ht="22.5" customHeight="1">
      <c r="A232" s="64" t="s">
        <v>265</v>
      </c>
      <c r="B232" s="64" t="s">
        <v>40</v>
      </c>
      <c r="C232" s="66">
        <v>423230074</v>
      </c>
      <c r="D232" s="103">
        <v>1</v>
      </c>
      <c r="E232" s="13" t="s">
        <v>264</v>
      </c>
      <c r="F232" s="14">
        <v>73.4</v>
      </c>
      <c r="G232" s="27" t="s">
        <v>76</v>
      </c>
      <c r="H232" s="7">
        <v>78.67</v>
      </c>
      <c r="I232" s="43">
        <f t="shared" si="3"/>
        <v>76.035</v>
      </c>
      <c r="J232" s="46" t="s">
        <v>607</v>
      </c>
    </row>
    <row r="233" spans="1:10" ht="22.5" customHeight="1">
      <c r="A233" s="65"/>
      <c r="B233" s="65"/>
      <c r="C233" s="65"/>
      <c r="D233" s="104"/>
      <c r="E233" s="13" t="s">
        <v>263</v>
      </c>
      <c r="F233" s="14">
        <v>68.35</v>
      </c>
      <c r="G233" s="27" t="s">
        <v>76</v>
      </c>
      <c r="H233" s="7">
        <v>79</v>
      </c>
      <c r="I233" s="43">
        <f t="shared" si="3"/>
        <v>73.675</v>
      </c>
      <c r="J233" s="46" t="s">
        <v>608</v>
      </c>
    </row>
    <row r="234" spans="1:10" ht="22.5" customHeight="1">
      <c r="A234" s="64" t="s">
        <v>82</v>
      </c>
      <c r="B234" s="64" t="s">
        <v>40</v>
      </c>
      <c r="C234" s="66">
        <v>423230075</v>
      </c>
      <c r="D234" s="61">
        <v>1</v>
      </c>
      <c r="E234" s="13" t="s">
        <v>281</v>
      </c>
      <c r="F234" s="14">
        <v>67.35</v>
      </c>
      <c r="G234" s="27" t="s">
        <v>76</v>
      </c>
      <c r="H234" s="7">
        <v>83.37</v>
      </c>
      <c r="I234" s="43">
        <f t="shared" si="3"/>
        <v>75.36</v>
      </c>
      <c r="J234" s="49" t="s">
        <v>607</v>
      </c>
    </row>
    <row r="235" spans="1:10" ht="22.5" customHeight="1">
      <c r="A235" s="65"/>
      <c r="B235" s="65"/>
      <c r="C235" s="65"/>
      <c r="D235" s="63"/>
      <c r="E235" s="13" t="s">
        <v>280</v>
      </c>
      <c r="F235" s="14">
        <v>65.25</v>
      </c>
      <c r="G235" s="27" t="s">
        <v>76</v>
      </c>
      <c r="H235" s="7">
        <v>77.98</v>
      </c>
      <c r="I235" s="43">
        <f t="shared" si="3"/>
        <v>71.61500000000001</v>
      </c>
      <c r="J235" s="49" t="s">
        <v>608</v>
      </c>
    </row>
    <row r="236" spans="1:10" ht="22.5" customHeight="1">
      <c r="A236" s="64" t="s">
        <v>82</v>
      </c>
      <c r="B236" s="64" t="s">
        <v>40</v>
      </c>
      <c r="C236" s="66">
        <v>423230076</v>
      </c>
      <c r="D236" s="61">
        <v>1</v>
      </c>
      <c r="E236" s="13" t="s">
        <v>279</v>
      </c>
      <c r="F236" s="14">
        <v>69.9</v>
      </c>
      <c r="G236" s="27" t="s">
        <v>76</v>
      </c>
      <c r="H236" s="7">
        <v>81.11</v>
      </c>
      <c r="I236" s="43">
        <f t="shared" si="3"/>
        <v>75.505</v>
      </c>
      <c r="J236" s="49" t="s">
        <v>607</v>
      </c>
    </row>
    <row r="237" spans="1:10" ht="22.5" customHeight="1">
      <c r="A237" s="65"/>
      <c r="B237" s="65"/>
      <c r="C237" s="65"/>
      <c r="D237" s="63"/>
      <c r="E237" s="13" t="s">
        <v>547</v>
      </c>
      <c r="F237" s="14">
        <v>69.2</v>
      </c>
      <c r="G237" s="27" t="s">
        <v>76</v>
      </c>
      <c r="H237" s="7">
        <v>81.32</v>
      </c>
      <c r="I237" s="43">
        <f t="shared" si="3"/>
        <v>75.25999999999999</v>
      </c>
      <c r="J237" s="49" t="s">
        <v>608</v>
      </c>
    </row>
    <row r="238" spans="1:10" ht="22.5" customHeight="1">
      <c r="A238" s="64" t="s">
        <v>278</v>
      </c>
      <c r="B238" s="64" t="s">
        <v>16</v>
      </c>
      <c r="C238" s="66">
        <v>423230078</v>
      </c>
      <c r="D238" s="61">
        <v>2</v>
      </c>
      <c r="E238" s="13" t="s">
        <v>277</v>
      </c>
      <c r="F238" s="14">
        <v>66.95</v>
      </c>
      <c r="G238" s="27" t="s">
        <v>76</v>
      </c>
      <c r="H238" s="7">
        <v>78.73</v>
      </c>
      <c r="I238" s="43">
        <f t="shared" si="3"/>
        <v>72.84</v>
      </c>
      <c r="J238" s="49" t="s">
        <v>607</v>
      </c>
    </row>
    <row r="239" spans="1:10" ht="22.5" customHeight="1">
      <c r="A239" s="69"/>
      <c r="B239" s="69"/>
      <c r="C239" s="69"/>
      <c r="D239" s="62"/>
      <c r="E239" s="13" t="s">
        <v>276</v>
      </c>
      <c r="F239" s="14">
        <v>65.4</v>
      </c>
      <c r="G239" s="27" t="s">
        <v>76</v>
      </c>
      <c r="H239" s="7">
        <v>75.07</v>
      </c>
      <c r="I239" s="43">
        <f aca="true" t="shared" si="4" ref="I239:I302">F239*0.5+H239*0.5</f>
        <v>70.235</v>
      </c>
      <c r="J239" s="49" t="s">
        <v>608</v>
      </c>
    </row>
    <row r="240" spans="1:10" ht="22.5" customHeight="1">
      <c r="A240" s="69"/>
      <c r="B240" s="69"/>
      <c r="C240" s="69"/>
      <c r="D240" s="62"/>
      <c r="E240" s="13" t="s">
        <v>548</v>
      </c>
      <c r="F240" s="14">
        <v>64</v>
      </c>
      <c r="G240" s="27" t="s">
        <v>76</v>
      </c>
      <c r="H240" s="7">
        <v>75.81</v>
      </c>
      <c r="I240" s="43">
        <f t="shared" si="4"/>
        <v>69.905</v>
      </c>
      <c r="J240" s="49" t="s">
        <v>608</v>
      </c>
    </row>
    <row r="241" spans="1:10" ht="22.5" customHeight="1">
      <c r="A241" s="65"/>
      <c r="B241" s="65"/>
      <c r="C241" s="65"/>
      <c r="D241" s="63"/>
      <c r="E241" s="13" t="s">
        <v>275</v>
      </c>
      <c r="F241" s="14">
        <v>63</v>
      </c>
      <c r="G241" s="27" t="s">
        <v>76</v>
      </c>
      <c r="H241" s="7">
        <v>82.3</v>
      </c>
      <c r="I241" s="43">
        <f t="shared" si="4"/>
        <v>72.65</v>
      </c>
      <c r="J241" s="49" t="s">
        <v>607</v>
      </c>
    </row>
    <row r="242" spans="1:10" ht="22.5" customHeight="1">
      <c r="A242" s="64" t="s">
        <v>274</v>
      </c>
      <c r="B242" s="64" t="s">
        <v>16</v>
      </c>
      <c r="C242" s="66">
        <v>423230079</v>
      </c>
      <c r="D242" s="99">
        <v>2</v>
      </c>
      <c r="E242" s="13" t="s">
        <v>549</v>
      </c>
      <c r="F242" s="14">
        <v>68.85</v>
      </c>
      <c r="G242" s="27" t="s">
        <v>76</v>
      </c>
      <c r="H242" s="7">
        <v>83.97</v>
      </c>
      <c r="I242" s="43">
        <f t="shared" si="4"/>
        <v>76.41</v>
      </c>
      <c r="J242" s="49" t="s">
        <v>607</v>
      </c>
    </row>
    <row r="243" spans="1:10" ht="22.5" customHeight="1">
      <c r="A243" s="69"/>
      <c r="B243" s="69"/>
      <c r="C243" s="69"/>
      <c r="D243" s="100"/>
      <c r="E243" s="13" t="s">
        <v>273</v>
      </c>
      <c r="F243" s="14">
        <v>67.8</v>
      </c>
      <c r="G243" s="27" t="s">
        <v>76</v>
      </c>
      <c r="H243" s="7">
        <v>80.42</v>
      </c>
      <c r="I243" s="43">
        <f t="shared" si="4"/>
        <v>74.11</v>
      </c>
      <c r="J243" s="49" t="s">
        <v>607</v>
      </c>
    </row>
    <row r="244" spans="1:10" ht="22.5" customHeight="1">
      <c r="A244" s="69"/>
      <c r="B244" s="69"/>
      <c r="C244" s="69"/>
      <c r="D244" s="100"/>
      <c r="E244" s="13" t="s">
        <v>272</v>
      </c>
      <c r="F244" s="14">
        <v>67.55</v>
      </c>
      <c r="G244" s="27" t="s">
        <v>76</v>
      </c>
      <c r="H244" s="7">
        <v>77.9</v>
      </c>
      <c r="I244" s="43">
        <f t="shared" si="4"/>
        <v>72.725</v>
      </c>
      <c r="J244" s="49" t="s">
        <v>608</v>
      </c>
    </row>
    <row r="245" spans="1:10" ht="22.5" customHeight="1">
      <c r="A245" s="65"/>
      <c r="B245" s="65"/>
      <c r="C245" s="65"/>
      <c r="D245" s="101"/>
      <c r="E245" s="13" t="s">
        <v>550</v>
      </c>
      <c r="F245" s="14">
        <v>66.15</v>
      </c>
      <c r="G245" s="27" t="s">
        <v>76</v>
      </c>
      <c r="H245" s="7">
        <v>77.63</v>
      </c>
      <c r="I245" s="43">
        <f t="shared" si="4"/>
        <v>71.89</v>
      </c>
      <c r="J245" s="49" t="s">
        <v>608</v>
      </c>
    </row>
    <row r="246" spans="1:10" ht="21.75" customHeight="1">
      <c r="A246" s="64" t="s">
        <v>282</v>
      </c>
      <c r="B246" s="64" t="s">
        <v>40</v>
      </c>
      <c r="C246" s="66">
        <v>423230082</v>
      </c>
      <c r="D246" s="99">
        <v>1</v>
      </c>
      <c r="E246" s="13" t="s">
        <v>283</v>
      </c>
      <c r="F246" s="14">
        <v>64.9</v>
      </c>
      <c r="G246" s="27" t="s">
        <v>76</v>
      </c>
      <c r="H246" s="7">
        <v>78.38</v>
      </c>
      <c r="I246" s="43">
        <f t="shared" si="4"/>
        <v>71.64</v>
      </c>
      <c r="J246" s="46" t="s">
        <v>608</v>
      </c>
    </row>
    <row r="247" spans="1:10" ht="21.75" customHeight="1">
      <c r="A247" s="65"/>
      <c r="B247" s="65"/>
      <c r="C247" s="65"/>
      <c r="D247" s="101"/>
      <c r="E247" s="13" t="s">
        <v>284</v>
      </c>
      <c r="F247" s="14">
        <v>64.9</v>
      </c>
      <c r="G247" s="27" t="s">
        <v>76</v>
      </c>
      <c r="H247" s="7">
        <v>79.76</v>
      </c>
      <c r="I247" s="43">
        <f t="shared" si="4"/>
        <v>72.33000000000001</v>
      </c>
      <c r="J247" s="46" t="s">
        <v>607</v>
      </c>
    </row>
    <row r="248" spans="1:10" ht="21.75" customHeight="1">
      <c r="A248" s="75" t="s">
        <v>285</v>
      </c>
      <c r="B248" s="75" t="s">
        <v>17</v>
      </c>
      <c r="C248" s="102">
        <v>423240085</v>
      </c>
      <c r="D248" s="73">
        <v>3</v>
      </c>
      <c r="E248" s="17" t="s">
        <v>286</v>
      </c>
      <c r="F248" s="10">
        <v>76.15</v>
      </c>
      <c r="G248" s="27" t="s">
        <v>76</v>
      </c>
      <c r="H248" s="7">
        <v>76.4</v>
      </c>
      <c r="I248" s="43">
        <f t="shared" si="4"/>
        <v>76.275</v>
      </c>
      <c r="J248" s="46" t="s">
        <v>607</v>
      </c>
    </row>
    <row r="249" spans="1:10" ht="21.75" customHeight="1">
      <c r="A249" s="77"/>
      <c r="B249" s="77"/>
      <c r="C249" s="77"/>
      <c r="D249" s="79"/>
      <c r="E249" s="17" t="s">
        <v>287</v>
      </c>
      <c r="F249" s="10">
        <v>73.6</v>
      </c>
      <c r="G249" s="27" t="s">
        <v>76</v>
      </c>
      <c r="H249" s="7">
        <v>79.14</v>
      </c>
      <c r="I249" s="43">
        <f t="shared" si="4"/>
        <v>76.37</v>
      </c>
      <c r="J249" s="46" t="s">
        <v>607</v>
      </c>
    </row>
    <row r="250" spans="1:10" ht="21.75" customHeight="1">
      <c r="A250" s="77"/>
      <c r="B250" s="77"/>
      <c r="C250" s="77"/>
      <c r="D250" s="79"/>
      <c r="E250" s="17" t="s">
        <v>288</v>
      </c>
      <c r="F250" s="10">
        <v>73.55</v>
      </c>
      <c r="G250" s="27" t="s">
        <v>76</v>
      </c>
      <c r="H250" s="7">
        <v>82.75</v>
      </c>
      <c r="I250" s="43">
        <f t="shared" si="4"/>
        <v>78.15</v>
      </c>
      <c r="J250" s="46" t="s">
        <v>607</v>
      </c>
    </row>
    <row r="251" spans="1:10" ht="21.75" customHeight="1">
      <c r="A251" s="77"/>
      <c r="B251" s="77"/>
      <c r="C251" s="77"/>
      <c r="D251" s="79"/>
      <c r="E251" s="17" t="s">
        <v>289</v>
      </c>
      <c r="F251" s="10">
        <v>72.95</v>
      </c>
      <c r="G251" s="27" t="s">
        <v>76</v>
      </c>
      <c r="H251" s="7">
        <v>78.58</v>
      </c>
      <c r="I251" s="43">
        <f t="shared" si="4"/>
        <v>75.765</v>
      </c>
      <c r="J251" s="46" t="s">
        <v>608</v>
      </c>
    </row>
    <row r="252" spans="1:10" ht="21.75" customHeight="1">
      <c r="A252" s="77"/>
      <c r="B252" s="77"/>
      <c r="C252" s="77"/>
      <c r="D252" s="79"/>
      <c r="E252" s="17" t="s">
        <v>290</v>
      </c>
      <c r="F252" s="10">
        <v>72.3</v>
      </c>
      <c r="G252" s="27" t="s">
        <v>76</v>
      </c>
      <c r="H252" s="7">
        <v>78.31</v>
      </c>
      <c r="I252" s="43">
        <f t="shared" si="4"/>
        <v>75.305</v>
      </c>
      <c r="J252" s="46" t="s">
        <v>608</v>
      </c>
    </row>
    <row r="253" spans="1:10" ht="21.75" customHeight="1">
      <c r="A253" s="76"/>
      <c r="B253" s="76"/>
      <c r="C253" s="76"/>
      <c r="D253" s="74"/>
      <c r="E253" s="17" t="s">
        <v>291</v>
      </c>
      <c r="F253" s="10">
        <v>71.05</v>
      </c>
      <c r="G253" s="27" t="s">
        <v>76</v>
      </c>
      <c r="H253" s="7">
        <v>79.66</v>
      </c>
      <c r="I253" s="43">
        <f t="shared" si="4"/>
        <v>75.35499999999999</v>
      </c>
      <c r="J253" s="46" t="s">
        <v>608</v>
      </c>
    </row>
    <row r="254" spans="1:10" ht="21.75" customHeight="1">
      <c r="A254" s="64" t="s">
        <v>303</v>
      </c>
      <c r="B254" s="64" t="s">
        <v>40</v>
      </c>
      <c r="C254" s="66">
        <v>423230080</v>
      </c>
      <c r="D254" s="99">
        <v>6</v>
      </c>
      <c r="E254" s="13" t="s">
        <v>302</v>
      </c>
      <c r="F254" s="14">
        <v>72.2</v>
      </c>
      <c r="G254" s="27" t="s">
        <v>76</v>
      </c>
      <c r="H254" s="7">
        <v>81.26</v>
      </c>
      <c r="I254" s="43">
        <f t="shared" si="4"/>
        <v>76.73</v>
      </c>
      <c r="J254" s="49" t="s">
        <v>607</v>
      </c>
    </row>
    <row r="255" spans="1:10" ht="21.75" customHeight="1">
      <c r="A255" s="69"/>
      <c r="B255" s="69"/>
      <c r="C255" s="69"/>
      <c r="D255" s="100"/>
      <c r="E255" s="13" t="s">
        <v>301</v>
      </c>
      <c r="F255" s="14">
        <v>71.85</v>
      </c>
      <c r="G255" s="27" t="s">
        <v>76</v>
      </c>
      <c r="H255" s="7">
        <v>81.17</v>
      </c>
      <c r="I255" s="43">
        <f t="shared" si="4"/>
        <v>76.50999999999999</v>
      </c>
      <c r="J255" s="49" t="s">
        <v>607</v>
      </c>
    </row>
    <row r="256" spans="1:10" ht="21.75" customHeight="1">
      <c r="A256" s="69"/>
      <c r="B256" s="69"/>
      <c r="C256" s="69"/>
      <c r="D256" s="100"/>
      <c r="E256" s="13" t="s">
        <v>300</v>
      </c>
      <c r="F256" s="14">
        <v>71.8</v>
      </c>
      <c r="G256" s="27" t="s">
        <v>76</v>
      </c>
      <c r="H256" s="7">
        <v>84.03</v>
      </c>
      <c r="I256" s="43">
        <f t="shared" si="4"/>
        <v>77.91499999999999</v>
      </c>
      <c r="J256" s="49" t="s">
        <v>607</v>
      </c>
    </row>
    <row r="257" spans="1:10" ht="21.75" customHeight="1">
      <c r="A257" s="69"/>
      <c r="B257" s="69"/>
      <c r="C257" s="69"/>
      <c r="D257" s="100"/>
      <c r="E257" s="13" t="s">
        <v>299</v>
      </c>
      <c r="F257" s="14">
        <v>70.85</v>
      </c>
      <c r="G257" s="27" t="s">
        <v>76</v>
      </c>
      <c r="H257" s="7">
        <v>78.91</v>
      </c>
      <c r="I257" s="43">
        <f t="shared" si="4"/>
        <v>74.88</v>
      </c>
      <c r="J257" s="49" t="s">
        <v>608</v>
      </c>
    </row>
    <row r="258" spans="1:10" ht="21.75" customHeight="1">
      <c r="A258" s="69"/>
      <c r="B258" s="69"/>
      <c r="C258" s="69"/>
      <c r="D258" s="100"/>
      <c r="E258" s="13" t="s">
        <v>298</v>
      </c>
      <c r="F258" s="14">
        <v>70.85</v>
      </c>
      <c r="G258" s="27" t="s">
        <v>76</v>
      </c>
      <c r="H258" s="7">
        <v>82.17</v>
      </c>
      <c r="I258" s="43">
        <f t="shared" si="4"/>
        <v>76.50999999999999</v>
      </c>
      <c r="J258" s="49" t="s">
        <v>607</v>
      </c>
    </row>
    <row r="259" spans="1:10" ht="21.75" customHeight="1">
      <c r="A259" s="69"/>
      <c r="B259" s="69"/>
      <c r="C259" s="69"/>
      <c r="D259" s="100"/>
      <c r="E259" s="13" t="s">
        <v>551</v>
      </c>
      <c r="F259" s="14">
        <v>70.6</v>
      </c>
      <c r="G259" s="27" t="s">
        <v>76</v>
      </c>
      <c r="H259" s="7">
        <v>76.66</v>
      </c>
      <c r="I259" s="43">
        <f t="shared" si="4"/>
        <v>73.63</v>
      </c>
      <c r="J259" s="49" t="s">
        <v>608</v>
      </c>
    </row>
    <row r="260" spans="1:10" ht="21.75" customHeight="1">
      <c r="A260" s="69"/>
      <c r="B260" s="69"/>
      <c r="C260" s="69"/>
      <c r="D260" s="100"/>
      <c r="E260" s="13" t="s">
        <v>297</v>
      </c>
      <c r="F260" s="14">
        <v>70.45</v>
      </c>
      <c r="G260" s="27" t="s">
        <v>76</v>
      </c>
      <c r="H260" s="7">
        <v>80.43</v>
      </c>
      <c r="I260" s="43">
        <f t="shared" si="4"/>
        <v>75.44</v>
      </c>
      <c r="J260" s="49" t="s">
        <v>607</v>
      </c>
    </row>
    <row r="261" spans="1:10" ht="21.75" customHeight="1">
      <c r="A261" s="69"/>
      <c r="B261" s="69"/>
      <c r="C261" s="69"/>
      <c r="D261" s="100"/>
      <c r="E261" s="13" t="s">
        <v>296</v>
      </c>
      <c r="F261" s="14">
        <v>70.45</v>
      </c>
      <c r="G261" s="27" t="s">
        <v>76</v>
      </c>
      <c r="H261" s="7">
        <v>78.36</v>
      </c>
      <c r="I261" s="43">
        <f t="shared" si="4"/>
        <v>74.405</v>
      </c>
      <c r="J261" s="49" t="s">
        <v>608</v>
      </c>
    </row>
    <row r="262" spans="1:10" ht="21.75" customHeight="1">
      <c r="A262" s="69"/>
      <c r="B262" s="69"/>
      <c r="C262" s="69"/>
      <c r="D262" s="100"/>
      <c r="E262" s="13" t="s">
        <v>295</v>
      </c>
      <c r="F262" s="14">
        <v>70.15</v>
      </c>
      <c r="G262" s="27" t="s">
        <v>76</v>
      </c>
      <c r="H262" s="7">
        <v>77.48</v>
      </c>
      <c r="I262" s="43">
        <f t="shared" si="4"/>
        <v>73.815</v>
      </c>
      <c r="J262" s="49" t="s">
        <v>608</v>
      </c>
    </row>
    <row r="263" spans="1:10" ht="21.75" customHeight="1">
      <c r="A263" s="69"/>
      <c r="B263" s="69"/>
      <c r="C263" s="69"/>
      <c r="D263" s="100"/>
      <c r="E263" s="13" t="s">
        <v>552</v>
      </c>
      <c r="F263" s="14">
        <v>69.95</v>
      </c>
      <c r="G263" s="27" t="s">
        <v>76</v>
      </c>
      <c r="H263" s="7">
        <v>78.21</v>
      </c>
      <c r="I263" s="43">
        <f t="shared" si="4"/>
        <v>74.08</v>
      </c>
      <c r="J263" s="49" t="s">
        <v>608</v>
      </c>
    </row>
    <row r="264" spans="1:10" ht="21.75" customHeight="1">
      <c r="A264" s="69"/>
      <c r="B264" s="69"/>
      <c r="C264" s="69"/>
      <c r="D264" s="100"/>
      <c r="E264" s="13" t="s">
        <v>294</v>
      </c>
      <c r="F264" s="14">
        <v>69.75</v>
      </c>
      <c r="G264" s="27" t="s">
        <v>76</v>
      </c>
      <c r="H264" s="7">
        <v>80.84</v>
      </c>
      <c r="I264" s="43">
        <f t="shared" si="4"/>
        <v>75.295</v>
      </c>
      <c r="J264" s="49" t="s">
        <v>607</v>
      </c>
    </row>
    <row r="265" spans="1:10" ht="21.75" customHeight="1">
      <c r="A265" s="69"/>
      <c r="B265" s="69"/>
      <c r="C265" s="69"/>
      <c r="D265" s="100"/>
      <c r="E265" s="13" t="s">
        <v>293</v>
      </c>
      <c r="F265" s="14">
        <v>69.35</v>
      </c>
      <c r="G265" s="27" t="s">
        <v>76</v>
      </c>
      <c r="H265" s="7">
        <v>77.13</v>
      </c>
      <c r="I265" s="43">
        <f t="shared" si="4"/>
        <v>73.24</v>
      </c>
      <c r="J265" s="49" t="s">
        <v>608</v>
      </c>
    </row>
    <row r="266" spans="1:10" ht="21.75" customHeight="1">
      <c r="A266" s="65"/>
      <c r="B266" s="65"/>
      <c r="C266" s="65"/>
      <c r="D266" s="101"/>
      <c r="E266" s="13" t="s">
        <v>292</v>
      </c>
      <c r="F266" s="14">
        <v>69.35</v>
      </c>
      <c r="G266" s="27" t="s">
        <v>76</v>
      </c>
      <c r="H266" s="7">
        <v>79.79</v>
      </c>
      <c r="I266" s="43">
        <f t="shared" si="4"/>
        <v>74.57</v>
      </c>
      <c r="J266" s="49" t="s">
        <v>608</v>
      </c>
    </row>
    <row r="267" spans="1:10" ht="22.5" customHeight="1">
      <c r="A267" s="64" t="s">
        <v>304</v>
      </c>
      <c r="B267" s="64" t="s">
        <v>16</v>
      </c>
      <c r="C267" s="66">
        <v>423230083</v>
      </c>
      <c r="D267" s="99">
        <v>1</v>
      </c>
      <c r="E267" s="13" t="s">
        <v>513</v>
      </c>
      <c r="F267" s="14">
        <v>69.6</v>
      </c>
      <c r="G267" s="27" t="s">
        <v>76</v>
      </c>
      <c r="H267" s="7">
        <v>80.79</v>
      </c>
      <c r="I267" s="43">
        <f t="shared" si="4"/>
        <v>75.195</v>
      </c>
      <c r="J267" s="46" t="s">
        <v>607</v>
      </c>
    </row>
    <row r="268" spans="1:10" ht="22.5" customHeight="1">
      <c r="A268" s="65"/>
      <c r="B268" s="65"/>
      <c r="C268" s="65"/>
      <c r="D268" s="101"/>
      <c r="E268" s="13" t="s">
        <v>305</v>
      </c>
      <c r="F268" s="14">
        <v>68.85</v>
      </c>
      <c r="G268" s="27" t="s">
        <v>76</v>
      </c>
      <c r="H268" s="7">
        <v>79.38</v>
      </c>
      <c r="I268" s="43">
        <f t="shared" si="4"/>
        <v>74.115</v>
      </c>
      <c r="J268" s="46" t="s">
        <v>608</v>
      </c>
    </row>
    <row r="269" spans="1:10" ht="22.5" customHeight="1">
      <c r="A269" s="75" t="s">
        <v>306</v>
      </c>
      <c r="B269" s="75" t="s">
        <v>17</v>
      </c>
      <c r="C269" s="71">
        <v>423240086</v>
      </c>
      <c r="D269" s="71">
        <v>3</v>
      </c>
      <c r="E269" s="20" t="s">
        <v>553</v>
      </c>
      <c r="F269" s="10">
        <v>72.55</v>
      </c>
      <c r="G269" s="27" t="s">
        <v>76</v>
      </c>
      <c r="H269" s="7">
        <v>75.22</v>
      </c>
      <c r="I269" s="43">
        <f t="shared" si="4"/>
        <v>73.88499999999999</v>
      </c>
      <c r="J269" s="46" t="s">
        <v>608</v>
      </c>
    </row>
    <row r="270" spans="1:10" ht="22.5" customHeight="1">
      <c r="A270" s="77"/>
      <c r="B270" s="77"/>
      <c r="C270" s="78"/>
      <c r="D270" s="79"/>
      <c r="E270" s="20" t="s">
        <v>307</v>
      </c>
      <c r="F270" s="10">
        <v>72</v>
      </c>
      <c r="G270" s="27" t="s">
        <v>76</v>
      </c>
      <c r="H270" s="7">
        <v>80.22</v>
      </c>
      <c r="I270" s="43">
        <f t="shared" si="4"/>
        <v>76.11</v>
      </c>
      <c r="J270" s="46" t="s">
        <v>608</v>
      </c>
    </row>
    <row r="271" spans="1:10" ht="22.5" customHeight="1">
      <c r="A271" s="77"/>
      <c r="B271" s="77"/>
      <c r="C271" s="78"/>
      <c r="D271" s="79"/>
      <c r="E271" s="20" t="s">
        <v>554</v>
      </c>
      <c r="F271" s="10">
        <v>71.8</v>
      </c>
      <c r="G271" s="27" t="s">
        <v>76</v>
      </c>
      <c r="H271" s="7">
        <v>82.02</v>
      </c>
      <c r="I271" s="43">
        <f t="shared" si="4"/>
        <v>76.91</v>
      </c>
      <c r="J271" s="46" t="s">
        <v>607</v>
      </c>
    </row>
    <row r="272" spans="1:10" ht="22.5" customHeight="1">
      <c r="A272" s="77"/>
      <c r="B272" s="77"/>
      <c r="C272" s="78"/>
      <c r="D272" s="79"/>
      <c r="E272" s="20" t="s">
        <v>555</v>
      </c>
      <c r="F272" s="10">
        <v>70.85</v>
      </c>
      <c r="G272" s="27" t="s">
        <v>76</v>
      </c>
      <c r="H272" s="7">
        <v>84.06</v>
      </c>
      <c r="I272" s="43">
        <f t="shared" si="4"/>
        <v>77.455</v>
      </c>
      <c r="J272" s="46" t="s">
        <v>607</v>
      </c>
    </row>
    <row r="273" spans="1:10" ht="22.5" customHeight="1">
      <c r="A273" s="77"/>
      <c r="B273" s="77"/>
      <c r="C273" s="78"/>
      <c r="D273" s="79"/>
      <c r="E273" s="20" t="s">
        <v>556</v>
      </c>
      <c r="F273" s="10">
        <v>70.6</v>
      </c>
      <c r="G273" s="27" t="s">
        <v>76</v>
      </c>
      <c r="H273" s="7">
        <v>85.73</v>
      </c>
      <c r="I273" s="43">
        <f t="shared" si="4"/>
        <v>78.16499999999999</v>
      </c>
      <c r="J273" s="46" t="s">
        <v>607</v>
      </c>
    </row>
    <row r="274" spans="1:10" ht="22.5" customHeight="1">
      <c r="A274" s="76"/>
      <c r="B274" s="76"/>
      <c r="C274" s="72"/>
      <c r="D274" s="74"/>
      <c r="E274" s="17" t="s">
        <v>497</v>
      </c>
      <c r="F274" s="10">
        <v>70.2</v>
      </c>
      <c r="G274" s="27" t="s">
        <v>76</v>
      </c>
      <c r="H274" s="7">
        <v>81.45</v>
      </c>
      <c r="I274" s="43">
        <f t="shared" si="4"/>
        <v>75.825</v>
      </c>
      <c r="J274" s="46" t="s">
        <v>608</v>
      </c>
    </row>
    <row r="275" spans="1:10" ht="22.5" customHeight="1">
      <c r="A275" s="64" t="s">
        <v>318</v>
      </c>
      <c r="B275" s="64" t="s">
        <v>40</v>
      </c>
      <c r="C275" s="66">
        <v>423230081</v>
      </c>
      <c r="D275" s="99">
        <v>6</v>
      </c>
      <c r="E275" s="56" t="s">
        <v>557</v>
      </c>
      <c r="F275" s="14">
        <v>72.85</v>
      </c>
      <c r="G275" s="27" t="s">
        <v>76</v>
      </c>
      <c r="H275" s="7">
        <v>77.7</v>
      </c>
      <c r="I275" s="55">
        <f t="shared" si="4"/>
        <v>75.275</v>
      </c>
      <c r="J275" s="52" t="s">
        <v>608</v>
      </c>
    </row>
    <row r="276" spans="1:10" ht="22.5" customHeight="1">
      <c r="A276" s="69"/>
      <c r="B276" s="69"/>
      <c r="C276" s="69"/>
      <c r="D276" s="100"/>
      <c r="E276" s="51" t="s">
        <v>558</v>
      </c>
      <c r="F276" s="14">
        <v>72.6</v>
      </c>
      <c r="G276" s="27" t="s">
        <v>76</v>
      </c>
      <c r="H276" s="7">
        <v>80.65</v>
      </c>
      <c r="I276" s="43">
        <f t="shared" si="4"/>
        <v>76.625</v>
      </c>
      <c r="J276" s="49" t="s">
        <v>607</v>
      </c>
    </row>
    <row r="277" spans="1:10" ht="22.5" customHeight="1">
      <c r="A277" s="69"/>
      <c r="B277" s="69"/>
      <c r="C277" s="69"/>
      <c r="D277" s="100"/>
      <c r="E277" s="13" t="s">
        <v>317</v>
      </c>
      <c r="F277" s="14">
        <v>72.15</v>
      </c>
      <c r="G277" s="27" t="s">
        <v>76</v>
      </c>
      <c r="H277" s="7">
        <v>85.14</v>
      </c>
      <c r="I277" s="43">
        <f t="shared" si="4"/>
        <v>78.64500000000001</v>
      </c>
      <c r="J277" s="49" t="s">
        <v>607</v>
      </c>
    </row>
    <row r="278" spans="1:10" ht="22.5" customHeight="1">
      <c r="A278" s="69"/>
      <c r="B278" s="69"/>
      <c r="C278" s="69"/>
      <c r="D278" s="100"/>
      <c r="E278" s="56" t="s">
        <v>316</v>
      </c>
      <c r="F278" s="14">
        <v>71.85</v>
      </c>
      <c r="G278" s="27" t="s">
        <v>76</v>
      </c>
      <c r="H278" s="7">
        <v>78.71</v>
      </c>
      <c r="I278" s="55">
        <f t="shared" si="4"/>
        <v>75.28</v>
      </c>
      <c r="J278" s="52" t="s">
        <v>608</v>
      </c>
    </row>
    <row r="279" spans="1:10" ht="22.5" customHeight="1">
      <c r="A279" s="69"/>
      <c r="B279" s="69"/>
      <c r="C279" s="69"/>
      <c r="D279" s="100"/>
      <c r="E279" s="56" t="s">
        <v>315</v>
      </c>
      <c r="F279" s="14">
        <v>71.8</v>
      </c>
      <c r="G279" s="27" t="s">
        <v>76</v>
      </c>
      <c r="H279" s="54">
        <v>78.75</v>
      </c>
      <c r="I279" s="55">
        <f t="shared" si="4"/>
        <v>75.275</v>
      </c>
      <c r="J279" s="52" t="s">
        <v>607</v>
      </c>
    </row>
    <row r="280" spans="1:10" ht="22.5" customHeight="1">
      <c r="A280" s="69"/>
      <c r="B280" s="69"/>
      <c r="C280" s="69"/>
      <c r="D280" s="100"/>
      <c r="E280" s="13" t="s">
        <v>314</v>
      </c>
      <c r="F280" s="14">
        <v>71.8</v>
      </c>
      <c r="G280" s="27" t="s">
        <v>76</v>
      </c>
      <c r="H280" s="7">
        <v>80.69</v>
      </c>
      <c r="I280" s="43">
        <f t="shared" si="4"/>
        <v>76.245</v>
      </c>
      <c r="J280" s="49" t="s">
        <v>607</v>
      </c>
    </row>
    <row r="281" spans="1:10" ht="22.5" customHeight="1">
      <c r="A281" s="69"/>
      <c r="B281" s="69"/>
      <c r="C281" s="69"/>
      <c r="D281" s="100"/>
      <c r="E281" s="13" t="s">
        <v>313</v>
      </c>
      <c r="F281" s="14">
        <v>70.85</v>
      </c>
      <c r="G281" s="27" t="s">
        <v>76</v>
      </c>
      <c r="H281" s="7">
        <v>76.73</v>
      </c>
      <c r="I281" s="43">
        <f t="shared" si="4"/>
        <v>73.78999999999999</v>
      </c>
      <c r="J281" s="49" t="s">
        <v>608</v>
      </c>
    </row>
    <row r="282" spans="1:10" ht="22.5" customHeight="1">
      <c r="A282" s="69"/>
      <c r="B282" s="69"/>
      <c r="C282" s="69"/>
      <c r="D282" s="100"/>
      <c r="E282" s="13" t="s">
        <v>312</v>
      </c>
      <c r="F282" s="14">
        <v>70.8</v>
      </c>
      <c r="G282" s="27" t="s">
        <v>76</v>
      </c>
      <c r="H282" s="7">
        <v>80.68</v>
      </c>
      <c r="I282" s="43">
        <f t="shared" si="4"/>
        <v>75.74000000000001</v>
      </c>
      <c r="J282" s="49" t="s">
        <v>607</v>
      </c>
    </row>
    <row r="283" spans="1:10" ht="22.5" customHeight="1">
      <c r="A283" s="69"/>
      <c r="B283" s="69"/>
      <c r="C283" s="69"/>
      <c r="D283" s="100"/>
      <c r="E283" s="13" t="s">
        <v>311</v>
      </c>
      <c r="F283" s="14">
        <v>70.25</v>
      </c>
      <c r="G283" s="27" t="s">
        <v>76</v>
      </c>
      <c r="H283" s="7">
        <v>79.81</v>
      </c>
      <c r="I283" s="43">
        <f t="shared" si="4"/>
        <v>75.03</v>
      </c>
      <c r="J283" s="49" t="s">
        <v>608</v>
      </c>
    </row>
    <row r="284" spans="1:10" ht="22.5" customHeight="1">
      <c r="A284" s="69"/>
      <c r="B284" s="69"/>
      <c r="C284" s="69"/>
      <c r="D284" s="100"/>
      <c r="E284" s="13" t="s">
        <v>310</v>
      </c>
      <c r="F284" s="14">
        <v>70.25</v>
      </c>
      <c r="G284" s="27" t="s">
        <v>76</v>
      </c>
      <c r="H284" s="7">
        <v>82.94</v>
      </c>
      <c r="I284" s="43">
        <f t="shared" si="4"/>
        <v>76.595</v>
      </c>
      <c r="J284" s="49" t="s">
        <v>607</v>
      </c>
    </row>
    <row r="285" spans="1:10" ht="22.5" customHeight="1">
      <c r="A285" s="69"/>
      <c r="B285" s="69"/>
      <c r="C285" s="69"/>
      <c r="D285" s="100"/>
      <c r="E285" s="13" t="s">
        <v>309</v>
      </c>
      <c r="F285" s="14">
        <v>70.15</v>
      </c>
      <c r="G285" s="27" t="s">
        <v>76</v>
      </c>
      <c r="H285" s="7">
        <v>79.56</v>
      </c>
      <c r="I285" s="43">
        <f t="shared" si="4"/>
        <v>74.855</v>
      </c>
      <c r="J285" s="49" t="s">
        <v>608</v>
      </c>
    </row>
    <row r="286" spans="1:10" ht="22.5" customHeight="1">
      <c r="A286" s="65"/>
      <c r="B286" s="65"/>
      <c r="C286" s="65"/>
      <c r="D286" s="101"/>
      <c r="E286" s="13" t="s">
        <v>308</v>
      </c>
      <c r="F286" s="14">
        <v>70.15</v>
      </c>
      <c r="G286" s="27" t="s">
        <v>76</v>
      </c>
      <c r="H286" s="7">
        <v>77.87</v>
      </c>
      <c r="I286" s="43">
        <f t="shared" si="4"/>
        <v>74.01</v>
      </c>
      <c r="J286" s="49" t="s">
        <v>608</v>
      </c>
    </row>
    <row r="287" spans="1:10" ht="24.75" customHeight="1">
      <c r="A287" s="75" t="s">
        <v>324</v>
      </c>
      <c r="B287" s="75" t="s">
        <v>17</v>
      </c>
      <c r="C287" s="71">
        <v>423240009</v>
      </c>
      <c r="D287" s="71">
        <v>2</v>
      </c>
      <c r="E287" s="20" t="s">
        <v>323</v>
      </c>
      <c r="F287" s="10">
        <v>68.95</v>
      </c>
      <c r="G287" s="27" t="s">
        <v>76</v>
      </c>
      <c r="H287" s="7">
        <v>72.36</v>
      </c>
      <c r="I287" s="43">
        <f t="shared" si="4"/>
        <v>70.655</v>
      </c>
      <c r="J287" s="46" t="s">
        <v>608</v>
      </c>
    </row>
    <row r="288" spans="1:10" ht="24.75" customHeight="1">
      <c r="A288" s="77"/>
      <c r="B288" s="77"/>
      <c r="C288" s="78"/>
      <c r="D288" s="79"/>
      <c r="E288" s="20" t="s">
        <v>322</v>
      </c>
      <c r="F288" s="10">
        <v>66.4</v>
      </c>
      <c r="G288" s="27" t="s">
        <v>76</v>
      </c>
      <c r="H288" s="7">
        <v>77.79</v>
      </c>
      <c r="I288" s="43">
        <f t="shared" si="4"/>
        <v>72.095</v>
      </c>
      <c r="J288" s="46" t="s">
        <v>607</v>
      </c>
    </row>
    <row r="289" spans="1:10" ht="24.75" customHeight="1">
      <c r="A289" s="77"/>
      <c r="B289" s="77"/>
      <c r="C289" s="78"/>
      <c r="D289" s="79"/>
      <c r="E289" s="20" t="s">
        <v>559</v>
      </c>
      <c r="F289" s="10">
        <v>66.3</v>
      </c>
      <c r="G289" s="27" t="s">
        <v>76</v>
      </c>
      <c r="H289" s="7">
        <v>79.96</v>
      </c>
      <c r="I289" s="43">
        <f t="shared" si="4"/>
        <v>73.13</v>
      </c>
      <c r="J289" s="46" t="s">
        <v>607</v>
      </c>
    </row>
    <row r="290" spans="1:10" ht="24.75" customHeight="1">
      <c r="A290" s="76"/>
      <c r="B290" s="76"/>
      <c r="C290" s="72"/>
      <c r="D290" s="74"/>
      <c r="E290" s="20" t="s">
        <v>321</v>
      </c>
      <c r="F290" s="10">
        <v>65.6</v>
      </c>
      <c r="G290" s="27" t="s">
        <v>76</v>
      </c>
      <c r="H290" s="7">
        <v>78.32</v>
      </c>
      <c r="I290" s="43">
        <f t="shared" si="4"/>
        <v>71.96</v>
      </c>
      <c r="J290" s="46" t="s">
        <v>608</v>
      </c>
    </row>
    <row r="291" spans="1:10" ht="24.75" customHeight="1">
      <c r="A291" s="75" t="s">
        <v>320</v>
      </c>
      <c r="B291" s="75" t="s">
        <v>17</v>
      </c>
      <c r="C291" s="71">
        <v>423240010</v>
      </c>
      <c r="D291" s="71">
        <v>2</v>
      </c>
      <c r="E291" s="20" t="s">
        <v>560</v>
      </c>
      <c r="F291" s="10">
        <v>70.3</v>
      </c>
      <c r="G291" s="27" t="s">
        <v>76</v>
      </c>
      <c r="H291" s="7">
        <v>82.85</v>
      </c>
      <c r="I291" s="43">
        <f t="shared" si="4"/>
        <v>76.57499999999999</v>
      </c>
      <c r="J291" s="46" t="s">
        <v>607</v>
      </c>
    </row>
    <row r="292" spans="1:10" ht="24.75" customHeight="1">
      <c r="A292" s="77"/>
      <c r="B292" s="77"/>
      <c r="C292" s="78"/>
      <c r="D292" s="79"/>
      <c r="E292" s="20" t="s">
        <v>319</v>
      </c>
      <c r="F292" s="10">
        <v>67.85</v>
      </c>
      <c r="G292" s="27" t="s">
        <v>76</v>
      </c>
      <c r="H292" s="7">
        <v>77.87</v>
      </c>
      <c r="I292" s="43">
        <f t="shared" si="4"/>
        <v>72.86</v>
      </c>
      <c r="J292" s="46" t="s">
        <v>608</v>
      </c>
    </row>
    <row r="293" spans="1:10" ht="24.75" customHeight="1">
      <c r="A293" s="77"/>
      <c r="B293" s="77"/>
      <c r="C293" s="78"/>
      <c r="D293" s="79"/>
      <c r="E293" s="20" t="s">
        <v>561</v>
      </c>
      <c r="F293" s="10">
        <v>67.45</v>
      </c>
      <c r="G293" s="27" t="s">
        <v>76</v>
      </c>
      <c r="H293" s="7">
        <v>82.8</v>
      </c>
      <c r="I293" s="43">
        <f t="shared" si="4"/>
        <v>75.125</v>
      </c>
      <c r="J293" s="46" t="s">
        <v>607</v>
      </c>
    </row>
    <row r="294" spans="1:10" ht="24.75" customHeight="1">
      <c r="A294" s="76"/>
      <c r="B294" s="76"/>
      <c r="C294" s="72"/>
      <c r="D294" s="74"/>
      <c r="E294" s="20" t="s">
        <v>562</v>
      </c>
      <c r="F294" s="10">
        <v>67.35</v>
      </c>
      <c r="G294" s="27" t="s">
        <v>76</v>
      </c>
      <c r="H294" s="7">
        <v>80.25</v>
      </c>
      <c r="I294" s="43">
        <f t="shared" si="4"/>
        <v>73.8</v>
      </c>
      <c r="J294" s="46" t="s">
        <v>608</v>
      </c>
    </row>
    <row r="295" spans="1:10" ht="24.75" customHeight="1">
      <c r="A295" s="87" t="s">
        <v>330</v>
      </c>
      <c r="B295" s="87" t="s">
        <v>67</v>
      </c>
      <c r="C295" s="89">
        <v>423220012</v>
      </c>
      <c r="D295" s="91">
        <v>2</v>
      </c>
      <c r="E295" s="37" t="s">
        <v>331</v>
      </c>
      <c r="F295" s="38">
        <v>73</v>
      </c>
      <c r="G295" s="27" t="s">
        <v>76</v>
      </c>
      <c r="H295" s="7">
        <v>80.68</v>
      </c>
      <c r="I295" s="43">
        <f t="shared" si="4"/>
        <v>76.84</v>
      </c>
      <c r="J295" s="48" t="s">
        <v>607</v>
      </c>
    </row>
    <row r="296" spans="1:10" ht="24.75" customHeight="1">
      <c r="A296" s="96"/>
      <c r="B296" s="96"/>
      <c r="C296" s="97"/>
      <c r="D296" s="98"/>
      <c r="E296" s="37" t="s">
        <v>332</v>
      </c>
      <c r="F296" s="38">
        <v>68.75</v>
      </c>
      <c r="G296" s="27" t="s">
        <v>76</v>
      </c>
      <c r="H296" s="7">
        <v>78.04</v>
      </c>
      <c r="I296" s="43">
        <f t="shared" si="4"/>
        <v>73.39500000000001</v>
      </c>
      <c r="J296" s="48" t="s">
        <v>607</v>
      </c>
    </row>
    <row r="297" spans="1:10" ht="24.75" customHeight="1">
      <c r="A297" s="96"/>
      <c r="B297" s="96"/>
      <c r="C297" s="97"/>
      <c r="D297" s="98"/>
      <c r="E297" s="45" t="s">
        <v>333</v>
      </c>
      <c r="F297" s="38">
        <v>68.55</v>
      </c>
      <c r="G297" s="27" t="s">
        <v>76</v>
      </c>
      <c r="H297" s="7">
        <v>76.41</v>
      </c>
      <c r="I297" s="43">
        <f t="shared" si="4"/>
        <v>72.47999999999999</v>
      </c>
      <c r="J297" s="48" t="s">
        <v>608</v>
      </c>
    </row>
    <row r="298" spans="1:10" ht="24.75" customHeight="1">
      <c r="A298" s="88"/>
      <c r="B298" s="88"/>
      <c r="C298" s="90"/>
      <c r="D298" s="92"/>
      <c r="E298" s="37" t="s">
        <v>334</v>
      </c>
      <c r="F298" s="38">
        <v>68.4</v>
      </c>
      <c r="G298" s="27" t="s">
        <v>76</v>
      </c>
      <c r="H298" s="7">
        <v>77.61</v>
      </c>
      <c r="I298" s="43">
        <f t="shared" si="4"/>
        <v>73.005</v>
      </c>
      <c r="J298" s="48" t="s">
        <v>608</v>
      </c>
    </row>
    <row r="299" spans="1:10" ht="24.75" customHeight="1">
      <c r="A299" s="87" t="s">
        <v>325</v>
      </c>
      <c r="B299" s="87" t="s">
        <v>67</v>
      </c>
      <c r="C299" s="89">
        <v>423220011</v>
      </c>
      <c r="D299" s="91">
        <v>2</v>
      </c>
      <c r="E299" s="37" t="s">
        <v>326</v>
      </c>
      <c r="F299" s="38">
        <v>67.1</v>
      </c>
      <c r="G299" s="27" t="s">
        <v>76</v>
      </c>
      <c r="H299" s="7">
        <v>83.89</v>
      </c>
      <c r="I299" s="43">
        <f t="shared" si="4"/>
        <v>75.495</v>
      </c>
      <c r="J299" s="48" t="s">
        <v>607</v>
      </c>
    </row>
    <row r="300" spans="1:10" ht="24.75" customHeight="1">
      <c r="A300" s="96"/>
      <c r="B300" s="96"/>
      <c r="C300" s="97"/>
      <c r="D300" s="98"/>
      <c r="E300" s="37" t="s">
        <v>327</v>
      </c>
      <c r="F300" s="38">
        <v>66.45</v>
      </c>
      <c r="G300" s="27" t="s">
        <v>76</v>
      </c>
      <c r="H300" s="7">
        <v>77.76</v>
      </c>
      <c r="I300" s="43">
        <f t="shared" si="4"/>
        <v>72.105</v>
      </c>
      <c r="J300" s="48" t="s">
        <v>607</v>
      </c>
    </row>
    <row r="301" spans="1:10" ht="24.75" customHeight="1">
      <c r="A301" s="96"/>
      <c r="B301" s="96"/>
      <c r="C301" s="97"/>
      <c r="D301" s="98"/>
      <c r="E301" s="37" t="s">
        <v>328</v>
      </c>
      <c r="F301" s="38">
        <v>65.65</v>
      </c>
      <c r="G301" s="27" t="s">
        <v>76</v>
      </c>
      <c r="H301" s="7">
        <v>76.41</v>
      </c>
      <c r="I301" s="43">
        <f t="shared" si="4"/>
        <v>71.03</v>
      </c>
      <c r="J301" s="48" t="s">
        <v>608</v>
      </c>
    </row>
    <row r="302" spans="1:10" ht="24.75" customHeight="1">
      <c r="A302" s="88"/>
      <c r="B302" s="88"/>
      <c r="C302" s="90"/>
      <c r="D302" s="92"/>
      <c r="E302" s="37" t="s">
        <v>329</v>
      </c>
      <c r="F302" s="38">
        <v>63.7</v>
      </c>
      <c r="G302" s="27" t="s">
        <v>76</v>
      </c>
      <c r="H302" s="7">
        <v>74.72</v>
      </c>
      <c r="I302" s="43">
        <f t="shared" si="4"/>
        <v>69.21000000000001</v>
      </c>
      <c r="J302" s="48" t="s">
        <v>608</v>
      </c>
    </row>
    <row r="303" spans="1:10" ht="24.75" customHeight="1">
      <c r="A303" s="75" t="s">
        <v>338</v>
      </c>
      <c r="B303" s="75" t="s">
        <v>337</v>
      </c>
      <c r="C303" s="71">
        <v>423240091</v>
      </c>
      <c r="D303" s="71">
        <v>1</v>
      </c>
      <c r="E303" s="20" t="s">
        <v>336</v>
      </c>
      <c r="F303" s="10">
        <v>65.85</v>
      </c>
      <c r="G303" s="27" t="s">
        <v>76</v>
      </c>
      <c r="H303" s="7">
        <v>83.37</v>
      </c>
      <c r="I303" s="43">
        <f aca="true" t="shared" si="5" ref="I303:I366">F303*0.5+H303*0.5</f>
        <v>74.61</v>
      </c>
      <c r="J303" s="48" t="s">
        <v>607</v>
      </c>
    </row>
    <row r="304" spans="1:10" ht="24.75" customHeight="1">
      <c r="A304" s="76"/>
      <c r="B304" s="76"/>
      <c r="C304" s="72"/>
      <c r="D304" s="74"/>
      <c r="E304" s="20" t="s">
        <v>335</v>
      </c>
      <c r="F304" s="10">
        <v>65.55</v>
      </c>
      <c r="G304" s="27" t="s">
        <v>76</v>
      </c>
      <c r="H304" s="7">
        <v>80.66</v>
      </c>
      <c r="I304" s="43">
        <f t="shared" si="5"/>
        <v>73.10499999999999</v>
      </c>
      <c r="J304" s="48" t="s">
        <v>610</v>
      </c>
    </row>
    <row r="305" spans="1:10" ht="22.5" customHeight="1">
      <c r="A305" s="75" t="s">
        <v>343</v>
      </c>
      <c r="B305" s="75" t="s">
        <v>17</v>
      </c>
      <c r="C305" s="71">
        <v>423240092</v>
      </c>
      <c r="D305" s="71">
        <v>1</v>
      </c>
      <c r="E305" s="20" t="s">
        <v>342</v>
      </c>
      <c r="F305" s="10">
        <v>69.15</v>
      </c>
      <c r="G305" s="27" t="s">
        <v>76</v>
      </c>
      <c r="H305" s="7">
        <v>80.55</v>
      </c>
      <c r="I305" s="43">
        <f t="shared" si="5"/>
        <v>74.85</v>
      </c>
      <c r="J305" s="46" t="s">
        <v>607</v>
      </c>
    </row>
    <row r="306" spans="1:10" ht="22.5" customHeight="1">
      <c r="A306" s="76"/>
      <c r="B306" s="76"/>
      <c r="C306" s="72"/>
      <c r="D306" s="74"/>
      <c r="E306" s="20" t="s">
        <v>341</v>
      </c>
      <c r="F306" s="10">
        <v>68.15</v>
      </c>
      <c r="G306" s="27" t="s">
        <v>76</v>
      </c>
      <c r="H306" s="7">
        <v>77.78</v>
      </c>
      <c r="I306" s="43">
        <f t="shared" si="5"/>
        <v>72.965</v>
      </c>
      <c r="J306" s="46" t="s">
        <v>608</v>
      </c>
    </row>
    <row r="307" spans="1:10" ht="22.5" customHeight="1">
      <c r="A307" s="75" t="s">
        <v>340</v>
      </c>
      <c r="B307" s="75" t="s">
        <v>17</v>
      </c>
      <c r="C307" s="71">
        <v>423240008</v>
      </c>
      <c r="D307" s="71">
        <v>1</v>
      </c>
      <c r="E307" s="20" t="s">
        <v>339</v>
      </c>
      <c r="F307" s="10">
        <v>60.1</v>
      </c>
      <c r="G307" s="27" t="s">
        <v>76</v>
      </c>
      <c r="H307" s="7">
        <v>77.43</v>
      </c>
      <c r="I307" s="43">
        <f t="shared" si="5"/>
        <v>68.765</v>
      </c>
      <c r="J307" s="46" t="s">
        <v>607</v>
      </c>
    </row>
    <row r="308" spans="1:10" ht="22.5" customHeight="1">
      <c r="A308" s="76"/>
      <c r="B308" s="76"/>
      <c r="C308" s="72"/>
      <c r="D308" s="74"/>
      <c r="E308" s="17" t="s">
        <v>563</v>
      </c>
      <c r="F308" s="10">
        <v>59.8</v>
      </c>
      <c r="G308" s="27" t="s">
        <v>76</v>
      </c>
      <c r="H308" s="7">
        <v>77.63</v>
      </c>
      <c r="I308" s="43">
        <f t="shared" si="5"/>
        <v>68.715</v>
      </c>
      <c r="J308" s="46" t="s">
        <v>608</v>
      </c>
    </row>
    <row r="309" spans="1:10" ht="22.5" customHeight="1">
      <c r="A309" s="87" t="s">
        <v>349</v>
      </c>
      <c r="B309" s="87" t="s">
        <v>59</v>
      </c>
      <c r="C309" s="89">
        <v>423220013</v>
      </c>
      <c r="D309" s="91">
        <v>1</v>
      </c>
      <c r="E309" s="37" t="s">
        <v>348</v>
      </c>
      <c r="F309" s="38">
        <v>65.35</v>
      </c>
      <c r="G309" s="27" t="s">
        <v>76</v>
      </c>
      <c r="H309" s="7">
        <v>77.23</v>
      </c>
      <c r="I309" s="43">
        <f t="shared" si="5"/>
        <v>71.28999999999999</v>
      </c>
      <c r="J309" s="46" t="s">
        <v>608</v>
      </c>
    </row>
    <row r="310" spans="1:10" ht="22.5" customHeight="1">
      <c r="A310" s="88"/>
      <c r="B310" s="88"/>
      <c r="C310" s="90"/>
      <c r="D310" s="92"/>
      <c r="E310" s="37" t="s">
        <v>347</v>
      </c>
      <c r="F310" s="38">
        <v>64.7</v>
      </c>
      <c r="G310" s="27" t="s">
        <v>76</v>
      </c>
      <c r="H310" s="7">
        <v>77.91</v>
      </c>
      <c r="I310" s="43">
        <f t="shared" si="5"/>
        <v>71.305</v>
      </c>
      <c r="J310" s="46" t="s">
        <v>607</v>
      </c>
    </row>
    <row r="311" spans="1:10" ht="22.5" customHeight="1">
      <c r="A311" s="87" t="s">
        <v>346</v>
      </c>
      <c r="B311" s="87" t="s">
        <v>59</v>
      </c>
      <c r="C311" s="89">
        <v>423220093</v>
      </c>
      <c r="D311" s="91">
        <v>1</v>
      </c>
      <c r="E311" s="37" t="s">
        <v>345</v>
      </c>
      <c r="F311" s="38">
        <v>70.1</v>
      </c>
      <c r="G311" s="27" t="s">
        <v>76</v>
      </c>
      <c r="H311" s="7">
        <v>76.96</v>
      </c>
      <c r="I311" s="43">
        <f t="shared" si="5"/>
        <v>73.53</v>
      </c>
      <c r="J311" s="46" t="s">
        <v>607</v>
      </c>
    </row>
    <row r="312" spans="1:10" ht="22.5" customHeight="1">
      <c r="A312" s="88"/>
      <c r="B312" s="88"/>
      <c r="C312" s="90"/>
      <c r="D312" s="92"/>
      <c r="E312" s="37" t="s">
        <v>344</v>
      </c>
      <c r="F312" s="38">
        <v>66.5</v>
      </c>
      <c r="G312" s="27" t="s">
        <v>76</v>
      </c>
      <c r="H312" s="7">
        <v>77.8</v>
      </c>
      <c r="I312" s="43">
        <f t="shared" si="5"/>
        <v>72.15</v>
      </c>
      <c r="J312" s="46" t="s">
        <v>608</v>
      </c>
    </row>
    <row r="313" spans="1:10" ht="22.5" customHeight="1">
      <c r="A313" s="87" t="s">
        <v>350</v>
      </c>
      <c r="B313" s="87" t="s">
        <v>67</v>
      </c>
      <c r="C313" s="89">
        <v>423220100</v>
      </c>
      <c r="D313" s="91">
        <v>3</v>
      </c>
      <c r="E313" s="37" t="s">
        <v>351</v>
      </c>
      <c r="F313" s="38">
        <v>74</v>
      </c>
      <c r="G313" s="27" t="s">
        <v>76</v>
      </c>
      <c r="H313" s="7">
        <v>79.68</v>
      </c>
      <c r="I313" s="43">
        <f t="shared" si="5"/>
        <v>76.84</v>
      </c>
      <c r="J313" s="49" t="s">
        <v>607</v>
      </c>
    </row>
    <row r="314" spans="1:10" ht="22.5" customHeight="1">
      <c r="A314" s="96"/>
      <c r="B314" s="96"/>
      <c r="C314" s="97"/>
      <c r="D314" s="98"/>
      <c r="E314" s="37" t="s">
        <v>352</v>
      </c>
      <c r="F314" s="38">
        <v>72.25</v>
      </c>
      <c r="G314" s="27" t="s">
        <v>76</v>
      </c>
      <c r="H314" s="7">
        <v>82.67</v>
      </c>
      <c r="I314" s="43">
        <f t="shared" si="5"/>
        <v>77.46000000000001</v>
      </c>
      <c r="J314" s="49" t="s">
        <v>607</v>
      </c>
    </row>
    <row r="315" spans="1:10" ht="22.5" customHeight="1">
      <c r="A315" s="96"/>
      <c r="B315" s="96"/>
      <c r="C315" s="97"/>
      <c r="D315" s="98"/>
      <c r="E315" s="37" t="s">
        <v>353</v>
      </c>
      <c r="F315" s="38">
        <v>71.35</v>
      </c>
      <c r="G315" s="27" t="s">
        <v>76</v>
      </c>
      <c r="H315" s="7">
        <v>80.43</v>
      </c>
      <c r="I315" s="43">
        <f t="shared" si="5"/>
        <v>75.89</v>
      </c>
      <c r="J315" s="49" t="s">
        <v>607</v>
      </c>
    </row>
    <row r="316" spans="1:10" ht="22.5" customHeight="1">
      <c r="A316" s="96"/>
      <c r="B316" s="96"/>
      <c r="C316" s="97"/>
      <c r="D316" s="98"/>
      <c r="E316" s="37" t="s">
        <v>564</v>
      </c>
      <c r="F316" s="38">
        <v>70.8</v>
      </c>
      <c r="G316" s="27" t="s">
        <v>76</v>
      </c>
      <c r="H316" s="7">
        <v>76.55</v>
      </c>
      <c r="I316" s="43">
        <f t="shared" si="5"/>
        <v>73.675</v>
      </c>
      <c r="J316" s="49" t="s">
        <v>608</v>
      </c>
    </row>
    <row r="317" spans="1:10" ht="22.5" customHeight="1">
      <c r="A317" s="96"/>
      <c r="B317" s="96"/>
      <c r="C317" s="97"/>
      <c r="D317" s="98"/>
      <c r="E317" s="37" t="s">
        <v>354</v>
      </c>
      <c r="F317" s="38">
        <v>70.65</v>
      </c>
      <c r="G317" s="27" t="s">
        <v>76</v>
      </c>
      <c r="H317" s="7">
        <v>78.19</v>
      </c>
      <c r="I317" s="43">
        <f t="shared" si="5"/>
        <v>74.42</v>
      </c>
      <c r="J317" s="49" t="s">
        <v>608</v>
      </c>
    </row>
    <row r="318" spans="1:10" ht="22.5" customHeight="1">
      <c r="A318" s="88"/>
      <c r="B318" s="88"/>
      <c r="C318" s="90"/>
      <c r="D318" s="92"/>
      <c r="E318" s="37" t="s">
        <v>355</v>
      </c>
      <c r="F318" s="38">
        <v>69.85</v>
      </c>
      <c r="G318" s="27" t="s">
        <v>76</v>
      </c>
      <c r="H318" s="7">
        <v>77.68</v>
      </c>
      <c r="I318" s="43">
        <f t="shared" si="5"/>
        <v>73.765</v>
      </c>
      <c r="J318" s="49" t="s">
        <v>608</v>
      </c>
    </row>
    <row r="319" spans="1:10" ht="22.5" customHeight="1">
      <c r="A319" s="87" t="s">
        <v>356</v>
      </c>
      <c r="B319" s="87" t="s">
        <v>67</v>
      </c>
      <c r="C319" s="89">
        <v>423220101</v>
      </c>
      <c r="D319" s="91">
        <v>3</v>
      </c>
      <c r="E319" s="37" t="s">
        <v>357</v>
      </c>
      <c r="F319" s="38">
        <v>75.1</v>
      </c>
      <c r="G319" s="27" t="s">
        <v>76</v>
      </c>
      <c r="H319" s="7">
        <v>77.52</v>
      </c>
      <c r="I319" s="43">
        <f t="shared" si="5"/>
        <v>76.31</v>
      </c>
      <c r="J319" s="49" t="s">
        <v>607</v>
      </c>
    </row>
    <row r="320" spans="1:10" ht="22.5" customHeight="1">
      <c r="A320" s="96"/>
      <c r="B320" s="96"/>
      <c r="C320" s="97"/>
      <c r="D320" s="98"/>
      <c r="E320" s="37" t="s">
        <v>565</v>
      </c>
      <c r="F320" s="38">
        <v>71.1</v>
      </c>
      <c r="G320" s="27" t="s">
        <v>76</v>
      </c>
      <c r="H320" s="7">
        <v>77.26</v>
      </c>
      <c r="I320" s="43">
        <f t="shared" si="5"/>
        <v>74.18</v>
      </c>
      <c r="J320" s="49" t="s">
        <v>608</v>
      </c>
    </row>
    <row r="321" spans="1:10" ht="22.5" customHeight="1">
      <c r="A321" s="96"/>
      <c r="B321" s="96"/>
      <c r="C321" s="97"/>
      <c r="D321" s="98"/>
      <c r="E321" s="37" t="s">
        <v>358</v>
      </c>
      <c r="F321" s="38">
        <v>70.4</v>
      </c>
      <c r="G321" s="27" t="s">
        <v>76</v>
      </c>
      <c r="H321" s="7">
        <v>79.82</v>
      </c>
      <c r="I321" s="43">
        <f t="shared" si="5"/>
        <v>75.11</v>
      </c>
      <c r="J321" s="49" t="s">
        <v>607</v>
      </c>
    </row>
    <row r="322" spans="1:10" ht="22.5" customHeight="1">
      <c r="A322" s="96"/>
      <c r="B322" s="96"/>
      <c r="C322" s="97"/>
      <c r="D322" s="98"/>
      <c r="E322" s="37" t="s">
        <v>566</v>
      </c>
      <c r="F322" s="38">
        <v>69.85</v>
      </c>
      <c r="G322" s="27" t="s">
        <v>76</v>
      </c>
      <c r="H322" s="7">
        <v>77.68</v>
      </c>
      <c r="I322" s="43">
        <f t="shared" si="5"/>
        <v>73.765</v>
      </c>
      <c r="J322" s="49" t="s">
        <v>608</v>
      </c>
    </row>
    <row r="323" spans="1:10" ht="22.5" customHeight="1">
      <c r="A323" s="96"/>
      <c r="B323" s="96"/>
      <c r="C323" s="97"/>
      <c r="D323" s="98"/>
      <c r="E323" s="37" t="s">
        <v>359</v>
      </c>
      <c r="F323" s="38">
        <v>69.7</v>
      </c>
      <c r="G323" s="27" t="s">
        <v>76</v>
      </c>
      <c r="H323" s="7">
        <v>78.44</v>
      </c>
      <c r="I323" s="43">
        <f t="shared" si="5"/>
        <v>74.07</v>
      </c>
      <c r="J323" s="49" t="s">
        <v>608</v>
      </c>
    </row>
    <row r="324" spans="1:10" ht="22.5" customHeight="1">
      <c r="A324" s="88"/>
      <c r="B324" s="88"/>
      <c r="C324" s="90"/>
      <c r="D324" s="92"/>
      <c r="E324" s="37" t="s">
        <v>360</v>
      </c>
      <c r="F324" s="38">
        <v>69.6</v>
      </c>
      <c r="G324" s="27" t="s">
        <v>76</v>
      </c>
      <c r="H324" s="7">
        <v>80.34</v>
      </c>
      <c r="I324" s="43">
        <f t="shared" si="5"/>
        <v>74.97</v>
      </c>
      <c r="J324" s="49" t="s">
        <v>607</v>
      </c>
    </row>
    <row r="325" spans="1:10" ht="24.75" customHeight="1">
      <c r="A325" s="80" t="s">
        <v>361</v>
      </c>
      <c r="B325" s="80" t="s">
        <v>16</v>
      </c>
      <c r="C325" s="82">
        <v>423290015</v>
      </c>
      <c r="D325" s="84">
        <v>2</v>
      </c>
      <c r="E325" s="21" t="s">
        <v>362</v>
      </c>
      <c r="F325" s="39">
        <v>70.2</v>
      </c>
      <c r="G325" s="27" t="s">
        <v>76</v>
      </c>
      <c r="H325" s="7">
        <v>78.11</v>
      </c>
      <c r="I325" s="43">
        <f t="shared" si="5"/>
        <v>74.155</v>
      </c>
      <c r="J325" s="46" t="s">
        <v>607</v>
      </c>
    </row>
    <row r="326" spans="1:10" ht="24.75" customHeight="1">
      <c r="A326" s="93"/>
      <c r="B326" s="93"/>
      <c r="C326" s="94"/>
      <c r="D326" s="95"/>
      <c r="E326" s="21" t="s">
        <v>363</v>
      </c>
      <c r="F326" s="39">
        <v>68.9</v>
      </c>
      <c r="G326" s="27" t="s">
        <v>76</v>
      </c>
      <c r="H326" s="7">
        <v>76.89</v>
      </c>
      <c r="I326" s="43">
        <f t="shared" si="5"/>
        <v>72.89500000000001</v>
      </c>
      <c r="J326" s="46" t="s">
        <v>608</v>
      </c>
    </row>
    <row r="327" spans="1:10" ht="24.75" customHeight="1">
      <c r="A327" s="93"/>
      <c r="B327" s="93"/>
      <c r="C327" s="94"/>
      <c r="D327" s="95"/>
      <c r="E327" s="21" t="s">
        <v>364</v>
      </c>
      <c r="F327" s="39">
        <v>68.45</v>
      </c>
      <c r="G327" s="27" t="s">
        <v>76</v>
      </c>
      <c r="H327" s="7">
        <v>79.3</v>
      </c>
      <c r="I327" s="43">
        <f t="shared" si="5"/>
        <v>73.875</v>
      </c>
      <c r="J327" s="46" t="s">
        <v>608</v>
      </c>
    </row>
    <row r="328" spans="1:10" ht="24.75" customHeight="1">
      <c r="A328" s="81"/>
      <c r="B328" s="81"/>
      <c r="C328" s="83"/>
      <c r="D328" s="85"/>
      <c r="E328" s="21" t="s">
        <v>365</v>
      </c>
      <c r="F328" s="39">
        <v>68.1</v>
      </c>
      <c r="G328" s="27" t="s">
        <v>76</v>
      </c>
      <c r="H328" s="7">
        <v>81.71</v>
      </c>
      <c r="I328" s="43">
        <f t="shared" si="5"/>
        <v>74.905</v>
      </c>
      <c r="J328" s="46" t="s">
        <v>607</v>
      </c>
    </row>
    <row r="329" spans="1:10" ht="24.75" customHeight="1">
      <c r="A329" s="80" t="s">
        <v>366</v>
      </c>
      <c r="B329" s="80" t="s">
        <v>16</v>
      </c>
      <c r="C329" s="82">
        <v>423290016</v>
      </c>
      <c r="D329" s="84">
        <v>2</v>
      </c>
      <c r="E329" s="21" t="s">
        <v>367</v>
      </c>
      <c r="F329" s="39">
        <v>68.35</v>
      </c>
      <c r="G329" s="27" t="s">
        <v>76</v>
      </c>
      <c r="H329" s="7">
        <v>78.48</v>
      </c>
      <c r="I329" s="43">
        <f t="shared" si="5"/>
        <v>73.41499999999999</v>
      </c>
      <c r="J329" s="46" t="s">
        <v>607</v>
      </c>
    </row>
    <row r="330" spans="1:10" ht="24.75" customHeight="1">
      <c r="A330" s="93"/>
      <c r="B330" s="93"/>
      <c r="C330" s="94"/>
      <c r="D330" s="95"/>
      <c r="E330" s="21" t="s">
        <v>567</v>
      </c>
      <c r="F330" s="39">
        <v>67.95</v>
      </c>
      <c r="G330" s="27" t="s">
        <v>76</v>
      </c>
      <c r="H330" s="7">
        <v>76.97</v>
      </c>
      <c r="I330" s="43">
        <f t="shared" si="5"/>
        <v>72.46000000000001</v>
      </c>
      <c r="J330" s="46" t="s">
        <v>607</v>
      </c>
    </row>
    <row r="331" spans="1:10" ht="24.75" customHeight="1">
      <c r="A331" s="93"/>
      <c r="B331" s="93"/>
      <c r="C331" s="94"/>
      <c r="D331" s="95"/>
      <c r="E331" s="21" t="s">
        <v>368</v>
      </c>
      <c r="F331" s="39">
        <v>67.9</v>
      </c>
      <c r="G331" s="27" t="s">
        <v>76</v>
      </c>
      <c r="H331" s="7">
        <v>76.77</v>
      </c>
      <c r="I331" s="43">
        <f t="shared" si="5"/>
        <v>72.33500000000001</v>
      </c>
      <c r="J331" s="46" t="s">
        <v>608</v>
      </c>
    </row>
    <row r="332" spans="1:10" ht="24.75" customHeight="1">
      <c r="A332" s="81"/>
      <c r="B332" s="81"/>
      <c r="C332" s="83"/>
      <c r="D332" s="85"/>
      <c r="E332" s="21" t="s">
        <v>369</v>
      </c>
      <c r="F332" s="39">
        <v>66.9</v>
      </c>
      <c r="G332" s="27" t="s">
        <v>76</v>
      </c>
      <c r="H332" s="7">
        <v>74.19</v>
      </c>
      <c r="I332" s="43">
        <f t="shared" si="5"/>
        <v>70.545</v>
      </c>
      <c r="J332" s="46" t="s">
        <v>608</v>
      </c>
    </row>
    <row r="333" spans="1:10" ht="24.75" customHeight="1">
      <c r="A333" s="80" t="s">
        <v>370</v>
      </c>
      <c r="B333" s="80" t="s">
        <v>52</v>
      </c>
      <c r="C333" s="82">
        <v>423290104</v>
      </c>
      <c r="D333" s="84">
        <v>4</v>
      </c>
      <c r="E333" s="21" t="s">
        <v>371</v>
      </c>
      <c r="F333" s="39">
        <v>74.6</v>
      </c>
      <c r="G333" s="27" t="s">
        <v>76</v>
      </c>
      <c r="H333" s="7">
        <v>81.77</v>
      </c>
      <c r="I333" s="43">
        <f t="shared" si="5"/>
        <v>78.185</v>
      </c>
      <c r="J333" s="48" t="s">
        <v>607</v>
      </c>
    </row>
    <row r="334" spans="1:10" ht="24.75" customHeight="1">
      <c r="A334" s="93"/>
      <c r="B334" s="93"/>
      <c r="C334" s="94"/>
      <c r="D334" s="95"/>
      <c r="E334" s="21" t="s">
        <v>372</v>
      </c>
      <c r="F334" s="39">
        <v>73.5</v>
      </c>
      <c r="G334" s="27" t="s">
        <v>76</v>
      </c>
      <c r="H334" s="7">
        <v>80.49</v>
      </c>
      <c r="I334" s="43">
        <f t="shared" si="5"/>
        <v>76.995</v>
      </c>
      <c r="J334" s="48" t="s">
        <v>607</v>
      </c>
    </row>
    <row r="335" spans="1:10" ht="24.75" customHeight="1">
      <c r="A335" s="93"/>
      <c r="B335" s="93"/>
      <c r="C335" s="94"/>
      <c r="D335" s="95"/>
      <c r="E335" s="21" t="s">
        <v>373</v>
      </c>
      <c r="F335" s="39">
        <v>72.8</v>
      </c>
      <c r="G335" s="27" t="s">
        <v>76</v>
      </c>
      <c r="H335" s="7">
        <v>76.76</v>
      </c>
      <c r="I335" s="43">
        <f t="shared" si="5"/>
        <v>74.78</v>
      </c>
      <c r="J335" s="48" t="s">
        <v>608</v>
      </c>
    </row>
    <row r="336" spans="1:10" ht="24.75" customHeight="1">
      <c r="A336" s="93"/>
      <c r="B336" s="93"/>
      <c r="C336" s="94"/>
      <c r="D336" s="95"/>
      <c r="E336" s="21" t="s">
        <v>374</v>
      </c>
      <c r="F336" s="39">
        <v>72.25</v>
      </c>
      <c r="G336" s="27" t="s">
        <v>76</v>
      </c>
      <c r="H336" s="7">
        <v>80.03</v>
      </c>
      <c r="I336" s="43">
        <f t="shared" si="5"/>
        <v>76.14</v>
      </c>
      <c r="J336" s="48" t="s">
        <v>608</v>
      </c>
    </row>
    <row r="337" spans="1:10" ht="24.75" customHeight="1">
      <c r="A337" s="93"/>
      <c r="B337" s="93"/>
      <c r="C337" s="94"/>
      <c r="D337" s="95"/>
      <c r="E337" s="21" t="s">
        <v>375</v>
      </c>
      <c r="F337" s="39">
        <v>71.5</v>
      </c>
      <c r="G337" s="27" t="s">
        <v>76</v>
      </c>
      <c r="H337" s="7">
        <v>81.26</v>
      </c>
      <c r="I337" s="43">
        <f t="shared" si="5"/>
        <v>76.38</v>
      </c>
      <c r="J337" s="48" t="s">
        <v>607</v>
      </c>
    </row>
    <row r="338" spans="1:10" ht="24.75" customHeight="1">
      <c r="A338" s="93"/>
      <c r="B338" s="93"/>
      <c r="C338" s="94"/>
      <c r="D338" s="95"/>
      <c r="E338" s="21" t="s">
        <v>376</v>
      </c>
      <c r="F338" s="39">
        <v>70.2</v>
      </c>
      <c r="G338" s="27" t="s">
        <v>76</v>
      </c>
      <c r="H338" s="7">
        <v>82.1</v>
      </c>
      <c r="I338" s="43">
        <f t="shared" si="5"/>
        <v>76.15</v>
      </c>
      <c r="J338" s="48" t="s">
        <v>607</v>
      </c>
    </row>
    <row r="339" spans="1:10" ht="24.75" customHeight="1">
      <c r="A339" s="93"/>
      <c r="B339" s="93"/>
      <c r="C339" s="94"/>
      <c r="D339" s="95"/>
      <c r="E339" s="21" t="s">
        <v>568</v>
      </c>
      <c r="F339" s="39">
        <v>69.95</v>
      </c>
      <c r="G339" s="27" t="s">
        <v>76</v>
      </c>
      <c r="H339" s="7">
        <v>81.21</v>
      </c>
      <c r="I339" s="43">
        <f t="shared" si="5"/>
        <v>75.58</v>
      </c>
      <c r="J339" s="48" t="s">
        <v>608</v>
      </c>
    </row>
    <row r="340" spans="1:10" ht="24.75" customHeight="1">
      <c r="A340" s="81"/>
      <c r="B340" s="81"/>
      <c r="C340" s="83"/>
      <c r="D340" s="85"/>
      <c r="E340" s="21" t="s">
        <v>569</v>
      </c>
      <c r="F340" s="39">
        <v>69.45</v>
      </c>
      <c r="G340" s="27" t="s">
        <v>76</v>
      </c>
      <c r="H340" s="7">
        <v>80.07</v>
      </c>
      <c r="I340" s="43">
        <f t="shared" si="5"/>
        <v>74.75999999999999</v>
      </c>
      <c r="J340" s="48" t="s">
        <v>608</v>
      </c>
    </row>
    <row r="341" spans="1:10" ht="24.75" customHeight="1">
      <c r="A341" s="87" t="s">
        <v>379</v>
      </c>
      <c r="B341" s="87" t="s">
        <v>59</v>
      </c>
      <c r="C341" s="89">
        <v>423220094</v>
      </c>
      <c r="D341" s="91">
        <v>1</v>
      </c>
      <c r="E341" s="37" t="s">
        <v>378</v>
      </c>
      <c r="F341" s="38">
        <v>58.4</v>
      </c>
      <c r="G341" s="27" t="s">
        <v>76</v>
      </c>
      <c r="H341" s="7">
        <v>79.61</v>
      </c>
      <c r="I341" s="43">
        <f t="shared" si="5"/>
        <v>69.005</v>
      </c>
      <c r="J341" s="49" t="s">
        <v>607</v>
      </c>
    </row>
    <row r="342" spans="1:10" ht="24.75" customHeight="1">
      <c r="A342" s="88"/>
      <c r="B342" s="88"/>
      <c r="C342" s="90"/>
      <c r="D342" s="92"/>
      <c r="E342" s="37" t="s">
        <v>377</v>
      </c>
      <c r="F342" s="38">
        <v>57.5</v>
      </c>
      <c r="G342" s="27" t="s">
        <v>76</v>
      </c>
      <c r="H342" s="7">
        <v>76.98</v>
      </c>
      <c r="I342" s="43">
        <f t="shared" si="5"/>
        <v>67.24000000000001</v>
      </c>
      <c r="J342" s="49" t="s">
        <v>608</v>
      </c>
    </row>
    <row r="343" spans="1:10" ht="22.5" customHeight="1">
      <c r="A343" s="80" t="s">
        <v>380</v>
      </c>
      <c r="B343" s="80" t="s">
        <v>52</v>
      </c>
      <c r="C343" s="82">
        <v>423290105</v>
      </c>
      <c r="D343" s="84">
        <v>4</v>
      </c>
      <c r="E343" s="21" t="s">
        <v>570</v>
      </c>
      <c r="F343" s="39">
        <v>72.65</v>
      </c>
      <c r="G343" s="27" t="s">
        <v>76</v>
      </c>
      <c r="H343" s="7">
        <v>82.42</v>
      </c>
      <c r="I343" s="43">
        <f t="shared" si="5"/>
        <v>77.535</v>
      </c>
      <c r="J343" s="46" t="s">
        <v>607</v>
      </c>
    </row>
    <row r="344" spans="1:10" ht="22.5" customHeight="1">
      <c r="A344" s="93"/>
      <c r="B344" s="93"/>
      <c r="C344" s="94"/>
      <c r="D344" s="95"/>
      <c r="E344" s="21" t="s">
        <v>381</v>
      </c>
      <c r="F344" s="39">
        <v>72.6</v>
      </c>
      <c r="G344" s="27" t="s">
        <v>76</v>
      </c>
      <c r="H344" s="7">
        <v>83.95</v>
      </c>
      <c r="I344" s="43">
        <f t="shared" si="5"/>
        <v>78.275</v>
      </c>
      <c r="J344" s="46" t="s">
        <v>607</v>
      </c>
    </row>
    <row r="345" spans="1:10" ht="22.5" customHeight="1">
      <c r="A345" s="93"/>
      <c r="B345" s="93"/>
      <c r="C345" s="94"/>
      <c r="D345" s="95"/>
      <c r="E345" s="21" t="s">
        <v>571</v>
      </c>
      <c r="F345" s="39">
        <v>71.85</v>
      </c>
      <c r="G345" s="27" t="s">
        <v>76</v>
      </c>
      <c r="H345" s="7">
        <v>82.72</v>
      </c>
      <c r="I345" s="43">
        <f t="shared" si="5"/>
        <v>77.285</v>
      </c>
      <c r="J345" s="46" t="s">
        <v>607</v>
      </c>
    </row>
    <row r="346" spans="1:10" ht="22.5" customHeight="1">
      <c r="A346" s="93"/>
      <c r="B346" s="93"/>
      <c r="C346" s="94"/>
      <c r="D346" s="95"/>
      <c r="E346" s="21" t="s">
        <v>382</v>
      </c>
      <c r="F346" s="39">
        <v>70.25</v>
      </c>
      <c r="G346" s="27" t="s">
        <v>76</v>
      </c>
      <c r="H346" s="7">
        <v>69.96</v>
      </c>
      <c r="I346" s="43">
        <f t="shared" si="5"/>
        <v>70.10499999999999</v>
      </c>
      <c r="J346" s="46" t="s">
        <v>608</v>
      </c>
    </row>
    <row r="347" spans="1:10" ht="22.5" customHeight="1">
      <c r="A347" s="93"/>
      <c r="B347" s="93"/>
      <c r="C347" s="94"/>
      <c r="D347" s="95"/>
      <c r="E347" s="21" t="s">
        <v>524</v>
      </c>
      <c r="F347" s="39">
        <v>69.85</v>
      </c>
      <c r="G347" s="27" t="s">
        <v>76</v>
      </c>
      <c r="H347" s="7">
        <v>81.93</v>
      </c>
      <c r="I347" s="43">
        <f t="shared" si="5"/>
        <v>75.89</v>
      </c>
      <c r="J347" s="46" t="s">
        <v>608</v>
      </c>
    </row>
    <row r="348" spans="1:10" ht="22.5" customHeight="1">
      <c r="A348" s="93"/>
      <c r="B348" s="93"/>
      <c r="C348" s="94"/>
      <c r="D348" s="95"/>
      <c r="E348" s="21" t="s">
        <v>383</v>
      </c>
      <c r="F348" s="39">
        <v>69.35</v>
      </c>
      <c r="G348" s="27" t="s">
        <v>76</v>
      </c>
      <c r="H348" s="7">
        <v>80.09</v>
      </c>
      <c r="I348" s="43">
        <f t="shared" si="5"/>
        <v>74.72</v>
      </c>
      <c r="J348" s="46" t="s">
        <v>608</v>
      </c>
    </row>
    <row r="349" spans="1:10" ht="22.5" customHeight="1">
      <c r="A349" s="93"/>
      <c r="B349" s="93"/>
      <c r="C349" s="94"/>
      <c r="D349" s="95"/>
      <c r="E349" s="21" t="s">
        <v>384</v>
      </c>
      <c r="F349" s="39">
        <v>69.15</v>
      </c>
      <c r="G349" s="27" t="s">
        <v>76</v>
      </c>
      <c r="H349" s="7">
        <v>83.87</v>
      </c>
      <c r="I349" s="43">
        <f t="shared" si="5"/>
        <v>76.51</v>
      </c>
      <c r="J349" s="46" t="s">
        <v>607</v>
      </c>
    </row>
    <row r="350" spans="1:10" ht="22.5" customHeight="1">
      <c r="A350" s="81"/>
      <c r="B350" s="81"/>
      <c r="C350" s="83"/>
      <c r="D350" s="85"/>
      <c r="E350" s="21" t="s">
        <v>385</v>
      </c>
      <c r="F350" s="39">
        <v>69.05</v>
      </c>
      <c r="G350" s="27" t="s">
        <v>76</v>
      </c>
      <c r="H350" s="7">
        <v>81.38</v>
      </c>
      <c r="I350" s="43">
        <f t="shared" si="5"/>
        <v>75.215</v>
      </c>
      <c r="J350" s="46" t="s">
        <v>608</v>
      </c>
    </row>
    <row r="351" spans="1:10" ht="22.5" customHeight="1">
      <c r="A351" s="87" t="s">
        <v>389</v>
      </c>
      <c r="B351" s="87" t="s">
        <v>59</v>
      </c>
      <c r="C351" s="89">
        <v>423220095</v>
      </c>
      <c r="D351" s="91">
        <v>1</v>
      </c>
      <c r="E351" s="37" t="s">
        <v>572</v>
      </c>
      <c r="F351" s="38">
        <v>65.65</v>
      </c>
      <c r="G351" s="27" t="s">
        <v>76</v>
      </c>
      <c r="H351" s="7">
        <v>79.13</v>
      </c>
      <c r="I351" s="43">
        <f t="shared" si="5"/>
        <v>72.39</v>
      </c>
      <c r="J351" s="49" t="s">
        <v>608</v>
      </c>
    </row>
    <row r="352" spans="1:10" ht="22.5" customHeight="1">
      <c r="A352" s="88"/>
      <c r="B352" s="88"/>
      <c r="C352" s="90"/>
      <c r="D352" s="92"/>
      <c r="E352" s="37" t="s">
        <v>388</v>
      </c>
      <c r="F352" s="38">
        <v>64.15</v>
      </c>
      <c r="G352" s="27" t="s">
        <v>76</v>
      </c>
      <c r="H352" s="7">
        <v>80.87</v>
      </c>
      <c r="I352" s="43">
        <f t="shared" si="5"/>
        <v>72.51</v>
      </c>
      <c r="J352" s="49" t="s">
        <v>607</v>
      </c>
    </row>
    <row r="353" spans="1:10" ht="22.5" customHeight="1">
      <c r="A353" s="87" t="s">
        <v>57</v>
      </c>
      <c r="B353" s="87" t="s">
        <v>59</v>
      </c>
      <c r="C353" s="89">
        <v>423220096</v>
      </c>
      <c r="D353" s="91">
        <v>1</v>
      </c>
      <c r="E353" s="37" t="s">
        <v>387</v>
      </c>
      <c r="F353" s="38">
        <v>69.3</v>
      </c>
      <c r="G353" s="27" t="s">
        <v>76</v>
      </c>
      <c r="H353" s="7">
        <v>82.05</v>
      </c>
      <c r="I353" s="43">
        <f t="shared" si="5"/>
        <v>75.675</v>
      </c>
      <c r="J353" s="49" t="s">
        <v>607</v>
      </c>
    </row>
    <row r="354" spans="1:10" ht="22.5" customHeight="1">
      <c r="A354" s="88"/>
      <c r="B354" s="88"/>
      <c r="C354" s="90"/>
      <c r="D354" s="92"/>
      <c r="E354" s="37" t="s">
        <v>386</v>
      </c>
      <c r="F354" s="38">
        <v>67.9</v>
      </c>
      <c r="G354" s="27" t="s">
        <v>76</v>
      </c>
      <c r="H354" s="7">
        <v>80.11</v>
      </c>
      <c r="I354" s="43">
        <f t="shared" si="5"/>
        <v>74.005</v>
      </c>
      <c r="J354" s="49" t="s">
        <v>608</v>
      </c>
    </row>
    <row r="355" spans="1:10" ht="22.5" customHeight="1">
      <c r="A355" s="80" t="s">
        <v>54</v>
      </c>
      <c r="B355" s="80" t="s">
        <v>16</v>
      </c>
      <c r="C355" s="82">
        <v>423290014</v>
      </c>
      <c r="D355" s="86">
        <v>1</v>
      </c>
      <c r="E355" s="21" t="s">
        <v>390</v>
      </c>
      <c r="F355" s="39">
        <v>64.8</v>
      </c>
      <c r="G355" s="27" t="s">
        <v>76</v>
      </c>
      <c r="H355" s="7">
        <v>80.54</v>
      </c>
      <c r="I355" s="43">
        <f t="shared" si="5"/>
        <v>72.67</v>
      </c>
      <c r="J355" s="49" t="s">
        <v>607</v>
      </c>
    </row>
    <row r="356" spans="1:10" ht="22.5" customHeight="1">
      <c r="A356" s="81"/>
      <c r="B356" s="81"/>
      <c r="C356" s="83"/>
      <c r="D356" s="85"/>
      <c r="E356" s="21" t="s">
        <v>573</v>
      </c>
      <c r="F356" s="39">
        <v>61.95</v>
      </c>
      <c r="G356" s="27" t="s">
        <v>76</v>
      </c>
      <c r="H356" s="7">
        <v>78.51</v>
      </c>
      <c r="I356" s="43">
        <f t="shared" si="5"/>
        <v>70.23</v>
      </c>
      <c r="J356" s="49" t="s">
        <v>608</v>
      </c>
    </row>
    <row r="357" spans="1:10" ht="22.5" customHeight="1">
      <c r="A357" s="80" t="s">
        <v>395</v>
      </c>
      <c r="B357" s="80" t="s">
        <v>52</v>
      </c>
      <c r="C357" s="82">
        <v>423290106</v>
      </c>
      <c r="D357" s="84">
        <v>1</v>
      </c>
      <c r="E357" s="21" t="s">
        <v>397</v>
      </c>
      <c r="F357" s="39">
        <v>62.85</v>
      </c>
      <c r="G357" s="27" t="s">
        <v>76</v>
      </c>
      <c r="H357" s="7">
        <v>76.14</v>
      </c>
      <c r="I357" s="43">
        <f t="shared" si="5"/>
        <v>69.495</v>
      </c>
      <c r="J357" s="49" t="s">
        <v>608</v>
      </c>
    </row>
    <row r="358" spans="1:10" ht="22.5" customHeight="1">
      <c r="A358" s="81"/>
      <c r="B358" s="81"/>
      <c r="C358" s="83"/>
      <c r="D358" s="85"/>
      <c r="E358" s="21" t="s">
        <v>396</v>
      </c>
      <c r="F358" s="39">
        <v>60.95</v>
      </c>
      <c r="G358" s="27" t="s">
        <v>76</v>
      </c>
      <c r="H358" s="7">
        <v>78.45</v>
      </c>
      <c r="I358" s="43">
        <f t="shared" si="5"/>
        <v>69.7</v>
      </c>
      <c r="J358" s="49" t="s">
        <v>607</v>
      </c>
    </row>
    <row r="359" spans="1:10" ht="22.5" customHeight="1">
      <c r="A359" s="80" t="s">
        <v>395</v>
      </c>
      <c r="B359" s="80" t="s">
        <v>52</v>
      </c>
      <c r="C359" s="82">
        <v>423290107</v>
      </c>
      <c r="D359" s="84">
        <v>1</v>
      </c>
      <c r="E359" s="21" t="s">
        <v>574</v>
      </c>
      <c r="F359" s="39">
        <v>66.2</v>
      </c>
      <c r="G359" s="27" t="s">
        <v>76</v>
      </c>
      <c r="H359" s="7">
        <v>79.5</v>
      </c>
      <c r="I359" s="43">
        <f t="shared" si="5"/>
        <v>72.85</v>
      </c>
      <c r="J359" s="49" t="s">
        <v>607</v>
      </c>
    </row>
    <row r="360" spans="1:10" ht="22.5" customHeight="1">
      <c r="A360" s="81"/>
      <c r="B360" s="81"/>
      <c r="C360" s="83"/>
      <c r="D360" s="85"/>
      <c r="E360" s="21" t="s">
        <v>394</v>
      </c>
      <c r="F360" s="39">
        <v>65.25</v>
      </c>
      <c r="G360" s="27" t="s">
        <v>76</v>
      </c>
      <c r="H360" s="7">
        <v>77.18</v>
      </c>
      <c r="I360" s="43">
        <f t="shared" si="5"/>
        <v>71.215</v>
      </c>
      <c r="J360" s="49" t="s">
        <v>608</v>
      </c>
    </row>
    <row r="361" spans="1:10" ht="22.5" customHeight="1">
      <c r="A361" s="80" t="s">
        <v>393</v>
      </c>
      <c r="B361" s="80" t="s">
        <v>52</v>
      </c>
      <c r="C361" s="82">
        <v>423290110</v>
      </c>
      <c r="D361" s="84">
        <v>1</v>
      </c>
      <c r="E361" s="21" t="s">
        <v>392</v>
      </c>
      <c r="F361" s="39">
        <v>73.5</v>
      </c>
      <c r="G361" s="27" t="s">
        <v>76</v>
      </c>
      <c r="H361" s="7">
        <v>80.75</v>
      </c>
      <c r="I361" s="43">
        <f t="shared" si="5"/>
        <v>77.125</v>
      </c>
      <c r="J361" s="49" t="s">
        <v>607</v>
      </c>
    </row>
    <row r="362" spans="1:10" ht="22.5" customHeight="1">
      <c r="A362" s="81"/>
      <c r="B362" s="81"/>
      <c r="C362" s="83"/>
      <c r="D362" s="85"/>
      <c r="E362" s="21" t="s">
        <v>391</v>
      </c>
      <c r="F362" s="39">
        <v>67.35</v>
      </c>
      <c r="G362" s="27" t="s">
        <v>76</v>
      </c>
      <c r="H362" s="7">
        <v>80.16</v>
      </c>
      <c r="I362" s="43">
        <f t="shared" si="5"/>
        <v>73.755</v>
      </c>
      <c r="J362" s="49" t="s">
        <v>608</v>
      </c>
    </row>
    <row r="363" spans="1:10" ht="24" customHeight="1">
      <c r="A363" s="80" t="s">
        <v>393</v>
      </c>
      <c r="B363" s="80" t="s">
        <v>52</v>
      </c>
      <c r="C363" s="82">
        <v>423290111</v>
      </c>
      <c r="D363" s="84">
        <v>1</v>
      </c>
      <c r="E363" s="21" t="s">
        <v>575</v>
      </c>
      <c r="F363" s="40">
        <v>62.6</v>
      </c>
      <c r="G363" s="27" t="s">
        <v>76</v>
      </c>
      <c r="H363" s="7">
        <v>81.28</v>
      </c>
      <c r="I363" s="43">
        <f t="shared" si="5"/>
        <v>71.94</v>
      </c>
      <c r="J363" s="46" t="s">
        <v>607</v>
      </c>
    </row>
    <row r="364" spans="1:10" ht="24" customHeight="1">
      <c r="A364" s="81"/>
      <c r="B364" s="81"/>
      <c r="C364" s="83"/>
      <c r="D364" s="85"/>
      <c r="E364" s="21" t="s">
        <v>403</v>
      </c>
      <c r="F364" s="40">
        <v>56.4</v>
      </c>
      <c r="G364" s="27" t="s">
        <v>76</v>
      </c>
      <c r="H364" s="7">
        <v>74.86</v>
      </c>
      <c r="I364" s="43">
        <f t="shared" si="5"/>
        <v>65.63</v>
      </c>
      <c r="J364" s="46" t="s">
        <v>608</v>
      </c>
    </row>
    <row r="365" spans="1:10" ht="24" customHeight="1">
      <c r="A365" s="64" t="s">
        <v>402</v>
      </c>
      <c r="B365" s="75" t="s">
        <v>222</v>
      </c>
      <c r="C365" s="71">
        <v>423250112</v>
      </c>
      <c r="D365" s="73">
        <v>1</v>
      </c>
      <c r="E365" s="8" t="s">
        <v>576</v>
      </c>
      <c r="F365" s="10">
        <v>71.6</v>
      </c>
      <c r="G365" s="27" t="s">
        <v>76</v>
      </c>
      <c r="H365" s="7">
        <v>78</v>
      </c>
      <c r="I365" s="43">
        <f t="shared" si="5"/>
        <v>74.8</v>
      </c>
      <c r="J365" s="46" t="s">
        <v>607</v>
      </c>
    </row>
    <row r="366" spans="1:10" ht="24" customHeight="1">
      <c r="A366" s="69"/>
      <c r="B366" s="77"/>
      <c r="C366" s="78"/>
      <c r="D366" s="79"/>
      <c r="E366" s="8" t="s">
        <v>577</v>
      </c>
      <c r="F366" s="10">
        <v>67.85</v>
      </c>
      <c r="G366" s="27" t="s">
        <v>76</v>
      </c>
      <c r="H366" s="7">
        <v>81.65</v>
      </c>
      <c r="I366" s="43">
        <f t="shared" si="5"/>
        <v>74.75</v>
      </c>
      <c r="J366" s="46" t="s">
        <v>608</v>
      </c>
    </row>
    <row r="367" spans="1:10" ht="24" customHeight="1">
      <c r="A367" s="65"/>
      <c r="B367" s="76"/>
      <c r="C367" s="72"/>
      <c r="D367" s="74"/>
      <c r="E367" s="8" t="s">
        <v>578</v>
      </c>
      <c r="F367" s="10">
        <v>67.85</v>
      </c>
      <c r="G367" s="27" t="s">
        <v>76</v>
      </c>
      <c r="H367" s="7">
        <v>80.75</v>
      </c>
      <c r="I367" s="43">
        <f aca="true" t="shared" si="6" ref="I367:I430">F367*0.5+H367*0.5</f>
        <v>74.3</v>
      </c>
      <c r="J367" s="46" t="s">
        <v>608</v>
      </c>
    </row>
    <row r="368" spans="1:10" ht="24" customHeight="1">
      <c r="A368" s="64" t="s">
        <v>401</v>
      </c>
      <c r="B368" s="75" t="s">
        <v>222</v>
      </c>
      <c r="C368" s="71">
        <v>423250113</v>
      </c>
      <c r="D368" s="73">
        <v>1</v>
      </c>
      <c r="E368" s="8" t="s">
        <v>579</v>
      </c>
      <c r="F368" s="10">
        <v>72</v>
      </c>
      <c r="G368" s="27" t="s">
        <v>76</v>
      </c>
      <c r="H368" s="7">
        <v>83.35</v>
      </c>
      <c r="I368" s="43">
        <f t="shared" si="6"/>
        <v>77.675</v>
      </c>
      <c r="J368" s="46" t="s">
        <v>607</v>
      </c>
    </row>
    <row r="369" spans="1:10" ht="24" customHeight="1">
      <c r="A369" s="65"/>
      <c r="B369" s="76"/>
      <c r="C369" s="72"/>
      <c r="D369" s="74"/>
      <c r="E369" s="8" t="s">
        <v>400</v>
      </c>
      <c r="F369" s="10">
        <v>71.85</v>
      </c>
      <c r="G369" s="27" t="s">
        <v>76</v>
      </c>
      <c r="H369" s="7">
        <v>77.26</v>
      </c>
      <c r="I369" s="43">
        <f t="shared" si="6"/>
        <v>74.555</v>
      </c>
      <c r="J369" s="46" t="s">
        <v>608</v>
      </c>
    </row>
    <row r="370" spans="1:10" ht="24" customHeight="1">
      <c r="A370" s="64" t="s">
        <v>399</v>
      </c>
      <c r="B370" s="75" t="s">
        <v>17</v>
      </c>
      <c r="C370" s="71">
        <v>423250114</v>
      </c>
      <c r="D370" s="73">
        <v>1</v>
      </c>
      <c r="E370" s="8" t="s">
        <v>398</v>
      </c>
      <c r="F370" s="10">
        <v>70.7</v>
      </c>
      <c r="G370" s="27" t="s">
        <v>76</v>
      </c>
      <c r="H370" s="7">
        <v>79.33</v>
      </c>
      <c r="I370" s="43">
        <f t="shared" si="6"/>
        <v>75.015</v>
      </c>
      <c r="J370" s="46" t="s">
        <v>607</v>
      </c>
    </row>
    <row r="371" spans="1:10" ht="24" customHeight="1">
      <c r="A371" s="65"/>
      <c r="B371" s="76"/>
      <c r="C371" s="72"/>
      <c r="D371" s="74"/>
      <c r="E371" s="8" t="s">
        <v>580</v>
      </c>
      <c r="F371" s="10">
        <v>70.65</v>
      </c>
      <c r="G371" s="27" t="s">
        <v>76</v>
      </c>
      <c r="H371" s="7">
        <v>77.32</v>
      </c>
      <c r="I371" s="43">
        <f t="shared" si="6"/>
        <v>73.985</v>
      </c>
      <c r="J371" s="46" t="s">
        <v>608</v>
      </c>
    </row>
    <row r="372" spans="1:10" ht="24" customHeight="1">
      <c r="A372" s="64" t="s">
        <v>399</v>
      </c>
      <c r="B372" s="75" t="s">
        <v>416</v>
      </c>
      <c r="C372" s="71">
        <v>423250115</v>
      </c>
      <c r="D372" s="73">
        <v>1</v>
      </c>
      <c r="E372" s="8" t="s">
        <v>581</v>
      </c>
      <c r="F372" s="10">
        <v>63.45</v>
      </c>
      <c r="G372" s="27" t="s">
        <v>76</v>
      </c>
      <c r="H372" s="7">
        <v>82.16</v>
      </c>
      <c r="I372" s="43">
        <f t="shared" si="6"/>
        <v>72.805</v>
      </c>
      <c r="J372" s="48" t="s">
        <v>607</v>
      </c>
    </row>
    <row r="373" spans="1:10" ht="24" customHeight="1">
      <c r="A373" s="65"/>
      <c r="B373" s="76"/>
      <c r="C373" s="72"/>
      <c r="D373" s="74"/>
      <c r="E373" s="8" t="s">
        <v>415</v>
      </c>
      <c r="F373" s="10">
        <v>62.55</v>
      </c>
      <c r="G373" s="27" t="s">
        <v>76</v>
      </c>
      <c r="H373" s="7">
        <v>77.02</v>
      </c>
      <c r="I373" s="43">
        <f t="shared" si="6"/>
        <v>69.785</v>
      </c>
      <c r="J373" s="48" t="s">
        <v>608</v>
      </c>
    </row>
    <row r="374" spans="1:10" ht="24" customHeight="1">
      <c r="A374" s="64" t="s">
        <v>407</v>
      </c>
      <c r="B374" s="75" t="s">
        <v>17</v>
      </c>
      <c r="C374" s="71">
        <v>423250116</v>
      </c>
      <c r="D374" s="73">
        <v>1</v>
      </c>
      <c r="E374" s="8" t="s">
        <v>414</v>
      </c>
      <c r="F374" s="10">
        <v>67.55</v>
      </c>
      <c r="G374" s="27" t="s">
        <v>76</v>
      </c>
      <c r="H374" s="7">
        <v>78.43</v>
      </c>
      <c r="I374" s="43">
        <f t="shared" si="6"/>
        <v>72.99000000000001</v>
      </c>
      <c r="J374" s="48" t="s">
        <v>607</v>
      </c>
    </row>
    <row r="375" spans="1:10" ht="24" customHeight="1">
      <c r="A375" s="65"/>
      <c r="B375" s="76"/>
      <c r="C375" s="72"/>
      <c r="D375" s="74"/>
      <c r="E375" s="8" t="s">
        <v>413</v>
      </c>
      <c r="F375" s="10">
        <v>66</v>
      </c>
      <c r="G375" s="27" t="s">
        <v>76</v>
      </c>
      <c r="H375" s="7">
        <v>76.19</v>
      </c>
      <c r="I375" s="43">
        <f t="shared" si="6"/>
        <v>71.095</v>
      </c>
      <c r="J375" s="48" t="s">
        <v>608</v>
      </c>
    </row>
    <row r="376" spans="1:10" ht="24" customHeight="1">
      <c r="A376" s="64" t="s">
        <v>407</v>
      </c>
      <c r="B376" s="75" t="s">
        <v>103</v>
      </c>
      <c r="C376" s="71">
        <v>423250117</v>
      </c>
      <c r="D376" s="73">
        <v>1</v>
      </c>
      <c r="E376" s="8" t="s">
        <v>412</v>
      </c>
      <c r="F376" s="10">
        <v>74.2</v>
      </c>
      <c r="G376" s="27" t="s">
        <v>76</v>
      </c>
      <c r="H376" s="7">
        <v>80.11</v>
      </c>
      <c r="I376" s="43">
        <f t="shared" si="6"/>
        <v>77.155</v>
      </c>
      <c r="J376" s="48" t="s">
        <v>607</v>
      </c>
    </row>
    <row r="377" spans="1:10" ht="24" customHeight="1">
      <c r="A377" s="65"/>
      <c r="B377" s="76"/>
      <c r="C377" s="72"/>
      <c r="D377" s="74"/>
      <c r="E377" s="8" t="s">
        <v>411</v>
      </c>
      <c r="F377" s="10">
        <v>66.9</v>
      </c>
      <c r="G377" s="27" t="s">
        <v>76</v>
      </c>
      <c r="H377" s="7">
        <v>79.9</v>
      </c>
      <c r="I377" s="43">
        <f t="shared" si="6"/>
        <v>73.4</v>
      </c>
      <c r="J377" s="48" t="s">
        <v>608</v>
      </c>
    </row>
    <row r="378" spans="1:10" ht="24" customHeight="1">
      <c r="A378" s="64" t="s">
        <v>407</v>
      </c>
      <c r="B378" s="75" t="s">
        <v>410</v>
      </c>
      <c r="C378" s="71">
        <v>423250118</v>
      </c>
      <c r="D378" s="73">
        <v>1</v>
      </c>
      <c r="E378" s="8" t="s">
        <v>409</v>
      </c>
      <c r="F378" s="10">
        <v>71.5</v>
      </c>
      <c r="G378" s="27" t="s">
        <v>76</v>
      </c>
      <c r="H378" s="7">
        <v>80.81</v>
      </c>
      <c r="I378" s="43">
        <f t="shared" si="6"/>
        <v>76.155</v>
      </c>
      <c r="J378" s="48" t="s">
        <v>607</v>
      </c>
    </row>
    <row r="379" spans="1:10" ht="24" customHeight="1">
      <c r="A379" s="65"/>
      <c r="B379" s="76"/>
      <c r="C379" s="72"/>
      <c r="D379" s="74"/>
      <c r="E379" s="8" t="s">
        <v>408</v>
      </c>
      <c r="F379" s="10">
        <v>70.8</v>
      </c>
      <c r="G379" s="27" t="s">
        <v>76</v>
      </c>
      <c r="H379" s="7">
        <v>76.76</v>
      </c>
      <c r="I379" s="43">
        <f t="shared" si="6"/>
        <v>73.78</v>
      </c>
      <c r="J379" s="48" t="s">
        <v>608</v>
      </c>
    </row>
    <row r="380" spans="1:10" ht="24" customHeight="1">
      <c r="A380" s="64" t="s">
        <v>407</v>
      </c>
      <c r="B380" s="75" t="s">
        <v>17</v>
      </c>
      <c r="C380" s="71">
        <v>423250119</v>
      </c>
      <c r="D380" s="73">
        <v>1</v>
      </c>
      <c r="E380" s="8" t="s">
        <v>582</v>
      </c>
      <c r="F380" s="10">
        <v>73.15</v>
      </c>
      <c r="G380" s="27" t="s">
        <v>76</v>
      </c>
      <c r="H380" s="7">
        <v>81.58</v>
      </c>
      <c r="I380" s="43">
        <f t="shared" si="6"/>
        <v>77.36500000000001</v>
      </c>
      <c r="J380" s="48" t="s">
        <v>607</v>
      </c>
    </row>
    <row r="381" spans="1:10" ht="24" customHeight="1">
      <c r="A381" s="65"/>
      <c r="B381" s="76"/>
      <c r="C381" s="72"/>
      <c r="D381" s="74"/>
      <c r="E381" s="8" t="s">
        <v>406</v>
      </c>
      <c r="F381" s="10">
        <v>64.05</v>
      </c>
      <c r="G381" s="27" t="s">
        <v>76</v>
      </c>
      <c r="H381" s="7">
        <v>78.51</v>
      </c>
      <c r="I381" s="43">
        <f t="shared" si="6"/>
        <v>71.28</v>
      </c>
      <c r="J381" s="48" t="s">
        <v>608</v>
      </c>
    </row>
    <row r="382" spans="1:10" ht="22.5" customHeight="1">
      <c r="A382" s="64" t="s">
        <v>405</v>
      </c>
      <c r="B382" s="75" t="s">
        <v>16</v>
      </c>
      <c r="C382" s="71">
        <v>423250120</v>
      </c>
      <c r="D382" s="73">
        <v>1</v>
      </c>
      <c r="E382" s="8" t="s">
        <v>583</v>
      </c>
      <c r="F382" s="10">
        <v>71.75</v>
      </c>
      <c r="G382" s="27" t="s">
        <v>76</v>
      </c>
      <c r="H382" s="7">
        <v>76.16</v>
      </c>
      <c r="I382" s="43">
        <f t="shared" si="6"/>
        <v>73.955</v>
      </c>
      <c r="J382" s="46" t="s">
        <v>608</v>
      </c>
    </row>
    <row r="383" spans="1:10" ht="22.5" customHeight="1">
      <c r="A383" s="65"/>
      <c r="B383" s="76"/>
      <c r="C383" s="72"/>
      <c r="D383" s="74"/>
      <c r="E383" s="8" t="s">
        <v>404</v>
      </c>
      <c r="F383" s="10">
        <v>68.65</v>
      </c>
      <c r="G383" s="27" t="s">
        <v>76</v>
      </c>
      <c r="H383" s="7">
        <v>81.48</v>
      </c>
      <c r="I383" s="43">
        <f t="shared" si="6"/>
        <v>75.065</v>
      </c>
      <c r="J383" s="46" t="s">
        <v>607</v>
      </c>
    </row>
    <row r="384" spans="1:10" ht="22.5" customHeight="1">
      <c r="A384" s="64" t="s">
        <v>405</v>
      </c>
      <c r="B384" s="75" t="s">
        <v>59</v>
      </c>
      <c r="C384" s="71">
        <v>423250121</v>
      </c>
      <c r="D384" s="73">
        <v>1</v>
      </c>
      <c r="E384" s="8" t="s">
        <v>584</v>
      </c>
      <c r="F384" s="10">
        <v>71.85</v>
      </c>
      <c r="G384" s="27" t="s">
        <v>76</v>
      </c>
      <c r="H384" s="7">
        <v>79.81</v>
      </c>
      <c r="I384" s="43">
        <f t="shared" si="6"/>
        <v>75.83</v>
      </c>
      <c r="J384" s="46" t="s">
        <v>607</v>
      </c>
    </row>
    <row r="385" spans="1:10" ht="22.5" customHeight="1">
      <c r="A385" s="65"/>
      <c r="B385" s="76"/>
      <c r="C385" s="72"/>
      <c r="D385" s="74"/>
      <c r="E385" s="8" t="s">
        <v>420</v>
      </c>
      <c r="F385" s="10">
        <v>70.5</v>
      </c>
      <c r="G385" s="27" t="s">
        <v>76</v>
      </c>
      <c r="H385" s="7">
        <v>78.22</v>
      </c>
      <c r="I385" s="43">
        <f t="shared" si="6"/>
        <v>74.36</v>
      </c>
      <c r="J385" s="46" t="s">
        <v>608</v>
      </c>
    </row>
    <row r="386" spans="1:10" ht="22.5" customHeight="1">
      <c r="A386" s="64" t="s">
        <v>418</v>
      </c>
      <c r="B386" s="75" t="s">
        <v>410</v>
      </c>
      <c r="C386" s="71">
        <v>423250122</v>
      </c>
      <c r="D386" s="73">
        <v>1</v>
      </c>
      <c r="E386" s="8" t="s">
        <v>585</v>
      </c>
      <c r="F386" s="10">
        <v>75.7</v>
      </c>
      <c r="G386" s="27" t="s">
        <v>76</v>
      </c>
      <c r="H386" s="7">
        <v>81.67</v>
      </c>
      <c r="I386" s="43">
        <f t="shared" si="6"/>
        <v>78.685</v>
      </c>
      <c r="J386" s="46" t="s">
        <v>607</v>
      </c>
    </row>
    <row r="387" spans="1:10" ht="22.5" customHeight="1">
      <c r="A387" s="65"/>
      <c r="B387" s="76"/>
      <c r="C387" s="72"/>
      <c r="D387" s="74"/>
      <c r="E387" s="8" t="s">
        <v>419</v>
      </c>
      <c r="F387" s="10">
        <v>71.8</v>
      </c>
      <c r="G387" s="27" t="s">
        <v>76</v>
      </c>
      <c r="H387" s="7">
        <v>76.74</v>
      </c>
      <c r="I387" s="43">
        <f t="shared" si="6"/>
        <v>74.27</v>
      </c>
      <c r="J387" s="46" t="s">
        <v>608</v>
      </c>
    </row>
    <row r="388" spans="1:10" ht="22.5" customHeight="1">
      <c r="A388" s="64" t="s">
        <v>418</v>
      </c>
      <c r="B388" s="75" t="s">
        <v>103</v>
      </c>
      <c r="C388" s="71">
        <v>423250123</v>
      </c>
      <c r="D388" s="73">
        <v>1</v>
      </c>
      <c r="E388" s="8" t="s">
        <v>586</v>
      </c>
      <c r="F388" s="10">
        <v>63.95</v>
      </c>
      <c r="G388" s="27" t="s">
        <v>76</v>
      </c>
      <c r="H388" s="7">
        <v>78.37</v>
      </c>
      <c r="I388" s="43">
        <f t="shared" si="6"/>
        <v>71.16</v>
      </c>
      <c r="J388" s="46" t="s">
        <v>607</v>
      </c>
    </row>
    <row r="389" spans="1:10" ht="22.5" customHeight="1">
      <c r="A389" s="65"/>
      <c r="B389" s="76"/>
      <c r="C389" s="72"/>
      <c r="D389" s="74"/>
      <c r="E389" s="8" t="s">
        <v>417</v>
      </c>
      <c r="F389" s="10">
        <v>57.8</v>
      </c>
      <c r="G389" s="27" t="s">
        <v>76</v>
      </c>
      <c r="H389" s="7">
        <v>77.64</v>
      </c>
      <c r="I389" s="43">
        <f t="shared" si="6"/>
        <v>67.72</v>
      </c>
      <c r="J389" s="46" t="s">
        <v>608</v>
      </c>
    </row>
    <row r="390" spans="1:10" ht="22.5" customHeight="1">
      <c r="A390" s="64" t="s">
        <v>421</v>
      </c>
      <c r="B390" s="75" t="s">
        <v>16</v>
      </c>
      <c r="C390" s="71">
        <v>423250126</v>
      </c>
      <c r="D390" s="73">
        <v>2</v>
      </c>
      <c r="E390" s="8" t="s">
        <v>422</v>
      </c>
      <c r="F390" s="10">
        <v>73.4</v>
      </c>
      <c r="G390" s="27" t="s">
        <v>76</v>
      </c>
      <c r="H390" s="7">
        <v>81.77</v>
      </c>
      <c r="I390" s="43">
        <f t="shared" si="6"/>
        <v>77.58500000000001</v>
      </c>
      <c r="J390" s="49" t="s">
        <v>607</v>
      </c>
    </row>
    <row r="391" spans="1:10" ht="22.5" customHeight="1">
      <c r="A391" s="69"/>
      <c r="B391" s="77"/>
      <c r="C391" s="78"/>
      <c r="D391" s="79"/>
      <c r="E391" s="8" t="s">
        <v>423</v>
      </c>
      <c r="F391" s="10">
        <v>68.2</v>
      </c>
      <c r="G391" s="27" t="s">
        <v>76</v>
      </c>
      <c r="H391" s="7">
        <v>82.54</v>
      </c>
      <c r="I391" s="43">
        <f t="shared" si="6"/>
        <v>75.37</v>
      </c>
      <c r="J391" s="49" t="s">
        <v>608</v>
      </c>
    </row>
    <row r="392" spans="1:10" ht="22.5" customHeight="1">
      <c r="A392" s="69"/>
      <c r="B392" s="77"/>
      <c r="C392" s="78"/>
      <c r="D392" s="79"/>
      <c r="E392" s="8" t="s">
        <v>424</v>
      </c>
      <c r="F392" s="10">
        <v>67.95</v>
      </c>
      <c r="G392" s="27" t="s">
        <v>76</v>
      </c>
      <c r="H392" s="7">
        <v>83.6</v>
      </c>
      <c r="I392" s="43">
        <f t="shared" si="6"/>
        <v>75.775</v>
      </c>
      <c r="J392" s="49" t="s">
        <v>607</v>
      </c>
    </row>
    <row r="393" spans="1:10" ht="22.5" customHeight="1">
      <c r="A393" s="65"/>
      <c r="B393" s="76"/>
      <c r="C393" s="72"/>
      <c r="D393" s="74"/>
      <c r="E393" s="8" t="s">
        <v>587</v>
      </c>
      <c r="F393" s="10">
        <v>67.7</v>
      </c>
      <c r="G393" s="27" t="s">
        <v>76</v>
      </c>
      <c r="H393" s="7">
        <v>83.41</v>
      </c>
      <c r="I393" s="43">
        <f t="shared" si="6"/>
        <v>75.555</v>
      </c>
      <c r="J393" s="49" t="s">
        <v>608</v>
      </c>
    </row>
    <row r="394" spans="1:10" ht="22.5" customHeight="1">
      <c r="A394" s="64" t="s">
        <v>425</v>
      </c>
      <c r="B394" s="75" t="s">
        <v>16</v>
      </c>
      <c r="C394" s="71">
        <v>423250127</v>
      </c>
      <c r="D394" s="73">
        <v>2</v>
      </c>
      <c r="E394" s="8" t="s">
        <v>426</v>
      </c>
      <c r="F394" s="10">
        <v>72.05</v>
      </c>
      <c r="G394" s="27" t="s">
        <v>76</v>
      </c>
      <c r="H394" s="7">
        <v>83.26</v>
      </c>
      <c r="I394" s="43">
        <f t="shared" si="6"/>
        <v>77.655</v>
      </c>
      <c r="J394" s="49" t="s">
        <v>607</v>
      </c>
    </row>
    <row r="395" spans="1:10" ht="22.5" customHeight="1">
      <c r="A395" s="69"/>
      <c r="B395" s="77"/>
      <c r="C395" s="78"/>
      <c r="D395" s="79"/>
      <c r="E395" s="8" t="s">
        <v>427</v>
      </c>
      <c r="F395" s="10">
        <v>71.8</v>
      </c>
      <c r="G395" s="27" t="s">
        <v>76</v>
      </c>
      <c r="H395" s="7">
        <v>83.41</v>
      </c>
      <c r="I395" s="43">
        <f t="shared" si="6"/>
        <v>77.60499999999999</v>
      </c>
      <c r="J395" s="49" t="s">
        <v>607</v>
      </c>
    </row>
    <row r="396" spans="1:10" ht="22.5" customHeight="1">
      <c r="A396" s="69"/>
      <c r="B396" s="77"/>
      <c r="C396" s="78"/>
      <c r="D396" s="79"/>
      <c r="E396" s="8" t="s">
        <v>428</v>
      </c>
      <c r="F396" s="10">
        <v>68.25</v>
      </c>
      <c r="G396" s="27" t="s">
        <v>76</v>
      </c>
      <c r="H396" s="7">
        <v>83.87</v>
      </c>
      <c r="I396" s="43">
        <f t="shared" si="6"/>
        <v>76.06</v>
      </c>
      <c r="J396" s="49" t="s">
        <v>608</v>
      </c>
    </row>
    <row r="397" spans="1:10" ht="22.5" customHeight="1">
      <c r="A397" s="65"/>
      <c r="B397" s="76"/>
      <c r="C397" s="72"/>
      <c r="D397" s="74"/>
      <c r="E397" s="8" t="s">
        <v>429</v>
      </c>
      <c r="F397" s="10">
        <v>68.05</v>
      </c>
      <c r="G397" s="27" t="s">
        <v>76</v>
      </c>
      <c r="H397" s="7">
        <v>82.4</v>
      </c>
      <c r="I397" s="43">
        <f t="shared" si="6"/>
        <v>75.225</v>
      </c>
      <c r="J397" s="49" t="s">
        <v>608</v>
      </c>
    </row>
    <row r="398" spans="1:10" ht="22.5" customHeight="1">
      <c r="A398" s="64" t="s">
        <v>430</v>
      </c>
      <c r="B398" s="64" t="s">
        <v>431</v>
      </c>
      <c r="C398" s="66">
        <v>423270017</v>
      </c>
      <c r="D398" s="67">
        <v>2</v>
      </c>
      <c r="E398" s="13" t="s">
        <v>588</v>
      </c>
      <c r="F398" s="41">
        <v>69.65</v>
      </c>
      <c r="G398" s="27" t="s">
        <v>76</v>
      </c>
      <c r="H398" s="7">
        <v>82.78</v>
      </c>
      <c r="I398" s="43">
        <f t="shared" si="6"/>
        <v>76.215</v>
      </c>
      <c r="J398" s="49" t="s">
        <v>607</v>
      </c>
    </row>
    <row r="399" spans="1:10" ht="22.5" customHeight="1">
      <c r="A399" s="69"/>
      <c r="B399" s="69"/>
      <c r="C399" s="69"/>
      <c r="D399" s="70"/>
      <c r="E399" s="13" t="s">
        <v>432</v>
      </c>
      <c r="F399" s="41">
        <v>69.45</v>
      </c>
      <c r="G399" s="27" t="s">
        <v>76</v>
      </c>
      <c r="H399" s="7">
        <v>82.99</v>
      </c>
      <c r="I399" s="43">
        <f t="shared" si="6"/>
        <v>76.22</v>
      </c>
      <c r="J399" s="49" t="s">
        <v>607</v>
      </c>
    </row>
    <row r="400" spans="1:10" ht="22.5" customHeight="1">
      <c r="A400" s="69"/>
      <c r="B400" s="69"/>
      <c r="C400" s="69"/>
      <c r="D400" s="70"/>
      <c r="E400" s="13" t="s">
        <v>433</v>
      </c>
      <c r="F400" s="41">
        <v>68.35</v>
      </c>
      <c r="G400" s="27" t="s">
        <v>76</v>
      </c>
      <c r="H400" s="7">
        <v>82.94</v>
      </c>
      <c r="I400" s="43">
        <f t="shared" si="6"/>
        <v>75.645</v>
      </c>
      <c r="J400" s="49" t="s">
        <v>608</v>
      </c>
    </row>
    <row r="401" spans="1:10" ht="22.5" customHeight="1">
      <c r="A401" s="65"/>
      <c r="B401" s="65"/>
      <c r="C401" s="65"/>
      <c r="D401" s="68"/>
      <c r="E401" s="13" t="s">
        <v>434</v>
      </c>
      <c r="F401" s="41">
        <v>66.25</v>
      </c>
      <c r="G401" s="27" t="s">
        <v>76</v>
      </c>
      <c r="H401" s="7">
        <v>84.56</v>
      </c>
      <c r="I401" s="43">
        <f t="shared" si="6"/>
        <v>75.405</v>
      </c>
      <c r="J401" s="49" t="s">
        <v>608</v>
      </c>
    </row>
    <row r="402" spans="1:10" ht="22.5" customHeight="1">
      <c r="A402" s="64" t="s">
        <v>435</v>
      </c>
      <c r="B402" s="64" t="s">
        <v>431</v>
      </c>
      <c r="C402" s="66">
        <v>423270018</v>
      </c>
      <c r="D402" s="67">
        <v>2</v>
      </c>
      <c r="E402" s="13" t="s">
        <v>436</v>
      </c>
      <c r="F402" s="41">
        <v>71.75</v>
      </c>
      <c r="G402" s="27" t="s">
        <v>76</v>
      </c>
      <c r="H402" s="7">
        <v>83.84</v>
      </c>
      <c r="I402" s="43">
        <f t="shared" si="6"/>
        <v>77.795</v>
      </c>
      <c r="J402" s="46" t="s">
        <v>607</v>
      </c>
    </row>
    <row r="403" spans="1:10" ht="22.5" customHeight="1">
      <c r="A403" s="69"/>
      <c r="B403" s="69"/>
      <c r="C403" s="69"/>
      <c r="D403" s="70"/>
      <c r="E403" s="13" t="s">
        <v>437</v>
      </c>
      <c r="F403" s="41">
        <v>71.7</v>
      </c>
      <c r="G403" s="27" t="s">
        <v>76</v>
      </c>
      <c r="H403" s="7">
        <v>83.84</v>
      </c>
      <c r="I403" s="43">
        <f t="shared" si="6"/>
        <v>77.77000000000001</v>
      </c>
      <c r="J403" s="46" t="s">
        <v>607</v>
      </c>
    </row>
    <row r="404" spans="1:10" ht="22.5" customHeight="1">
      <c r="A404" s="69"/>
      <c r="B404" s="69"/>
      <c r="C404" s="69"/>
      <c r="D404" s="70"/>
      <c r="E404" s="13" t="s">
        <v>438</v>
      </c>
      <c r="F404" s="41">
        <v>69.5</v>
      </c>
      <c r="G404" s="27" t="s">
        <v>76</v>
      </c>
      <c r="H404" s="7">
        <v>79.82</v>
      </c>
      <c r="I404" s="43">
        <f t="shared" si="6"/>
        <v>74.66</v>
      </c>
      <c r="J404" s="46" t="s">
        <v>608</v>
      </c>
    </row>
    <row r="405" spans="1:10" ht="22.5" customHeight="1">
      <c r="A405" s="65"/>
      <c r="B405" s="65"/>
      <c r="C405" s="65"/>
      <c r="D405" s="68"/>
      <c r="E405" s="13" t="s">
        <v>439</v>
      </c>
      <c r="F405" s="41">
        <v>68.3</v>
      </c>
      <c r="G405" s="27" t="s">
        <v>76</v>
      </c>
      <c r="H405" s="47" t="s">
        <v>609</v>
      </c>
      <c r="I405" s="43">
        <f>F405*0.5</f>
        <v>34.15</v>
      </c>
      <c r="J405" s="46" t="s">
        <v>608</v>
      </c>
    </row>
    <row r="406" spans="1:10" ht="22.5" customHeight="1">
      <c r="A406" s="64" t="s">
        <v>440</v>
      </c>
      <c r="B406" s="64" t="s">
        <v>44</v>
      </c>
      <c r="C406" s="66">
        <v>423270129</v>
      </c>
      <c r="D406" s="67">
        <v>2</v>
      </c>
      <c r="E406" s="13" t="s">
        <v>589</v>
      </c>
      <c r="F406" s="41">
        <v>70.4</v>
      </c>
      <c r="G406" s="27" t="s">
        <v>76</v>
      </c>
      <c r="H406" s="7">
        <v>81.32</v>
      </c>
      <c r="I406" s="43">
        <f t="shared" si="6"/>
        <v>75.86</v>
      </c>
      <c r="J406" s="46" t="s">
        <v>607</v>
      </c>
    </row>
    <row r="407" spans="1:10" ht="22.5" customHeight="1">
      <c r="A407" s="69"/>
      <c r="B407" s="69"/>
      <c r="C407" s="69"/>
      <c r="D407" s="70"/>
      <c r="E407" s="13" t="s">
        <v>441</v>
      </c>
      <c r="F407" s="41">
        <v>70.05</v>
      </c>
      <c r="G407" s="27" t="s">
        <v>76</v>
      </c>
      <c r="H407" s="7">
        <v>83.25</v>
      </c>
      <c r="I407" s="43">
        <f t="shared" si="6"/>
        <v>76.65</v>
      </c>
      <c r="J407" s="46" t="s">
        <v>607</v>
      </c>
    </row>
    <row r="408" spans="1:10" ht="22.5" customHeight="1">
      <c r="A408" s="69"/>
      <c r="B408" s="69"/>
      <c r="C408" s="69"/>
      <c r="D408" s="70"/>
      <c r="E408" s="13" t="s">
        <v>590</v>
      </c>
      <c r="F408" s="41">
        <v>68.35</v>
      </c>
      <c r="G408" s="27" t="s">
        <v>76</v>
      </c>
      <c r="H408" s="7">
        <v>81.44</v>
      </c>
      <c r="I408" s="43">
        <f t="shared" si="6"/>
        <v>74.895</v>
      </c>
      <c r="J408" s="46" t="s">
        <v>608</v>
      </c>
    </row>
    <row r="409" spans="1:10" ht="22.5" customHeight="1">
      <c r="A409" s="65"/>
      <c r="B409" s="65"/>
      <c r="C409" s="65"/>
      <c r="D409" s="68"/>
      <c r="E409" s="13" t="s">
        <v>442</v>
      </c>
      <c r="F409" s="41">
        <v>65.3</v>
      </c>
      <c r="G409" s="27" t="s">
        <v>76</v>
      </c>
      <c r="H409" s="7">
        <v>78.63</v>
      </c>
      <c r="I409" s="43">
        <f t="shared" si="6"/>
        <v>71.965</v>
      </c>
      <c r="J409" s="46" t="s">
        <v>608</v>
      </c>
    </row>
    <row r="410" spans="1:10" ht="22.5" customHeight="1">
      <c r="A410" s="64" t="s">
        <v>445</v>
      </c>
      <c r="B410" s="75" t="s">
        <v>44</v>
      </c>
      <c r="C410" s="71">
        <v>423250125</v>
      </c>
      <c r="D410" s="73">
        <v>1</v>
      </c>
      <c r="E410" s="8" t="s">
        <v>444</v>
      </c>
      <c r="F410" s="10">
        <v>70.9</v>
      </c>
      <c r="G410" s="27" t="s">
        <v>76</v>
      </c>
      <c r="H410" s="7">
        <v>79.34</v>
      </c>
      <c r="I410" s="43">
        <f t="shared" si="6"/>
        <v>75.12</v>
      </c>
      <c r="J410" s="49" t="s">
        <v>607</v>
      </c>
    </row>
    <row r="411" spans="1:10" ht="22.5" customHeight="1">
      <c r="A411" s="65"/>
      <c r="B411" s="76"/>
      <c r="C411" s="72"/>
      <c r="D411" s="74"/>
      <c r="E411" s="8" t="s">
        <v>443</v>
      </c>
      <c r="F411" s="10">
        <v>65.3</v>
      </c>
      <c r="G411" s="27" t="s">
        <v>76</v>
      </c>
      <c r="H411" s="7">
        <v>80.86</v>
      </c>
      <c r="I411" s="43">
        <f t="shared" si="6"/>
        <v>73.08</v>
      </c>
      <c r="J411" s="49" t="s">
        <v>608</v>
      </c>
    </row>
    <row r="412" spans="1:10" ht="22.5" customHeight="1">
      <c r="A412" s="64" t="s">
        <v>23</v>
      </c>
      <c r="B412" s="64" t="s">
        <v>18</v>
      </c>
      <c r="C412" s="66">
        <v>423270019</v>
      </c>
      <c r="D412" s="67">
        <v>1</v>
      </c>
      <c r="E412" s="13" t="s">
        <v>447</v>
      </c>
      <c r="F412" s="41">
        <v>57.1</v>
      </c>
      <c r="G412" s="27" t="s">
        <v>76</v>
      </c>
      <c r="H412" s="7">
        <v>78.7</v>
      </c>
      <c r="I412" s="43">
        <f t="shared" si="6"/>
        <v>67.9</v>
      </c>
      <c r="J412" s="49" t="s">
        <v>607</v>
      </c>
    </row>
    <row r="413" spans="1:10" ht="22.5" customHeight="1">
      <c r="A413" s="65"/>
      <c r="B413" s="65"/>
      <c r="C413" s="65"/>
      <c r="D413" s="68"/>
      <c r="E413" s="13" t="s">
        <v>446</v>
      </c>
      <c r="F413" s="41">
        <v>53.25</v>
      </c>
      <c r="G413" s="27" t="s">
        <v>76</v>
      </c>
      <c r="H413" s="7">
        <v>79.2</v>
      </c>
      <c r="I413" s="43">
        <f t="shared" si="6"/>
        <v>66.225</v>
      </c>
      <c r="J413" s="49" t="s">
        <v>608</v>
      </c>
    </row>
    <row r="414" spans="1:10" ht="22.5" customHeight="1">
      <c r="A414" s="64" t="s">
        <v>450</v>
      </c>
      <c r="B414" s="64" t="s">
        <v>44</v>
      </c>
      <c r="C414" s="66">
        <v>423270130</v>
      </c>
      <c r="D414" s="67">
        <v>2</v>
      </c>
      <c r="E414" s="13" t="s">
        <v>591</v>
      </c>
      <c r="F414" s="41">
        <v>71.5</v>
      </c>
      <c r="G414" s="27" t="s">
        <v>76</v>
      </c>
      <c r="H414" s="7">
        <v>80.64</v>
      </c>
      <c r="I414" s="43">
        <f t="shared" si="6"/>
        <v>76.07</v>
      </c>
      <c r="J414" s="49" t="s">
        <v>607</v>
      </c>
    </row>
    <row r="415" spans="1:10" ht="22.5" customHeight="1">
      <c r="A415" s="69"/>
      <c r="B415" s="69"/>
      <c r="C415" s="69"/>
      <c r="D415" s="70"/>
      <c r="E415" s="13" t="s">
        <v>449</v>
      </c>
      <c r="F415" s="41">
        <v>70.3</v>
      </c>
      <c r="G415" s="27" t="s">
        <v>76</v>
      </c>
      <c r="H415" s="7">
        <v>83.93</v>
      </c>
      <c r="I415" s="43">
        <f t="shared" si="6"/>
        <v>77.11500000000001</v>
      </c>
      <c r="J415" s="49" t="s">
        <v>607</v>
      </c>
    </row>
    <row r="416" spans="1:10" ht="22.5" customHeight="1">
      <c r="A416" s="69"/>
      <c r="B416" s="69"/>
      <c r="C416" s="69"/>
      <c r="D416" s="70"/>
      <c r="E416" s="13" t="s">
        <v>592</v>
      </c>
      <c r="F416" s="41">
        <v>69.25</v>
      </c>
      <c r="G416" s="27" t="s">
        <v>76</v>
      </c>
      <c r="H416" s="7">
        <v>81.77</v>
      </c>
      <c r="I416" s="43">
        <f t="shared" si="6"/>
        <v>75.50999999999999</v>
      </c>
      <c r="J416" s="49" t="s">
        <v>608</v>
      </c>
    </row>
    <row r="417" spans="1:10" ht="22.5" customHeight="1">
      <c r="A417" s="65"/>
      <c r="B417" s="65"/>
      <c r="C417" s="65"/>
      <c r="D417" s="68"/>
      <c r="E417" s="13" t="s">
        <v>448</v>
      </c>
      <c r="F417" s="41">
        <v>69.2</v>
      </c>
      <c r="G417" s="27" t="s">
        <v>76</v>
      </c>
      <c r="H417" s="7">
        <v>79.18</v>
      </c>
      <c r="I417" s="43">
        <f t="shared" si="6"/>
        <v>74.19</v>
      </c>
      <c r="J417" s="49" t="s">
        <v>608</v>
      </c>
    </row>
    <row r="418" spans="1:10" ht="22.5" customHeight="1">
      <c r="A418" s="57" t="s">
        <v>451</v>
      </c>
      <c r="B418" s="57" t="s">
        <v>16</v>
      </c>
      <c r="C418" s="60">
        <v>423280139</v>
      </c>
      <c r="D418" s="61">
        <v>2</v>
      </c>
      <c r="E418" s="33" t="s">
        <v>452</v>
      </c>
      <c r="F418" s="34">
        <v>67.2</v>
      </c>
      <c r="G418" s="27" t="s">
        <v>76</v>
      </c>
      <c r="H418" s="7">
        <v>79.51</v>
      </c>
      <c r="I418" s="43">
        <f t="shared" si="6"/>
        <v>73.355</v>
      </c>
      <c r="J418" s="49" t="s">
        <v>607</v>
      </c>
    </row>
    <row r="419" spans="1:10" ht="22.5" customHeight="1">
      <c r="A419" s="58"/>
      <c r="B419" s="58"/>
      <c r="C419" s="58"/>
      <c r="D419" s="62"/>
      <c r="E419" s="33" t="s">
        <v>593</v>
      </c>
      <c r="F419" s="34">
        <v>66.85</v>
      </c>
      <c r="G419" s="27" t="s">
        <v>76</v>
      </c>
      <c r="H419" s="7">
        <v>77.56</v>
      </c>
      <c r="I419" s="43">
        <f t="shared" si="6"/>
        <v>72.205</v>
      </c>
      <c r="J419" s="49" t="s">
        <v>608</v>
      </c>
    </row>
    <row r="420" spans="1:10" ht="22.5" customHeight="1">
      <c r="A420" s="58"/>
      <c r="B420" s="58"/>
      <c r="C420" s="58"/>
      <c r="D420" s="62"/>
      <c r="E420" s="33" t="s">
        <v>453</v>
      </c>
      <c r="F420" s="34">
        <v>64.9</v>
      </c>
      <c r="G420" s="27" t="s">
        <v>76</v>
      </c>
      <c r="H420" s="7">
        <v>79.62</v>
      </c>
      <c r="I420" s="43">
        <f t="shared" si="6"/>
        <v>72.26</v>
      </c>
      <c r="J420" s="49" t="s">
        <v>607</v>
      </c>
    </row>
    <row r="421" spans="1:10" ht="22.5" customHeight="1">
      <c r="A421" s="59"/>
      <c r="B421" s="59"/>
      <c r="C421" s="59"/>
      <c r="D421" s="63"/>
      <c r="E421" s="33" t="s">
        <v>454</v>
      </c>
      <c r="F421" s="34">
        <v>64.65</v>
      </c>
      <c r="G421" s="27" t="s">
        <v>76</v>
      </c>
      <c r="H421" s="7">
        <v>76.77</v>
      </c>
      <c r="I421" s="43">
        <f t="shared" si="6"/>
        <v>70.71000000000001</v>
      </c>
      <c r="J421" s="49" t="s">
        <v>608</v>
      </c>
    </row>
    <row r="422" spans="1:10" ht="22.5" customHeight="1">
      <c r="A422" s="64" t="s">
        <v>459</v>
      </c>
      <c r="B422" s="64" t="s">
        <v>18</v>
      </c>
      <c r="C422" s="66">
        <v>423270131</v>
      </c>
      <c r="D422" s="67">
        <v>1</v>
      </c>
      <c r="E422" s="13" t="s">
        <v>542</v>
      </c>
      <c r="F422" s="41">
        <v>64.55</v>
      </c>
      <c r="G422" s="27" t="s">
        <v>76</v>
      </c>
      <c r="H422" s="7">
        <v>83</v>
      </c>
      <c r="I422" s="43">
        <f t="shared" si="6"/>
        <v>73.775</v>
      </c>
      <c r="J422" s="46" t="s">
        <v>607</v>
      </c>
    </row>
    <row r="423" spans="1:10" ht="22.5" customHeight="1">
      <c r="A423" s="65"/>
      <c r="B423" s="65"/>
      <c r="C423" s="65"/>
      <c r="D423" s="68"/>
      <c r="E423" s="13" t="s">
        <v>458</v>
      </c>
      <c r="F423" s="41">
        <v>64.4</v>
      </c>
      <c r="G423" s="27" t="s">
        <v>76</v>
      </c>
      <c r="H423" s="7">
        <v>77.84</v>
      </c>
      <c r="I423" s="43">
        <f t="shared" si="6"/>
        <v>71.12</v>
      </c>
      <c r="J423" s="46" t="s">
        <v>608</v>
      </c>
    </row>
    <row r="424" spans="1:10" ht="22.5" customHeight="1">
      <c r="A424" s="64" t="s">
        <v>23</v>
      </c>
      <c r="B424" s="64" t="s">
        <v>431</v>
      </c>
      <c r="C424" s="66">
        <v>423270132</v>
      </c>
      <c r="D424" s="67">
        <v>1</v>
      </c>
      <c r="E424" s="13" t="s">
        <v>457</v>
      </c>
      <c r="F424" s="41">
        <v>69.2</v>
      </c>
      <c r="G424" s="27" t="s">
        <v>76</v>
      </c>
      <c r="H424" s="7">
        <v>81.49</v>
      </c>
      <c r="I424" s="43">
        <f t="shared" si="6"/>
        <v>75.345</v>
      </c>
      <c r="J424" s="46" t="s">
        <v>607</v>
      </c>
    </row>
    <row r="425" spans="1:10" ht="22.5" customHeight="1">
      <c r="A425" s="65"/>
      <c r="B425" s="65"/>
      <c r="C425" s="65"/>
      <c r="D425" s="68"/>
      <c r="E425" s="13" t="s">
        <v>456</v>
      </c>
      <c r="F425" s="41">
        <v>68.65</v>
      </c>
      <c r="G425" s="27" t="s">
        <v>76</v>
      </c>
      <c r="H425" s="7">
        <v>79.24</v>
      </c>
      <c r="I425" s="43">
        <f t="shared" si="6"/>
        <v>73.945</v>
      </c>
      <c r="J425" s="46" t="s">
        <v>608</v>
      </c>
    </row>
    <row r="426" spans="1:10" ht="22.5" customHeight="1">
      <c r="A426" s="64" t="s">
        <v>72</v>
      </c>
      <c r="B426" s="64" t="s">
        <v>431</v>
      </c>
      <c r="C426" s="66">
        <v>423270135</v>
      </c>
      <c r="D426" s="67">
        <v>1</v>
      </c>
      <c r="E426" s="13" t="s">
        <v>594</v>
      </c>
      <c r="F426" s="41">
        <v>71.15</v>
      </c>
      <c r="G426" s="27" t="s">
        <v>76</v>
      </c>
      <c r="H426" s="7">
        <v>81.17</v>
      </c>
      <c r="I426" s="43">
        <f t="shared" si="6"/>
        <v>76.16</v>
      </c>
      <c r="J426" s="46" t="s">
        <v>607</v>
      </c>
    </row>
    <row r="427" spans="1:10" ht="22.5" customHeight="1">
      <c r="A427" s="65"/>
      <c r="B427" s="65"/>
      <c r="C427" s="65"/>
      <c r="D427" s="68"/>
      <c r="E427" s="13" t="s">
        <v>595</v>
      </c>
      <c r="F427" s="41">
        <v>67.75</v>
      </c>
      <c r="G427" s="27" t="s">
        <v>76</v>
      </c>
      <c r="H427" s="7">
        <v>77.9</v>
      </c>
      <c r="I427" s="43">
        <f t="shared" si="6"/>
        <v>72.825</v>
      </c>
      <c r="J427" s="46" t="s">
        <v>608</v>
      </c>
    </row>
    <row r="428" spans="1:10" ht="22.5" customHeight="1">
      <c r="A428" s="64" t="s">
        <v>72</v>
      </c>
      <c r="B428" s="64" t="s">
        <v>71</v>
      </c>
      <c r="C428" s="66">
        <v>423270136</v>
      </c>
      <c r="D428" s="67">
        <v>1</v>
      </c>
      <c r="E428" s="13" t="s">
        <v>596</v>
      </c>
      <c r="F428" s="41">
        <v>69.35</v>
      </c>
      <c r="G428" s="27" t="s">
        <v>76</v>
      </c>
      <c r="H428" s="7">
        <v>80.9</v>
      </c>
      <c r="I428" s="43">
        <f t="shared" si="6"/>
        <v>75.125</v>
      </c>
      <c r="J428" s="46" t="s">
        <v>607</v>
      </c>
    </row>
    <row r="429" spans="1:10" ht="22.5" customHeight="1">
      <c r="A429" s="65"/>
      <c r="B429" s="65"/>
      <c r="C429" s="65"/>
      <c r="D429" s="68"/>
      <c r="E429" s="13" t="s">
        <v>455</v>
      </c>
      <c r="F429" s="41">
        <v>66.9</v>
      </c>
      <c r="G429" s="27" t="s">
        <v>76</v>
      </c>
      <c r="H429" s="7">
        <v>78.07</v>
      </c>
      <c r="I429" s="43">
        <f t="shared" si="6"/>
        <v>72.485</v>
      </c>
      <c r="J429" s="46" t="s">
        <v>608</v>
      </c>
    </row>
    <row r="430" spans="1:10" ht="22.5" customHeight="1">
      <c r="A430" s="57" t="s">
        <v>451</v>
      </c>
      <c r="B430" s="57" t="s">
        <v>16</v>
      </c>
      <c r="C430" s="60">
        <v>423280140</v>
      </c>
      <c r="D430" s="61">
        <v>2</v>
      </c>
      <c r="E430" s="33" t="s">
        <v>472</v>
      </c>
      <c r="F430" s="34">
        <v>74</v>
      </c>
      <c r="G430" s="27" t="s">
        <v>76</v>
      </c>
      <c r="H430" s="7">
        <v>85.34</v>
      </c>
      <c r="I430" s="43">
        <f t="shared" si="6"/>
        <v>79.67</v>
      </c>
      <c r="J430" s="49" t="s">
        <v>607</v>
      </c>
    </row>
    <row r="431" spans="1:10" ht="22.5" customHeight="1">
      <c r="A431" s="58"/>
      <c r="B431" s="58"/>
      <c r="C431" s="58"/>
      <c r="D431" s="62"/>
      <c r="E431" s="33" t="s">
        <v>471</v>
      </c>
      <c r="F431" s="34">
        <v>71.5</v>
      </c>
      <c r="G431" s="27" t="s">
        <v>76</v>
      </c>
      <c r="H431" s="7">
        <v>79.25</v>
      </c>
      <c r="I431" s="43">
        <f aca="true" t="shared" si="7" ref="I431:I460">F431*0.5+H431*0.5</f>
        <v>75.375</v>
      </c>
      <c r="J431" s="49" t="s">
        <v>608</v>
      </c>
    </row>
    <row r="432" spans="1:10" ht="22.5" customHeight="1">
      <c r="A432" s="58"/>
      <c r="B432" s="58"/>
      <c r="C432" s="58"/>
      <c r="D432" s="62"/>
      <c r="E432" s="33" t="s">
        <v>470</v>
      </c>
      <c r="F432" s="34">
        <v>71</v>
      </c>
      <c r="G432" s="27" t="s">
        <v>76</v>
      </c>
      <c r="H432" s="7">
        <v>81.82</v>
      </c>
      <c r="I432" s="43">
        <f t="shared" si="7"/>
        <v>76.41</v>
      </c>
      <c r="J432" s="49" t="s">
        <v>607</v>
      </c>
    </row>
    <row r="433" spans="1:10" ht="22.5" customHeight="1">
      <c r="A433" s="59"/>
      <c r="B433" s="59"/>
      <c r="C433" s="59"/>
      <c r="D433" s="63"/>
      <c r="E433" s="33" t="s">
        <v>469</v>
      </c>
      <c r="F433" s="34">
        <v>70.25</v>
      </c>
      <c r="G433" s="27" t="s">
        <v>76</v>
      </c>
      <c r="H433" s="7">
        <v>79.65</v>
      </c>
      <c r="I433" s="43">
        <f t="shared" si="7"/>
        <v>74.95</v>
      </c>
      <c r="J433" s="49" t="s">
        <v>608</v>
      </c>
    </row>
    <row r="434" spans="1:10" ht="22.5" customHeight="1">
      <c r="A434" s="57" t="s">
        <v>468</v>
      </c>
      <c r="B434" s="57" t="s">
        <v>16</v>
      </c>
      <c r="C434" s="60">
        <v>423280141</v>
      </c>
      <c r="D434" s="61">
        <v>1</v>
      </c>
      <c r="E434" s="33" t="s">
        <v>597</v>
      </c>
      <c r="F434" s="34">
        <v>62.75</v>
      </c>
      <c r="G434" s="27" t="s">
        <v>76</v>
      </c>
      <c r="H434" s="7">
        <v>81.71</v>
      </c>
      <c r="I434" s="43">
        <f t="shared" si="7"/>
        <v>72.22999999999999</v>
      </c>
      <c r="J434" s="49" t="s">
        <v>608</v>
      </c>
    </row>
    <row r="435" spans="1:10" ht="22.5" customHeight="1">
      <c r="A435" s="59"/>
      <c r="B435" s="59"/>
      <c r="C435" s="59"/>
      <c r="D435" s="63"/>
      <c r="E435" s="33" t="s">
        <v>467</v>
      </c>
      <c r="F435" s="34">
        <v>62.35</v>
      </c>
      <c r="G435" s="27" t="s">
        <v>76</v>
      </c>
      <c r="H435" s="7">
        <v>82.31</v>
      </c>
      <c r="I435" s="43">
        <f t="shared" si="7"/>
        <v>72.33</v>
      </c>
      <c r="J435" s="49" t="s">
        <v>607</v>
      </c>
    </row>
    <row r="436" spans="1:10" ht="22.5" customHeight="1">
      <c r="A436" s="57" t="s">
        <v>68</v>
      </c>
      <c r="B436" s="57" t="s">
        <v>59</v>
      </c>
      <c r="C436" s="60">
        <v>423280142</v>
      </c>
      <c r="D436" s="61">
        <v>1</v>
      </c>
      <c r="E436" s="33" t="s">
        <v>466</v>
      </c>
      <c r="F436" s="34">
        <v>74.95</v>
      </c>
      <c r="G436" s="27" t="s">
        <v>76</v>
      </c>
      <c r="H436" s="7">
        <v>73.97</v>
      </c>
      <c r="I436" s="43">
        <f t="shared" si="7"/>
        <v>74.46000000000001</v>
      </c>
      <c r="J436" s="49" t="s">
        <v>608</v>
      </c>
    </row>
    <row r="437" spans="1:10" ht="22.5" customHeight="1">
      <c r="A437" s="59"/>
      <c r="B437" s="59"/>
      <c r="C437" s="59"/>
      <c r="D437" s="63"/>
      <c r="E437" s="33" t="s">
        <v>465</v>
      </c>
      <c r="F437" s="34">
        <v>71.45</v>
      </c>
      <c r="G437" s="27" t="s">
        <v>76</v>
      </c>
      <c r="H437" s="7">
        <v>80.25</v>
      </c>
      <c r="I437" s="43">
        <f t="shared" si="7"/>
        <v>75.85</v>
      </c>
      <c r="J437" s="49" t="s">
        <v>607</v>
      </c>
    </row>
    <row r="438" spans="1:10" ht="22.5" customHeight="1">
      <c r="A438" s="57" t="s">
        <v>68</v>
      </c>
      <c r="B438" s="57" t="s">
        <v>16</v>
      </c>
      <c r="C438" s="60">
        <v>423280144</v>
      </c>
      <c r="D438" s="61">
        <v>1</v>
      </c>
      <c r="E438" s="33" t="s">
        <v>464</v>
      </c>
      <c r="F438" s="34">
        <v>68.7</v>
      </c>
      <c r="G438" s="27" t="s">
        <v>76</v>
      </c>
      <c r="H438" s="7">
        <v>82.23</v>
      </c>
      <c r="I438" s="43">
        <f t="shared" si="7"/>
        <v>75.465</v>
      </c>
      <c r="J438" s="49" t="s">
        <v>607</v>
      </c>
    </row>
    <row r="439" spans="1:10" ht="22.5" customHeight="1">
      <c r="A439" s="59"/>
      <c r="B439" s="59"/>
      <c r="C439" s="59"/>
      <c r="D439" s="63"/>
      <c r="E439" s="33" t="s">
        <v>463</v>
      </c>
      <c r="F439" s="34">
        <v>62.1</v>
      </c>
      <c r="G439" s="27" t="s">
        <v>76</v>
      </c>
      <c r="H439" s="7">
        <v>82.75</v>
      </c>
      <c r="I439" s="43">
        <f t="shared" si="7"/>
        <v>72.425</v>
      </c>
      <c r="J439" s="49" t="s">
        <v>608</v>
      </c>
    </row>
    <row r="440" spans="1:10" ht="22.5" customHeight="1">
      <c r="A440" s="57" t="s">
        <v>462</v>
      </c>
      <c r="B440" s="57" t="s">
        <v>59</v>
      </c>
      <c r="C440" s="60">
        <v>423280145</v>
      </c>
      <c r="D440" s="61">
        <v>1</v>
      </c>
      <c r="E440" s="33" t="s">
        <v>461</v>
      </c>
      <c r="F440" s="34">
        <v>66.2</v>
      </c>
      <c r="G440" s="27" t="s">
        <v>76</v>
      </c>
      <c r="H440" s="7">
        <v>84.14</v>
      </c>
      <c r="I440" s="43">
        <f t="shared" si="7"/>
        <v>75.17</v>
      </c>
      <c r="J440" s="49" t="s">
        <v>607</v>
      </c>
    </row>
    <row r="441" spans="1:10" ht="22.5" customHeight="1">
      <c r="A441" s="59"/>
      <c r="B441" s="59"/>
      <c r="C441" s="59"/>
      <c r="D441" s="63"/>
      <c r="E441" s="33" t="s">
        <v>460</v>
      </c>
      <c r="F441" s="34">
        <v>65.8</v>
      </c>
      <c r="G441" s="27" t="s">
        <v>76</v>
      </c>
      <c r="H441" s="7">
        <v>81.98</v>
      </c>
      <c r="I441" s="43">
        <f t="shared" si="7"/>
        <v>73.89</v>
      </c>
      <c r="J441" s="49" t="s">
        <v>608</v>
      </c>
    </row>
    <row r="442" spans="1:10" ht="22.5" customHeight="1">
      <c r="A442" s="57" t="s">
        <v>462</v>
      </c>
      <c r="B442" s="57" t="s">
        <v>59</v>
      </c>
      <c r="C442" s="60">
        <v>423280146</v>
      </c>
      <c r="D442" s="61">
        <v>1</v>
      </c>
      <c r="E442" s="33" t="s">
        <v>598</v>
      </c>
      <c r="F442" s="34">
        <v>69.8</v>
      </c>
      <c r="G442" s="27" t="s">
        <v>76</v>
      </c>
      <c r="H442" s="7">
        <v>82.7</v>
      </c>
      <c r="I442" s="43">
        <f t="shared" si="7"/>
        <v>76.25</v>
      </c>
      <c r="J442" s="46" t="s">
        <v>607</v>
      </c>
    </row>
    <row r="443" spans="1:10" ht="22.5" customHeight="1">
      <c r="A443" s="59"/>
      <c r="B443" s="59"/>
      <c r="C443" s="59"/>
      <c r="D443" s="63"/>
      <c r="E443" s="33" t="s">
        <v>476</v>
      </c>
      <c r="F443" s="34">
        <v>67.45</v>
      </c>
      <c r="G443" s="27" t="s">
        <v>76</v>
      </c>
      <c r="H443" s="7">
        <v>80.32</v>
      </c>
      <c r="I443" s="43">
        <f t="shared" si="7"/>
        <v>73.88499999999999</v>
      </c>
      <c r="J443" s="46" t="s">
        <v>608</v>
      </c>
    </row>
    <row r="444" spans="1:10" ht="22.5" customHeight="1">
      <c r="A444" s="57" t="s">
        <v>462</v>
      </c>
      <c r="B444" s="57" t="s">
        <v>14</v>
      </c>
      <c r="C444" s="60">
        <v>423280147</v>
      </c>
      <c r="D444" s="61">
        <v>1</v>
      </c>
      <c r="E444" s="33" t="s">
        <v>475</v>
      </c>
      <c r="F444" s="34">
        <v>70.75</v>
      </c>
      <c r="G444" s="27" t="s">
        <v>76</v>
      </c>
      <c r="H444" s="7">
        <v>77.55</v>
      </c>
      <c r="I444" s="43">
        <f t="shared" si="7"/>
        <v>74.15</v>
      </c>
      <c r="J444" s="46" t="s">
        <v>608</v>
      </c>
    </row>
    <row r="445" spans="1:10" ht="22.5" customHeight="1">
      <c r="A445" s="59"/>
      <c r="B445" s="59"/>
      <c r="C445" s="59"/>
      <c r="D445" s="63"/>
      <c r="E445" s="33" t="s">
        <v>599</v>
      </c>
      <c r="F445" s="34">
        <v>67.75</v>
      </c>
      <c r="G445" s="27" t="s">
        <v>76</v>
      </c>
      <c r="H445" s="7">
        <v>81.53</v>
      </c>
      <c r="I445" s="43">
        <f t="shared" si="7"/>
        <v>74.64</v>
      </c>
      <c r="J445" s="46" t="s">
        <v>607</v>
      </c>
    </row>
    <row r="446" spans="1:10" ht="22.5" customHeight="1">
      <c r="A446" s="57" t="s">
        <v>462</v>
      </c>
      <c r="B446" s="57" t="s">
        <v>14</v>
      </c>
      <c r="C446" s="60">
        <v>423280148</v>
      </c>
      <c r="D446" s="61">
        <v>1</v>
      </c>
      <c r="E446" s="33" t="s">
        <v>600</v>
      </c>
      <c r="F446" s="34">
        <v>69</v>
      </c>
      <c r="G446" s="27" t="s">
        <v>76</v>
      </c>
      <c r="H446" s="7">
        <v>81.83</v>
      </c>
      <c r="I446" s="43">
        <f t="shared" si="7"/>
        <v>75.41499999999999</v>
      </c>
      <c r="J446" s="46" t="s">
        <v>607</v>
      </c>
    </row>
    <row r="447" spans="1:10" ht="22.5" customHeight="1">
      <c r="A447" s="59"/>
      <c r="B447" s="59"/>
      <c r="C447" s="59"/>
      <c r="D447" s="63"/>
      <c r="E447" s="33" t="s">
        <v>474</v>
      </c>
      <c r="F447" s="34">
        <v>67.1</v>
      </c>
      <c r="G447" s="27" t="s">
        <v>76</v>
      </c>
      <c r="H447" s="7">
        <v>80.09</v>
      </c>
      <c r="I447" s="43">
        <f t="shared" si="7"/>
        <v>73.595</v>
      </c>
      <c r="J447" s="46" t="s">
        <v>608</v>
      </c>
    </row>
    <row r="448" spans="1:10" ht="22.5" customHeight="1">
      <c r="A448" s="57" t="s">
        <v>64</v>
      </c>
      <c r="B448" s="57" t="s">
        <v>16</v>
      </c>
      <c r="C448" s="60">
        <v>423280149</v>
      </c>
      <c r="D448" s="61">
        <v>1</v>
      </c>
      <c r="E448" s="33" t="s">
        <v>473</v>
      </c>
      <c r="F448" s="34">
        <v>68.5</v>
      </c>
      <c r="G448" s="27" t="s">
        <v>76</v>
      </c>
      <c r="H448" s="7">
        <v>77.47</v>
      </c>
      <c r="I448" s="43">
        <f t="shared" si="7"/>
        <v>72.985</v>
      </c>
      <c r="J448" s="46" t="s">
        <v>608</v>
      </c>
    </row>
    <row r="449" spans="1:10" ht="22.5" customHeight="1">
      <c r="A449" s="59"/>
      <c r="B449" s="59"/>
      <c r="C449" s="59"/>
      <c r="D449" s="63"/>
      <c r="E449" s="33" t="s">
        <v>601</v>
      </c>
      <c r="F449" s="34">
        <v>66.9</v>
      </c>
      <c r="G449" s="27" t="s">
        <v>76</v>
      </c>
      <c r="H449" s="7">
        <v>81.91</v>
      </c>
      <c r="I449" s="43">
        <f t="shared" si="7"/>
        <v>74.405</v>
      </c>
      <c r="J449" s="46" t="s">
        <v>607</v>
      </c>
    </row>
    <row r="450" spans="1:10" ht="22.5" customHeight="1">
      <c r="A450" s="57" t="s">
        <v>64</v>
      </c>
      <c r="B450" s="57" t="s">
        <v>16</v>
      </c>
      <c r="C450" s="60">
        <v>423280150</v>
      </c>
      <c r="D450" s="61">
        <v>1</v>
      </c>
      <c r="E450" s="33" t="s">
        <v>484</v>
      </c>
      <c r="F450" s="34">
        <v>68.75</v>
      </c>
      <c r="G450" s="27" t="s">
        <v>76</v>
      </c>
      <c r="H450" s="7">
        <v>79.3</v>
      </c>
      <c r="I450" s="43">
        <f t="shared" si="7"/>
        <v>74.025</v>
      </c>
      <c r="J450" s="48" t="s">
        <v>608</v>
      </c>
    </row>
    <row r="451" spans="1:10" ht="22.5" customHeight="1">
      <c r="A451" s="59"/>
      <c r="B451" s="59"/>
      <c r="C451" s="59"/>
      <c r="D451" s="63"/>
      <c r="E451" s="33" t="s">
        <v>483</v>
      </c>
      <c r="F451" s="34">
        <v>67.65</v>
      </c>
      <c r="G451" s="27" t="s">
        <v>76</v>
      </c>
      <c r="H451" s="7">
        <v>81.05</v>
      </c>
      <c r="I451" s="43">
        <f t="shared" si="7"/>
        <v>74.35</v>
      </c>
      <c r="J451" s="48" t="s">
        <v>607</v>
      </c>
    </row>
    <row r="452" spans="1:10" ht="22.5" customHeight="1">
      <c r="A452" s="57" t="s">
        <v>482</v>
      </c>
      <c r="B452" s="57" t="s">
        <v>16</v>
      </c>
      <c r="C452" s="60">
        <v>423280154</v>
      </c>
      <c r="D452" s="61">
        <v>1</v>
      </c>
      <c r="E452" s="33" t="s">
        <v>481</v>
      </c>
      <c r="F452" s="34">
        <v>72.8</v>
      </c>
      <c r="G452" s="27" t="s">
        <v>76</v>
      </c>
      <c r="H452" s="7">
        <v>82.21</v>
      </c>
      <c r="I452" s="43">
        <f t="shared" si="7"/>
        <v>77.505</v>
      </c>
      <c r="J452" s="48" t="s">
        <v>607</v>
      </c>
    </row>
    <row r="453" spans="1:10" ht="22.5" customHeight="1">
      <c r="A453" s="59"/>
      <c r="B453" s="59"/>
      <c r="C453" s="59"/>
      <c r="D453" s="63"/>
      <c r="E453" s="33" t="s">
        <v>602</v>
      </c>
      <c r="F453" s="34">
        <v>71.1</v>
      </c>
      <c r="G453" s="27" t="s">
        <v>76</v>
      </c>
      <c r="H453" s="7">
        <v>81.42</v>
      </c>
      <c r="I453" s="43">
        <f t="shared" si="7"/>
        <v>76.25999999999999</v>
      </c>
      <c r="J453" s="48" t="s">
        <v>608</v>
      </c>
    </row>
    <row r="454" spans="1:10" ht="22.5" customHeight="1">
      <c r="A454" s="57" t="s">
        <v>75</v>
      </c>
      <c r="B454" s="57" t="s">
        <v>16</v>
      </c>
      <c r="C454" s="60">
        <v>423280155</v>
      </c>
      <c r="D454" s="61">
        <v>1</v>
      </c>
      <c r="E454" s="33" t="s">
        <v>603</v>
      </c>
      <c r="F454" s="34">
        <v>72.5</v>
      </c>
      <c r="G454" s="27" t="s">
        <v>76</v>
      </c>
      <c r="H454" s="7">
        <v>79.32</v>
      </c>
      <c r="I454" s="43">
        <f t="shared" si="7"/>
        <v>75.91</v>
      </c>
      <c r="J454" s="48" t="s">
        <v>607</v>
      </c>
    </row>
    <row r="455" spans="1:10" ht="22.5" customHeight="1">
      <c r="A455" s="59"/>
      <c r="B455" s="59"/>
      <c r="C455" s="59"/>
      <c r="D455" s="63"/>
      <c r="E455" s="33" t="s">
        <v>480</v>
      </c>
      <c r="F455" s="34">
        <v>71.15</v>
      </c>
      <c r="G455" s="27" t="s">
        <v>76</v>
      </c>
      <c r="H455" s="7">
        <v>78.36</v>
      </c>
      <c r="I455" s="43">
        <f t="shared" si="7"/>
        <v>74.755</v>
      </c>
      <c r="J455" s="48" t="s">
        <v>608</v>
      </c>
    </row>
    <row r="456" spans="1:10" ht="22.5" customHeight="1">
      <c r="A456" s="57" t="s">
        <v>75</v>
      </c>
      <c r="B456" s="57" t="s">
        <v>16</v>
      </c>
      <c r="C456" s="60">
        <v>423280156</v>
      </c>
      <c r="D456" s="61">
        <v>1</v>
      </c>
      <c r="E456" s="33" t="s">
        <v>479</v>
      </c>
      <c r="F456" s="34">
        <v>73.55</v>
      </c>
      <c r="G456" s="27" t="s">
        <v>76</v>
      </c>
      <c r="H456" s="7">
        <v>84.08</v>
      </c>
      <c r="I456" s="43">
        <f t="shared" si="7"/>
        <v>78.815</v>
      </c>
      <c r="J456" s="48" t="s">
        <v>607</v>
      </c>
    </row>
    <row r="457" spans="1:10" ht="22.5" customHeight="1">
      <c r="A457" s="58"/>
      <c r="B457" s="58"/>
      <c r="C457" s="58"/>
      <c r="D457" s="62"/>
      <c r="E457" s="33" t="s">
        <v>478</v>
      </c>
      <c r="F457" s="34">
        <v>68.45</v>
      </c>
      <c r="G457" s="27" t="s">
        <v>76</v>
      </c>
      <c r="H457" s="7">
        <v>83.56</v>
      </c>
      <c r="I457" s="43">
        <f t="shared" si="7"/>
        <v>76.005</v>
      </c>
      <c r="J457" s="48" t="s">
        <v>608</v>
      </c>
    </row>
    <row r="458" spans="1:10" ht="22.5" customHeight="1">
      <c r="A458" s="59"/>
      <c r="B458" s="59"/>
      <c r="C458" s="59"/>
      <c r="D458" s="63"/>
      <c r="E458" s="33" t="s">
        <v>477</v>
      </c>
      <c r="F458" s="34">
        <v>68.45</v>
      </c>
      <c r="G458" s="27" t="s">
        <v>76</v>
      </c>
      <c r="H458" s="7">
        <v>80.17</v>
      </c>
      <c r="I458" s="43">
        <f t="shared" si="7"/>
        <v>74.31</v>
      </c>
      <c r="J458" s="48" t="s">
        <v>608</v>
      </c>
    </row>
    <row r="459" spans="1:10" ht="22.5" customHeight="1">
      <c r="A459" s="57" t="s">
        <v>75</v>
      </c>
      <c r="B459" s="57" t="s">
        <v>16</v>
      </c>
      <c r="C459" s="60">
        <v>423280158</v>
      </c>
      <c r="D459" s="61">
        <v>1</v>
      </c>
      <c r="E459" s="33" t="s">
        <v>604</v>
      </c>
      <c r="F459" s="34">
        <v>71.9</v>
      </c>
      <c r="G459" s="27" t="s">
        <v>76</v>
      </c>
      <c r="H459" s="7">
        <v>84.01</v>
      </c>
      <c r="I459" s="43">
        <f t="shared" si="7"/>
        <v>77.95500000000001</v>
      </c>
      <c r="J459" s="48" t="s">
        <v>607</v>
      </c>
    </row>
    <row r="460" spans="1:10" ht="22.5" customHeight="1">
      <c r="A460" s="59"/>
      <c r="B460" s="59"/>
      <c r="C460" s="59"/>
      <c r="D460" s="63"/>
      <c r="E460" s="33" t="s">
        <v>605</v>
      </c>
      <c r="F460" s="34">
        <v>59.15</v>
      </c>
      <c r="G460" s="27" t="s">
        <v>76</v>
      </c>
      <c r="H460" s="7">
        <v>75.67</v>
      </c>
      <c r="I460" s="43">
        <f t="shared" si="7"/>
        <v>67.41</v>
      </c>
      <c r="J460" s="48" t="s">
        <v>608</v>
      </c>
    </row>
  </sheetData>
  <sheetProtection/>
  <autoFilter ref="A2:Q460"/>
  <mergeCells count="629">
    <mergeCell ref="A1:J1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6"/>
    <mergeCell ref="B11:B16"/>
    <mergeCell ref="C11:C16"/>
    <mergeCell ref="D11:D16"/>
    <mergeCell ref="A17:A18"/>
    <mergeCell ref="B17:B18"/>
    <mergeCell ref="C17:C18"/>
    <mergeCell ref="D17:D18"/>
    <mergeCell ref="A19:A22"/>
    <mergeCell ref="B19:B22"/>
    <mergeCell ref="C19:C22"/>
    <mergeCell ref="D19:D22"/>
    <mergeCell ref="A23:A26"/>
    <mergeCell ref="B23:B26"/>
    <mergeCell ref="C23:C26"/>
    <mergeCell ref="D23:D26"/>
    <mergeCell ref="A27:A28"/>
    <mergeCell ref="B27:B28"/>
    <mergeCell ref="C27:C28"/>
    <mergeCell ref="D27:D28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B48:B49"/>
    <mergeCell ref="C48:C49"/>
    <mergeCell ref="A40:A41"/>
    <mergeCell ref="B40:B41"/>
    <mergeCell ref="C40:C41"/>
    <mergeCell ref="D40:D41"/>
    <mergeCell ref="A42:A43"/>
    <mergeCell ref="B42:B43"/>
    <mergeCell ref="C42:C43"/>
    <mergeCell ref="D42:D43"/>
    <mergeCell ref="D44:D45"/>
    <mergeCell ref="A46:A47"/>
    <mergeCell ref="B46:B47"/>
    <mergeCell ref="C46:C47"/>
    <mergeCell ref="D46:D47"/>
    <mergeCell ref="D48:D49"/>
    <mergeCell ref="A44:A45"/>
    <mergeCell ref="B44:B45"/>
    <mergeCell ref="C44:C45"/>
    <mergeCell ref="A48:A49"/>
    <mergeCell ref="A50:A51"/>
    <mergeCell ref="B50:B51"/>
    <mergeCell ref="C50:C51"/>
    <mergeCell ref="D50:D51"/>
    <mergeCell ref="A52:A57"/>
    <mergeCell ref="B52:B57"/>
    <mergeCell ref="C52:C57"/>
    <mergeCell ref="D52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0:A71"/>
    <mergeCell ref="B70:B71"/>
    <mergeCell ref="C70:C71"/>
    <mergeCell ref="D70:D71"/>
    <mergeCell ref="A72:A74"/>
    <mergeCell ref="B72:B74"/>
    <mergeCell ref="C72:C74"/>
    <mergeCell ref="D72:D74"/>
    <mergeCell ref="A75:A76"/>
    <mergeCell ref="B75:B76"/>
    <mergeCell ref="C75:C76"/>
    <mergeCell ref="D75:D76"/>
    <mergeCell ref="A77:A78"/>
    <mergeCell ref="B77:B78"/>
    <mergeCell ref="C77:C78"/>
    <mergeCell ref="D77:D78"/>
    <mergeCell ref="A79:A84"/>
    <mergeCell ref="B79:B84"/>
    <mergeCell ref="C79:C84"/>
    <mergeCell ref="D79:D84"/>
    <mergeCell ref="A85:A90"/>
    <mergeCell ref="B85:B90"/>
    <mergeCell ref="C85:C90"/>
    <mergeCell ref="D85:D90"/>
    <mergeCell ref="A91:A92"/>
    <mergeCell ref="B91:B92"/>
    <mergeCell ref="C91:C92"/>
    <mergeCell ref="D91:D92"/>
    <mergeCell ref="A93:A96"/>
    <mergeCell ref="B93:B96"/>
    <mergeCell ref="C93:C96"/>
    <mergeCell ref="D93:D96"/>
    <mergeCell ref="A97:A100"/>
    <mergeCell ref="B97:B100"/>
    <mergeCell ref="C97:C100"/>
    <mergeCell ref="D97:D100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23:A125"/>
    <mergeCell ref="B123:B125"/>
    <mergeCell ref="C123:C125"/>
    <mergeCell ref="D123:D125"/>
    <mergeCell ref="A126:A127"/>
    <mergeCell ref="B126:B127"/>
    <mergeCell ref="C126:C127"/>
    <mergeCell ref="D126:D127"/>
    <mergeCell ref="A128:A129"/>
    <mergeCell ref="B128:B129"/>
    <mergeCell ref="C128:C129"/>
    <mergeCell ref="D128:D129"/>
    <mergeCell ref="A130:A133"/>
    <mergeCell ref="B130:B133"/>
    <mergeCell ref="C130:C133"/>
    <mergeCell ref="D130:D133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8:A139"/>
    <mergeCell ref="B138:B139"/>
    <mergeCell ref="C138:C139"/>
    <mergeCell ref="D138:D139"/>
    <mergeCell ref="A140:A143"/>
    <mergeCell ref="B140:B143"/>
    <mergeCell ref="C140:C143"/>
    <mergeCell ref="D140:D143"/>
    <mergeCell ref="A144:A145"/>
    <mergeCell ref="B144:B145"/>
    <mergeCell ref="C144:C145"/>
    <mergeCell ref="D144:D145"/>
    <mergeCell ref="A146:A149"/>
    <mergeCell ref="B146:B149"/>
    <mergeCell ref="C146:C149"/>
    <mergeCell ref="D146:D149"/>
    <mergeCell ref="A150:A153"/>
    <mergeCell ref="B150:B153"/>
    <mergeCell ref="C150:C153"/>
    <mergeCell ref="D150:D153"/>
    <mergeCell ref="A154:A157"/>
    <mergeCell ref="B154:B157"/>
    <mergeCell ref="C154:C157"/>
    <mergeCell ref="D154:D157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A166:A169"/>
    <mergeCell ref="B166:B169"/>
    <mergeCell ref="C166:C169"/>
    <mergeCell ref="A174:A175"/>
    <mergeCell ref="B174:B175"/>
    <mergeCell ref="D166:D169"/>
    <mergeCell ref="A170:A173"/>
    <mergeCell ref="B170:B173"/>
    <mergeCell ref="C170:C173"/>
    <mergeCell ref="D170:D173"/>
    <mergeCell ref="C174:C175"/>
    <mergeCell ref="D174:D175"/>
    <mergeCell ref="A176:A177"/>
    <mergeCell ref="B176:B177"/>
    <mergeCell ref="C176:C177"/>
    <mergeCell ref="D176:D177"/>
    <mergeCell ref="A178:A179"/>
    <mergeCell ref="B178:B179"/>
    <mergeCell ref="C178:C179"/>
    <mergeCell ref="D178:D179"/>
    <mergeCell ref="A180:A185"/>
    <mergeCell ref="B180:B185"/>
    <mergeCell ref="C180:C185"/>
    <mergeCell ref="D180:D185"/>
    <mergeCell ref="C186:C193"/>
    <mergeCell ref="C200:C201"/>
    <mergeCell ref="A204:A205"/>
    <mergeCell ref="B204:B205"/>
    <mergeCell ref="A202:A203"/>
    <mergeCell ref="B202:B203"/>
    <mergeCell ref="C202:C203"/>
    <mergeCell ref="D186:D193"/>
    <mergeCell ref="A194:A199"/>
    <mergeCell ref="B194:B199"/>
    <mergeCell ref="C194:C199"/>
    <mergeCell ref="D194:D199"/>
    <mergeCell ref="A200:A201"/>
    <mergeCell ref="B200:B201"/>
    <mergeCell ref="D200:D201"/>
    <mergeCell ref="A186:A193"/>
    <mergeCell ref="B186:B193"/>
    <mergeCell ref="D202:D203"/>
    <mergeCell ref="C204:C205"/>
    <mergeCell ref="D204:D205"/>
    <mergeCell ref="A206:A213"/>
    <mergeCell ref="B206:B213"/>
    <mergeCell ref="C206:C213"/>
    <mergeCell ref="D206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0:A221"/>
    <mergeCell ref="B220:B221"/>
    <mergeCell ref="C220:C221"/>
    <mergeCell ref="D220:D221"/>
    <mergeCell ref="B230:B231"/>
    <mergeCell ref="C230:C231"/>
    <mergeCell ref="A222:A223"/>
    <mergeCell ref="B222:B223"/>
    <mergeCell ref="C222:C223"/>
    <mergeCell ref="D222:D223"/>
    <mergeCell ref="A224:A225"/>
    <mergeCell ref="B224:B225"/>
    <mergeCell ref="C224:C225"/>
    <mergeCell ref="D224:D225"/>
    <mergeCell ref="D226:D227"/>
    <mergeCell ref="A228:A229"/>
    <mergeCell ref="B228:B229"/>
    <mergeCell ref="C228:C229"/>
    <mergeCell ref="D228:D229"/>
    <mergeCell ref="D230:D231"/>
    <mergeCell ref="A226:A227"/>
    <mergeCell ref="B226:B227"/>
    <mergeCell ref="C226:C227"/>
    <mergeCell ref="A230:A231"/>
    <mergeCell ref="A232:A233"/>
    <mergeCell ref="B232:B233"/>
    <mergeCell ref="C232:C233"/>
    <mergeCell ref="D232:D233"/>
    <mergeCell ref="A234:A235"/>
    <mergeCell ref="B234:B235"/>
    <mergeCell ref="C234:C235"/>
    <mergeCell ref="D234:D235"/>
    <mergeCell ref="A236:A237"/>
    <mergeCell ref="B236:B237"/>
    <mergeCell ref="C236:C237"/>
    <mergeCell ref="D236:D237"/>
    <mergeCell ref="A238:A241"/>
    <mergeCell ref="B238:B241"/>
    <mergeCell ref="C238:C241"/>
    <mergeCell ref="D238:D241"/>
    <mergeCell ref="A242:A245"/>
    <mergeCell ref="B242:B245"/>
    <mergeCell ref="C242:C245"/>
    <mergeCell ref="D242:D245"/>
    <mergeCell ref="A246:A247"/>
    <mergeCell ref="B246:B247"/>
    <mergeCell ref="C246:C247"/>
    <mergeCell ref="D246:D247"/>
    <mergeCell ref="A248:A253"/>
    <mergeCell ref="B248:B253"/>
    <mergeCell ref="C248:C253"/>
    <mergeCell ref="D248:D253"/>
    <mergeCell ref="A254:A266"/>
    <mergeCell ref="B254:B266"/>
    <mergeCell ref="C254:C266"/>
    <mergeCell ref="D254:D266"/>
    <mergeCell ref="A267:A268"/>
    <mergeCell ref="B267:B268"/>
    <mergeCell ref="C267:C268"/>
    <mergeCell ref="A275:A286"/>
    <mergeCell ref="B275:B286"/>
    <mergeCell ref="D267:D268"/>
    <mergeCell ref="A269:A274"/>
    <mergeCell ref="B269:B274"/>
    <mergeCell ref="C269:C274"/>
    <mergeCell ref="D269:D274"/>
    <mergeCell ref="C275:C286"/>
    <mergeCell ref="D275:D286"/>
    <mergeCell ref="A287:A290"/>
    <mergeCell ref="B287:B290"/>
    <mergeCell ref="C287:C290"/>
    <mergeCell ref="D287:D290"/>
    <mergeCell ref="A291:A294"/>
    <mergeCell ref="B291:B294"/>
    <mergeCell ref="C291:C294"/>
    <mergeCell ref="D291:D294"/>
    <mergeCell ref="A295:A298"/>
    <mergeCell ref="B295:B298"/>
    <mergeCell ref="C295:C298"/>
    <mergeCell ref="D295:D298"/>
    <mergeCell ref="B309:B310"/>
    <mergeCell ref="C309:C310"/>
    <mergeCell ref="A299:A302"/>
    <mergeCell ref="B299:B302"/>
    <mergeCell ref="C299:C302"/>
    <mergeCell ref="D299:D302"/>
    <mergeCell ref="A303:A304"/>
    <mergeCell ref="B303:B304"/>
    <mergeCell ref="C303:C304"/>
    <mergeCell ref="D303:D304"/>
    <mergeCell ref="D305:D306"/>
    <mergeCell ref="A307:A308"/>
    <mergeCell ref="B307:B308"/>
    <mergeCell ref="C307:C308"/>
    <mergeCell ref="D307:D308"/>
    <mergeCell ref="D309:D310"/>
    <mergeCell ref="A305:A306"/>
    <mergeCell ref="B305:B306"/>
    <mergeCell ref="C305:C306"/>
    <mergeCell ref="A309:A310"/>
    <mergeCell ref="A311:A312"/>
    <mergeCell ref="B311:B312"/>
    <mergeCell ref="C311:C312"/>
    <mergeCell ref="D311:D312"/>
    <mergeCell ref="A313:A318"/>
    <mergeCell ref="B313:B318"/>
    <mergeCell ref="C313:C318"/>
    <mergeCell ref="D313:D318"/>
    <mergeCell ref="A319:A324"/>
    <mergeCell ref="B319:B324"/>
    <mergeCell ref="C319:C324"/>
    <mergeCell ref="D319:D324"/>
    <mergeCell ref="A325:A328"/>
    <mergeCell ref="B325:B328"/>
    <mergeCell ref="C325:C328"/>
    <mergeCell ref="D325:D328"/>
    <mergeCell ref="A329:A332"/>
    <mergeCell ref="B329:B332"/>
    <mergeCell ref="C329:C332"/>
    <mergeCell ref="D329:D332"/>
    <mergeCell ref="A333:A340"/>
    <mergeCell ref="B333:B340"/>
    <mergeCell ref="C333:C340"/>
    <mergeCell ref="D333:D340"/>
    <mergeCell ref="A341:A342"/>
    <mergeCell ref="B341:B342"/>
    <mergeCell ref="C341:C342"/>
    <mergeCell ref="D341:D342"/>
    <mergeCell ref="A343:A350"/>
    <mergeCell ref="B343:B350"/>
    <mergeCell ref="C343:C350"/>
    <mergeCell ref="D343:D350"/>
    <mergeCell ref="A351:A352"/>
    <mergeCell ref="B351:B352"/>
    <mergeCell ref="C351:C352"/>
    <mergeCell ref="D351:D352"/>
    <mergeCell ref="A353:A354"/>
    <mergeCell ref="B353:B354"/>
    <mergeCell ref="C353:C354"/>
    <mergeCell ref="D353:D354"/>
    <mergeCell ref="A355:A356"/>
    <mergeCell ref="B355:B356"/>
    <mergeCell ref="C355:C356"/>
    <mergeCell ref="D355:D356"/>
    <mergeCell ref="A357:A358"/>
    <mergeCell ref="B357:B358"/>
    <mergeCell ref="C357:C358"/>
    <mergeCell ref="D357:D358"/>
    <mergeCell ref="A359:A360"/>
    <mergeCell ref="B359:B360"/>
    <mergeCell ref="C359:C360"/>
    <mergeCell ref="D359:D360"/>
    <mergeCell ref="A361:A362"/>
    <mergeCell ref="B361:B362"/>
    <mergeCell ref="C361:C362"/>
    <mergeCell ref="D361:D362"/>
    <mergeCell ref="A363:A364"/>
    <mergeCell ref="B363:B364"/>
    <mergeCell ref="C363:C364"/>
    <mergeCell ref="D363:D364"/>
    <mergeCell ref="A365:A367"/>
    <mergeCell ref="B365:B367"/>
    <mergeCell ref="C365:C367"/>
    <mergeCell ref="D365:D367"/>
    <mergeCell ref="A368:A369"/>
    <mergeCell ref="B368:B369"/>
    <mergeCell ref="C368:C369"/>
    <mergeCell ref="D368:D369"/>
    <mergeCell ref="A370:A371"/>
    <mergeCell ref="B370:B371"/>
    <mergeCell ref="C370:C371"/>
    <mergeCell ref="D370:D371"/>
    <mergeCell ref="A372:A373"/>
    <mergeCell ref="B372:B373"/>
    <mergeCell ref="C372:C373"/>
    <mergeCell ref="D372:D373"/>
    <mergeCell ref="A374:A375"/>
    <mergeCell ref="B374:B375"/>
    <mergeCell ref="C374:C375"/>
    <mergeCell ref="D374:D375"/>
    <mergeCell ref="A376:A377"/>
    <mergeCell ref="B376:B377"/>
    <mergeCell ref="C376:C377"/>
    <mergeCell ref="D376:D377"/>
    <mergeCell ref="A378:A379"/>
    <mergeCell ref="B378:B379"/>
    <mergeCell ref="C378:C379"/>
    <mergeCell ref="D378:D379"/>
    <mergeCell ref="A380:A381"/>
    <mergeCell ref="B380:B381"/>
    <mergeCell ref="C380:C381"/>
    <mergeCell ref="D380:D381"/>
    <mergeCell ref="A382:A383"/>
    <mergeCell ref="B382:B383"/>
    <mergeCell ref="C382:C383"/>
    <mergeCell ref="A386:A387"/>
    <mergeCell ref="B386:B387"/>
    <mergeCell ref="C386:C387"/>
    <mergeCell ref="D382:D383"/>
    <mergeCell ref="A384:A385"/>
    <mergeCell ref="B384:B385"/>
    <mergeCell ref="C384:C385"/>
    <mergeCell ref="D384:D385"/>
    <mergeCell ref="D386:D387"/>
    <mergeCell ref="A388:A389"/>
    <mergeCell ref="B388:B389"/>
    <mergeCell ref="C388:C389"/>
    <mergeCell ref="D388:D389"/>
    <mergeCell ref="A390:A393"/>
    <mergeCell ref="B390:B393"/>
    <mergeCell ref="C390:C393"/>
    <mergeCell ref="D390:D393"/>
    <mergeCell ref="A394:A397"/>
    <mergeCell ref="B394:B397"/>
    <mergeCell ref="C394:C397"/>
    <mergeCell ref="D394:D397"/>
    <mergeCell ref="A398:A401"/>
    <mergeCell ref="B398:B401"/>
    <mergeCell ref="C398:C401"/>
    <mergeCell ref="D398:D401"/>
    <mergeCell ref="A402:A405"/>
    <mergeCell ref="B402:B405"/>
    <mergeCell ref="C402:C405"/>
    <mergeCell ref="A410:A411"/>
    <mergeCell ref="B410:B411"/>
    <mergeCell ref="D402:D405"/>
    <mergeCell ref="A406:A409"/>
    <mergeCell ref="B406:B409"/>
    <mergeCell ref="C406:C409"/>
    <mergeCell ref="D406:D409"/>
    <mergeCell ref="C410:C411"/>
    <mergeCell ref="D410:D411"/>
    <mergeCell ref="A412:A413"/>
    <mergeCell ref="B412:B413"/>
    <mergeCell ref="C412:C413"/>
    <mergeCell ref="D412:D413"/>
    <mergeCell ref="B426:B427"/>
    <mergeCell ref="C426:C427"/>
    <mergeCell ref="A414:A417"/>
    <mergeCell ref="B414:B417"/>
    <mergeCell ref="C414:C417"/>
    <mergeCell ref="D414:D417"/>
    <mergeCell ref="A418:A421"/>
    <mergeCell ref="B418:B421"/>
    <mergeCell ref="C418:C421"/>
    <mergeCell ref="D418:D421"/>
    <mergeCell ref="D422:D423"/>
    <mergeCell ref="A424:A425"/>
    <mergeCell ref="B424:B425"/>
    <mergeCell ref="C424:C425"/>
    <mergeCell ref="D424:D425"/>
    <mergeCell ref="D426:D427"/>
    <mergeCell ref="A422:A423"/>
    <mergeCell ref="B422:B423"/>
    <mergeCell ref="C422:C423"/>
    <mergeCell ref="A426:A427"/>
    <mergeCell ref="A428:A429"/>
    <mergeCell ref="B428:B429"/>
    <mergeCell ref="C428:C429"/>
    <mergeCell ref="D428:D429"/>
    <mergeCell ref="A430:A433"/>
    <mergeCell ref="B430:B433"/>
    <mergeCell ref="C430:C433"/>
    <mergeCell ref="D430:D433"/>
    <mergeCell ref="A434:A435"/>
    <mergeCell ref="B434:B435"/>
    <mergeCell ref="C434:C435"/>
    <mergeCell ref="D434:D435"/>
    <mergeCell ref="A436:A437"/>
    <mergeCell ref="B436:B437"/>
    <mergeCell ref="C436:C437"/>
    <mergeCell ref="D436:D437"/>
    <mergeCell ref="B446:B447"/>
    <mergeCell ref="C446:C447"/>
    <mergeCell ref="A438:A439"/>
    <mergeCell ref="B438:B439"/>
    <mergeCell ref="C438:C439"/>
    <mergeCell ref="D438:D439"/>
    <mergeCell ref="A440:A441"/>
    <mergeCell ref="B440:B441"/>
    <mergeCell ref="C440:C441"/>
    <mergeCell ref="D440:D441"/>
    <mergeCell ref="D442:D443"/>
    <mergeCell ref="A444:A445"/>
    <mergeCell ref="B444:B445"/>
    <mergeCell ref="C444:C445"/>
    <mergeCell ref="D444:D445"/>
    <mergeCell ref="D446:D447"/>
    <mergeCell ref="A442:A443"/>
    <mergeCell ref="B442:B443"/>
    <mergeCell ref="C442:C443"/>
    <mergeCell ref="A446:A447"/>
    <mergeCell ref="A448:A449"/>
    <mergeCell ref="B448:B449"/>
    <mergeCell ref="C448:C449"/>
    <mergeCell ref="D448:D449"/>
    <mergeCell ref="A450:A451"/>
    <mergeCell ref="B450:B451"/>
    <mergeCell ref="C450:C451"/>
    <mergeCell ref="D450:D451"/>
    <mergeCell ref="A452:A453"/>
    <mergeCell ref="B452:B453"/>
    <mergeCell ref="C452:C453"/>
    <mergeCell ref="D452:D453"/>
    <mergeCell ref="A454:A455"/>
    <mergeCell ref="B454:B455"/>
    <mergeCell ref="C454:C455"/>
    <mergeCell ref="D454:D455"/>
    <mergeCell ref="A456:A458"/>
    <mergeCell ref="B456:B458"/>
    <mergeCell ref="C456:C458"/>
    <mergeCell ref="D456:D458"/>
    <mergeCell ref="A459:A460"/>
    <mergeCell ref="B459:B460"/>
    <mergeCell ref="C459:C460"/>
    <mergeCell ref="D459:D460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杨杰</cp:lastModifiedBy>
  <cp:lastPrinted>2020-10-19T02:38:08Z</cp:lastPrinted>
  <dcterms:created xsi:type="dcterms:W3CDTF">2015-08-13T07:28:29Z</dcterms:created>
  <dcterms:modified xsi:type="dcterms:W3CDTF">2020-10-19T02:45:30Z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