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<sst xmlns="http://schemas.openxmlformats.org/spreadsheetml/2006/main" count="154" uniqueCount="64">
  <si>
    <t>2020年怀柔区面向社会公开招聘事业工作人员综合成绩</t>
  </si>
  <si>
    <t>二组</t>
  </si>
  <si>
    <t>4012室</t>
  </si>
  <si>
    <t>当组面试总成绩</t>
  </si>
  <si>
    <t>当组参加面试人数</t>
  </si>
  <si>
    <t>当组面试平均分</t>
  </si>
  <si>
    <t>怀柔区怀北镇人民政府   机关服务中心机关综合保障岗</t>
  </si>
  <si>
    <t>名次</t>
  </si>
  <si>
    <t>姓名</t>
  </si>
  <si>
    <t>笔试成绩</t>
  </si>
  <si>
    <t>笔试成绩50%</t>
  </si>
  <si>
    <t>面试成绩</t>
  </si>
  <si>
    <r>
      <t>面试成绩5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%</t>
    </r>
  </si>
  <si>
    <t>综合成绩</t>
  </si>
  <si>
    <t>备注</t>
  </si>
  <si>
    <t>孙川川</t>
  </si>
  <si>
    <t>王皓安</t>
  </si>
  <si>
    <t>宋晓坡</t>
  </si>
  <si>
    <t>缺考</t>
  </si>
  <si>
    <t>怀柔区怀北镇人民政府   社会保障事务所社会保障岗二</t>
  </si>
  <si>
    <t>高　楠</t>
  </si>
  <si>
    <t>卢明霞</t>
  </si>
  <si>
    <t>李爱丽</t>
  </si>
  <si>
    <t>怀柔区怀北镇人民政府   社会保障事务所社会保障岗一</t>
  </si>
  <si>
    <t>陶虹宇</t>
  </si>
  <si>
    <t>杨丽蔷</t>
  </si>
  <si>
    <t>于亚男</t>
  </si>
  <si>
    <t>怀柔区科学技术委员会   综合事务中心综合管理岗二</t>
  </si>
  <si>
    <t>王广文</t>
  </si>
  <si>
    <t>郭泽邦</t>
  </si>
  <si>
    <t>申世杰</t>
  </si>
  <si>
    <t>怀柔区科学技术委员会   综合事务中心综合管理岗一</t>
  </si>
  <si>
    <t>吴楚戈</t>
  </si>
  <si>
    <t>杜津明</t>
  </si>
  <si>
    <t>宋天立</t>
  </si>
  <si>
    <t>怀柔区喇叭沟门满族乡人民政府   安全管理服务中心危险源监控与管理岗</t>
  </si>
  <si>
    <t>张杰茹</t>
  </si>
  <si>
    <t>彭玉嵩</t>
  </si>
  <si>
    <t>杨照东</t>
  </si>
  <si>
    <t>怀柔区喇叭沟门满族乡人民政府   产业发展服务中心农业基础设施管理岗</t>
  </si>
  <si>
    <t>段旭延</t>
  </si>
  <si>
    <t>刘　洋</t>
  </si>
  <si>
    <t>姜　淼</t>
  </si>
  <si>
    <t>怀柔区喇叭沟门满族乡人民政府   机关服务中心机关综合服务管理岗             未达面试比例</t>
  </si>
  <si>
    <t>李　岩</t>
  </si>
  <si>
    <t>石佳慧</t>
  </si>
  <si>
    <t>怀柔区喇叭沟门满族乡人民政府   社会保障事务所社保综合岗</t>
  </si>
  <si>
    <t>杨美琪</t>
  </si>
  <si>
    <t>黄欣然</t>
  </si>
  <si>
    <t>彭　妍</t>
  </si>
  <si>
    <t>怀柔区喇叭沟门满族乡人民政府   文化服务中心文化活动组织与管理岗</t>
  </si>
  <si>
    <t>乔浩洋</t>
  </si>
  <si>
    <t>曹　蕊</t>
  </si>
  <si>
    <t>李会欣</t>
  </si>
  <si>
    <t>怀柔区喇叭沟门满族乡人民政府   自然保护区管理处环境检测与保护岗</t>
  </si>
  <si>
    <t>马平宇</t>
  </si>
  <si>
    <t>王梓云</t>
  </si>
  <si>
    <t>史亚韬</t>
  </si>
  <si>
    <t>怀柔区生态环境局   生态环境信息宣传中心信息宣传岗一</t>
  </si>
  <si>
    <t>徐明洋</t>
  </si>
  <si>
    <t>雷佳音</t>
  </si>
  <si>
    <t>赵林艳</t>
  </si>
  <si>
    <t>付亚军</t>
  </si>
  <si>
    <t>注：综合成绩=笔试成绩50%+面试成绩50%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</si>
</sst>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);[Red]\(0.000\)"/>
    <numFmt numFmtId="179" formatCode="0.00_ "/>
    <numFmt numFmtId="180" formatCode="0.00_);[Red]\(0.0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14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18" fillId="5" borderId="1" applyNumberFormat="0" applyAlignment="0" applyProtection="0"/>
    <xf numFmtId="0" fontId="19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13" fillId="13" borderId="0" applyNumberFormat="0" applyBorder="0" applyAlignment="0" applyProtection="0"/>
    <xf numFmtId="0" fontId="17" fillId="4" borderId="6" applyNumberFormat="0" applyAlignment="0" applyProtection="0"/>
    <xf numFmtId="0" fontId="13" fillId="2" borderId="0" applyNumberFormat="0" applyBorder="0" applyAlignment="0" applyProtection="0"/>
    <xf numFmtId="0" fontId="22" fillId="4" borderId="1" applyNumberFormat="0" applyAlignment="0" applyProtection="0"/>
    <xf numFmtId="0" fontId="25" fillId="14" borderId="7" applyNumberFormat="0" applyAlignment="0" applyProtection="0"/>
    <xf numFmtId="0" fontId="10" fillId="0" borderId="8" applyNumberFormat="0" applyFill="0" applyAlignment="0" applyProtection="0"/>
    <xf numFmtId="0" fontId="13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9" applyNumberFormat="0" applyFill="0" applyAlignment="0" applyProtection="0"/>
    <xf numFmtId="0" fontId="16" fillId="6" borderId="0" applyNumberFormat="0" applyBorder="0" applyAlignment="0" applyProtection="0"/>
    <xf numFmtId="0" fontId="23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2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8" fillId="20" borderId="0" applyNumberFormat="0" applyBorder="0" applyAlignment="0" applyProtection="0"/>
    <xf numFmtId="0" fontId="9" fillId="18" borderId="0" applyNumberFormat="0" applyBorder="0" applyAlignment="0" applyProtection="0"/>
    <xf numFmtId="0" fontId="13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</cellStyleXfs>
  <cellXfs count="25"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1" fontId="6" fillId="0" borderId="10" xfId="0" applyNumberFormat="1" applyFont="1" applyBorder="1" applyAlignment="1">
      <alignment horizontal="right" vertical="center"/>
    </xf>
    <xf numFmtId="31" fontId="6" fillId="0" borderId="15" xfId="0" applyNumberFormat="1" applyFont="1" applyBorder="1" applyAlignment="1">
      <alignment horizontal="right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标题" xfId="21"/>
    <cellStyle name="40% - 着色 3" xfId="22"/>
    <cellStyle name="Currency [0]" xfId="23"/>
    <cellStyle name="60% - 着色 2" xfId="24"/>
    <cellStyle name="20% - 强调文字颜色 3" xfId="25"/>
    <cellStyle name="输入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20% - 着色 5" xfId="38"/>
    <cellStyle name="着色 1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检查单元格" xfId="47"/>
    <cellStyle name="链接单元格" xfId="48"/>
    <cellStyle name="强调文字颜色 2" xfId="49"/>
    <cellStyle name="20% - 强调文字颜色 6" xfId="50"/>
    <cellStyle name="60% - 着色 5" xfId="51"/>
    <cellStyle name="汇总" xfId="52"/>
    <cellStyle name="好" xfId="53"/>
    <cellStyle name="适中" xfId="54"/>
    <cellStyle name="着色 5" xfId="55"/>
    <cellStyle name="强调文字颜色 1" xfId="56"/>
    <cellStyle name="20% - 强调文字颜色 5" xfId="57"/>
    <cellStyle name="60% - 着色 4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60% - 着色 3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00" workbookViewId="0" topLeftCell="A19">
      <selection activeCell="K63" sqref="K63"/>
    </sheetView>
  </sheetViews>
  <sheetFormatPr defaultColWidth="9.00390625" defaultRowHeight="14.25"/>
  <cols>
    <col min="1" max="1" width="7.50390625" style="0" customWidth="1"/>
    <col min="2" max="2" width="11.25390625" style="0" customWidth="1"/>
    <col min="3" max="3" width="10.625" style="1" customWidth="1"/>
    <col min="4" max="4" width="13.00390625" style="2" customWidth="1"/>
    <col min="5" max="5" width="10.25390625" style="1" customWidth="1"/>
    <col min="6" max="6" width="12.375" style="2" customWidth="1"/>
    <col min="7" max="7" width="16.375" style="2" customWidth="1"/>
    <col min="8" max="8" width="15.375" style="0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4" t="s">
        <v>1</v>
      </c>
      <c r="B2" s="4" t="s">
        <v>2</v>
      </c>
      <c r="D2" s="4"/>
      <c r="E2" s="4"/>
      <c r="F2" s="3"/>
      <c r="G2" s="3"/>
      <c r="H2" s="3"/>
    </row>
    <row r="3" spans="1:8" ht="28.5" customHeight="1">
      <c r="A3" s="5" t="s">
        <v>3</v>
      </c>
      <c r="B3" s="5"/>
      <c r="C3" s="5"/>
      <c r="D3" s="5" t="s">
        <v>4</v>
      </c>
      <c r="E3" s="5"/>
      <c r="F3" s="5"/>
      <c r="G3" s="5" t="s">
        <v>5</v>
      </c>
      <c r="H3" s="5"/>
    </row>
    <row r="4" spans="1:8" ht="29.25" customHeight="1">
      <c r="A4" s="6">
        <v>2336.284</v>
      </c>
      <c r="B4" s="6"/>
      <c r="C4" s="6"/>
      <c r="D4" s="6">
        <v>33</v>
      </c>
      <c r="E4" s="6"/>
      <c r="F4" s="6"/>
      <c r="G4" s="7">
        <f>A4/D4</f>
        <v>70.79648484848485</v>
      </c>
      <c r="H4" s="7"/>
    </row>
    <row r="5" spans="1:8" ht="29.25" customHeight="1">
      <c r="A5" s="8" t="s">
        <v>6</v>
      </c>
      <c r="B5" s="8"/>
      <c r="C5" s="8"/>
      <c r="D5" s="8"/>
      <c r="E5" s="8"/>
      <c r="F5" s="8"/>
      <c r="G5" s="8"/>
      <c r="H5" s="8"/>
    </row>
    <row r="6" spans="1:8" ht="31.5" customHeight="1">
      <c r="A6" s="9" t="s">
        <v>7</v>
      </c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9" t="s">
        <v>14</v>
      </c>
    </row>
    <row r="7" spans="1:8" ht="22.5" customHeight="1">
      <c r="A7" s="7">
        <v>1</v>
      </c>
      <c r="B7" s="11" t="s">
        <v>15</v>
      </c>
      <c r="C7" s="12">
        <v>83</v>
      </c>
      <c r="D7" s="13">
        <f aca="true" t="shared" si="0" ref="D7:D9">C7*0.5</f>
        <v>41.5</v>
      </c>
      <c r="E7" s="14">
        <v>72.376</v>
      </c>
      <c r="F7" s="13">
        <f aca="true" t="shared" si="1" ref="F7:F9">E7*0.5</f>
        <v>36.188</v>
      </c>
      <c r="G7" s="13">
        <f aca="true" t="shared" si="2" ref="G7:G9">D7+F7</f>
        <v>77.688</v>
      </c>
      <c r="H7" s="13"/>
    </row>
    <row r="8" spans="1:8" ht="22.5" customHeight="1">
      <c r="A8" s="7">
        <v>2</v>
      </c>
      <c r="B8" s="11" t="s">
        <v>16</v>
      </c>
      <c r="C8" s="15">
        <v>64.75</v>
      </c>
      <c r="D8" s="13">
        <f t="shared" si="0"/>
        <v>32.375</v>
      </c>
      <c r="E8" s="14">
        <v>66.732</v>
      </c>
      <c r="F8" s="13">
        <f t="shared" si="1"/>
        <v>33.366</v>
      </c>
      <c r="G8" s="13">
        <f t="shared" si="2"/>
        <v>65.741</v>
      </c>
      <c r="H8" s="13"/>
    </row>
    <row r="9" spans="1:8" ht="22.5" customHeight="1">
      <c r="A9" s="7">
        <v>3</v>
      </c>
      <c r="B9" s="11" t="s">
        <v>17</v>
      </c>
      <c r="C9" s="15">
        <v>63</v>
      </c>
      <c r="D9" s="13">
        <f t="shared" si="0"/>
        <v>31.5</v>
      </c>
      <c r="E9" s="14"/>
      <c r="F9" s="13">
        <f t="shared" si="1"/>
        <v>0</v>
      </c>
      <c r="G9" s="13">
        <f t="shared" si="2"/>
        <v>31.5</v>
      </c>
      <c r="H9" s="13" t="s">
        <v>18</v>
      </c>
    </row>
    <row r="10" spans="1:8" ht="30" customHeight="1">
      <c r="A10" s="8" t="s">
        <v>19</v>
      </c>
      <c r="B10" s="8"/>
      <c r="C10" s="8"/>
      <c r="D10" s="8"/>
      <c r="E10" s="8"/>
      <c r="F10" s="8"/>
      <c r="G10" s="8"/>
      <c r="H10" s="8"/>
    </row>
    <row r="11" spans="1:8" ht="30" customHeight="1">
      <c r="A11" s="9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9" t="s">
        <v>14</v>
      </c>
    </row>
    <row r="12" spans="1:8" ht="24" customHeight="1">
      <c r="A12" s="7">
        <v>1</v>
      </c>
      <c r="B12" s="11" t="s">
        <v>20</v>
      </c>
      <c r="C12" s="15">
        <v>73.5</v>
      </c>
      <c r="D12" s="13">
        <f aca="true" t="shared" si="3" ref="D12:D14">C12*0.5</f>
        <v>36.75</v>
      </c>
      <c r="E12" s="14">
        <v>72.252</v>
      </c>
      <c r="F12" s="13">
        <f aca="true" t="shared" si="4" ref="F12:F14">E12*0.5</f>
        <v>36.126</v>
      </c>
      <c r="G12" s="13">
        <f aca="true" t="shared" si="5" ref="G12:G14">D12+F12</f>
        <v>72.876</v>
      </c>
      <c r="H12" s="13"/>
    </row>
    <row r="13" spans="1:8" ht="24" customHeight="1">
      <c r="A13" s="7">
        <v>2</v>
      </c>
      <c r="B13" s="11" t="s">
        <v>21</v>
      </c>
      <c r="C13" s="15">
        <v>71.25</v>
      </c>
      <c r="D13" s="13">
        <f t="shared" si="3"/>
        <v>35.625</v>
      </c>
      <c r="E13" s="14">
        <v>68.976</v>
      </c>
      <c r="F13" s="13">
        <f t="shared" si="4"/>
        <v>34.488</v>
      </c>
      <c r="G13" s="13">
        <f t="shared" si="5"/>
        <v>70.113</v>
      </c>
      <c r="H13" s="13"/>
    </row>
    <row r="14" spans="1:8" ht="24" customHeight="1">
      <c r="A14" s="7">
        <v>3</v>
      </c>
      <c r="B14" s="11" t="s">
        <v>22</v>
      </c>
      <c r="C14" s="15">
        <v>70</v>
      </c>
      <c r="D14" s="13">
        <f t="shared" si="3"/>
        <v>35</v>
      </c>
      <c r="E14" s="14">
        <v>68.892</v>
      </c>
      <c r="F14" s="13">
        <f t="shared" si="4"/>
        <v>34.446</v>
      </c>
      <c r="G14" s="13">
        <f t="shared" si="5"/>
        <v>69.446</v>
      </c>
      <c r="H14" s="13"/>
    </row>
    <row r="15" spans="1:8" ht="30" customHeight="1">
      <c r="A15" s="8" t="s">
        <v>23</v>
      </c>
      <c r="B15" s="8"/>
      <c r="C15" s="8"/>
      <c r="D15" s="8"/>
      <c r="E15" s="8"/>
      <c r="F15" s="8"/>
      <c r="G15" s="8"/>
      <c r="H15" s="8"/>
    </row>
    <row r="16" spans="1:8" ht="30" customHeight="1">
      <c r="A16" s="9" t="s">
        <v>7</v>
      </c>
      <c r="B16" s="9" t="s">
        <v>8</v>
      </c>
      <c r="C16" s="10" t="s">
        <v>9</v>
      </c>
      <c r="D16" s="10" t="s">
        <v>10</v>
      </c>
      <c r="E16" s="10" t="s">
        <v>11</v>
      </c>
      <c r="F16" s="10" t="s">
        <v>12</v>
      </c>
      <c r="G16" s="10" t="s">
        <v>13</v>
      </c>
      <c r="H16" s="9" t="s">
        <v>14</v>
      </c>
    </row>
    <row r="17" spans="1:8" ht="24" customHeight="1">
      <c r="A17" s="7">
        <v>1</v>
      </c>
      <c r="B17" s="11" t="s">
        <v>24</v>
      </c>
      <c r="C17" s="12">
        <v>85</v>
      </c>
      <c r="D17" s="13">
        <f aca="true" t="shared" si="6" ref="D17:D19">C17*0.5</f>
        <v>42.5</v>
      </c>
      <c r="E17" s="14">
        <v>71.652</v>
      </c>
      <c r="F17" s="13">
        <f aca="true" t="shared" si="7" ref="F17:F19">E17*0.5</f>
        <v>35.826</v>
      </c>
      <c r="G17" s="13">
        <f aca="true" t="shared" si="8" ref="G17:G19">D17+F17</f>
        <v>78.326</v>
      </c>
      <c r="H17" s="13"/>
    </row>
    <row r="18" spans="1:8" ht="24" customHeight="1">
      <c r="A18" s="7">
        <v>2</v>
      </c>
      <c r="B18" s="11" t="s">
        <v>25</v>
      </c>
      <c r="C18" s="15">
        <v>72.5</v>
      </c>
      <c r="D18" s="13">
        <f t="shared" si="6"/>
        <v>36.25</v>
      </c>
      <c r="E18" s="14">
        <v>70.57</v>
      </c>
      <c r="F18" s="13">
        <f t="shared" si="7"/>
        <v>35.285</v>
      </c>
      <c r="G18" s="13">
        <f t="shared" si="8"/>
        <v>71.535</v>
      </c>
      <c r="H18" s="13"/>
    </row>
    <row r="19" spans="1:8" ht="24" customHeight="1">
      <c r="A19" s="7">
        <v>3</v>
      </c>
      <c r="B19" s="11" t="s">
        <v>26</v>
      </c>
      <c r="C19" s="15">
        <v>70.25</v>
      </c>
      <c r="D19" s="13">
        <f t="shared" si="6"/>
        <v>35.125</v>
      </c>
      <c r="E19" s="14">
        <v>66.66</v>
      </c>
      <c r="F19" s="13">
        <f t="shared" si="7"/>
        <v>33.33</v>
      </c>
      <c r="G19" s="13">
        <f t="shared" si="8"/>
        <v>68.455</v>
      </c>
      <c r="H19" s="13"/>
    </row>
    <row r="20" spans="1:8" ht="29.25" customHeight="1">
      <c r="A20" s="8" t="s">
        <v>27</v>
      </c>
      <c r="B20" s="8"/>
      <c r="C20" s="8"/>
      <c r="D20" s="8"/>
      <c r="E20" s="8"/>
      <c r="F20" s="8"/>
      <c r="G20" s="8"/>
      <c r="H20" s="8"/>
    </row>
    <row r="21" spans="1:8" ht="30" customHeight="1">
      <c r="A21" s="9" t="s">
        <v>7</v>
      </c>
      <c r="B21" s="9" t="s">
        <v>8</v>
      </c>
      <c r="C21" s="10" t="s">
        <v>9</v>
      </c>
      <c r="D21" s="10" t="s">
        <v>10</v>
      </c>
      <c r="E21" s="10" t="s">
        <v>11</v>
      </c>
      <c r="F21" s="10" t="s">
        <v>12</v>
      </c>
      <c r="G21" s="10" t="s">
        <v>13</v>
      </c>
      <c r="H21" s="9" t="s">
        <v>14</v>
      </c>
    </row>
    <row r="22" spans="1:8" ht="24" customHeight="1">
      <c r="A22" s="7">
        <v>1</v>
      </c>
      <c r="B22" s="11" t="s">
        <v>28</v>
      </c>
      <c r="C22" s="15">
        <v>72.25</v>
      </c>
      <c r="D22" s="13">
        <f aca="true" t="shared" si="9" ref="D22:D24">C22*0.5</f>
        <v>36.125</v>
      </c>
      <c r="E22" s="14">
        <v>73.736</v>
      </c>
      <c r="F22" s="13">
        <f aca="true" t="shared" si="10" ref="F22:F24">E22*0.5</f>
        <v>36.868</v>
      </c>
      <c r="G22" s="13">
        <f aca="true" t="shared" si="11" ref="G22:G24">D22+F22</f>
        <v>72.993</v>
      </c>
      <c r="H22" s="13"/>
    </row>
    <row r="23" spans="1:8" ht="24" customHeight="1">
      <c r="A23" s="7">
        <v>2</v>
      </c>
      <c r="B23" s="11" t="s">
        <v>29</v>
      </c>
      <c r="C23" s="15">
        <v>74</v>
      </c>
      <c r="D23" s="13">
        <f t="shared" si="9"/>
        <v>37</v>
      </c>
      <c r="E23" s="14">
        <v>70.442</v>
      </c>
      <c r="F23" s="13">
        <f t="shared" si="10"/>
        <v>35.221</v>
      </c>
      <c r="G23" s="13">
        <f t="shared" si="11"/>
        <v>72.221</v>
      </c>
      <c r="H23" s="13"/>
    </row>
    <row r="24" spans="1:8" ht="24" customHeight="1">
      <c r="A24" s="7">
        <v>3</v>
      </c>
      <c r="B24" s="11" t="s">
        <v>30</v>
      </c>
      <c r="C24" s="15">
        <v>72.25</v>
      </c>
      <c r="D24" s="13">
        <f t="shared" si="9"/>
        <v>36.125</v>
      </c>
      <c r="E24" s="14">
        <v>70.136</v>
      </c>
      <c r="F24" s="13">
        <f t="shared" si="10"/>
        <v>35.068</v>
      </c>
      <c r="G24" s="13">
        <f t="shared" si="11"/>
        <v>71.193</v>
      </c>
      <c r="H24" s="13"/>
    </row>
    <row r="25" spans="1:8" ht="30" customHeight="1">
      <c r="A25" s="8" t="s">
        <v>31</v>
      </c>
      <c r="B25" s="8"/>
      <c r="C25" s="8"/>
      <c r="D25" s="8"/>
      <c r="E25" s="8"/>
      <c r="F25" s="8"/>
      <c r="G25" s="8"/>
      <c r="H25" s="8"/>
    </row>
    <row r="26" spans="1:8" ht="30.75" customHeight="1">
      <c r="A26" s="9" t="s">
        <v>7</v>
      </c>
      <c r="B26" s="9" t="s">
        <v>8</v>
      </c>
      <c r="C26" s="10" t="s">
        <v>9</v>
      </c>
      <c r="D26" s="10" t="s">
        <v>10</v>
      </c>
      <c r="E26" s="10" t="s">
        <v>11</v>
      </c>
      <c r="F26" s="10" t="s">
        <v>12</v>
      </c>
      <c r="G26" s="10" t="s">
        <v>13</v>
      </c>
      <c r="H26" s="9" t="s">
        <v>14</v>
      </c>
    </row>
    <row r="27" spans="1:8" ht="24" customHeight="1">
      <c r="A27" s="16">
        <v>1</v>
      </c>
      <c r="B27" s="11" t="s">
        <v>32</v>
      </c>
      <c r="C27" s="12">
        <v>85.25</v>
      </c>
      <c r="D27" s="13">
        <f aca="true" t="shared" si="12" ref="D27:D29">C27*0.5</f>
        <v>42.625</v>
      </c>
      <c r="E27" s="14">
        <v>75.762</v>
      </c>
      <c r="F27" s="13">
        <f aca="true" t="shared" si="13" ref="F27:F29">E27*0.5</f>
        <v>37.881</v>
      </c>
      <c r="G27" s="13">
        <f aca="true" t="shared" si="14" ref="G27:G29">D27+F27</f>
        <v>80.506</v>
      </c>
      <c r="H27" s="13"/>
    </row>
    <row r="28" spans="1:8" ht="24" customHeight="1">
      <c r="A28" s="7">
        <v>2</v>
      </c>
      <c r="B28" s="11" t="s">
        <v>33</v>
      </c>
      <c r="C28" s="15">
        <v>76.75</v>
      </c>
      <c r="D28" s="13">
        <f t="shared" si="12"/>
        <v>38.375</v>
      </c>
      <c r="E28" s="14">
        <v>73.876</v>
      </c>
      <c r="F28" s="13">
        <f t="shared" si="13"/>
        <v>36.938</v>
      </c>
      <c r="G28" s="13">
        <f t="shared" si="14"/>
        <v>75.313</v>
      </c>
      <c r="H28" s="13"/>
    </row>
    <row r="29" spans="1:8" ht="24" customHeight="1">
      <c r="A29" s="7">
        <v>3</v>
      </c>
      <c r="B29" s="11" t="s">
        <v>34</v>
      </c>
      <c r="C29" s="15">
        <v>77</v>
      </c>
      <c r="D29" s="13">
        <f t="shared" si="12"/>
        <v>38.5</v>
      </c>
      <c r="E29" s="14">
        <v>72.572</v>
      </c>
      <c r="F29" s="13">
        <f t="shared" si="13"/>
        <v>36.286</v>
      </c>
      <c r="G29" s="13">
        <f t="shared" si="14"/>
        <v>74.786</v>
      </c>
      <c r="H29" s="13"/>
    </row>
    <row r="30" spans="1:8" ht="32.25" customHeight="1">
      <c r="A30" s="8" t="s">
        <v>35</v>
      </c>
      <c r="B30" s="8"/>
      <c r="C30" s="8"/>
      <c r="D30" s="8"/>
      <c r="E30" s="8"/>
      <c r="F30" s="8"/>
      <c r="G30" s="8"/>
      <c r="H30" s="8"/>
    </row>
    <row r="31" spans="1:8" ht="30" customHeight="1">
      <c r="A31" s="9" t="s">
        <v>7</v>
      </c>
      <c r="B31" s="9" t="s">
        <v>8</v>
      </c>
      <c r="C31" s="10" t="s">
        <v>9</v>
      </c>
      <c r="D31" s="10" t="s">
        <v>10</v>
      </c>
      <c r="E31" s="10" t="s">
        <v>11</v>
      </c>
      <c r="F31" s="10" t="s">
        <v>12</v>
      </c>
      <c r="G31" s="10" t="s">
        <v>13</v>
      </c>
      <c r="H31" s="9" t="s">
        <v>14</v>
      </c>
    </row>
    <row r="32" spans="1:8" ht="24" customHeight="1">
      <c r="A32" s="7">
        <v>1</v>
      </c>
      <c r="B32" s="11" t="s">
        <v>36</v>
      </c>
      <c r="C32" s="15">
        <v>77.25</v>
      </c>
      <c r="D32" s="13">
        <f aca="true" t="shared" si="15" ref="D32:D34">C32*0.5</f>
        <v>38.625</v>
      </c>
      <c r="E32" s="14">
        <v>69.21</v>
      </c>
      <c r="F32" s="13">
        <f aca="true" t="shared" si="16" ref="F32:F34">E32*0.5</f>
        <v>34.605</v>
      </c>
      <c r="G32" s="13">
        <f aca="true" t="shared" si="17" ref="G32:G34">D32+F32</f>
        <v>73.22999999999999</v>
      </c>
      <c r="H32" s="13"/>
    </row>
    <row r="33" spans="1:8" ht="24" customHeight="1">
      <c r="A33" s="7">
        <v>2</v>
      </c>
      <c r="B33" s="11" t="s">
        <v>37</v>
      </c>
      <c r="C33" s="15">
        <v>66</v>
      </c>
      <c r="D33" s="13">
        <f t="shared" si="15"/>
        <v>33</v>
      </c>
      <c r="E33" s="14">
        <v>74.256</v>
      </c>
      <c r="F33" s="13">
        <f t="shared" si="16"/>
        <v>37.128</v>
      </c>
      <c r="G33" s="13">
        <f t="shared" si="17"/>
        <v>70.128</v>
      </c>
      <c r="H33" s="13"/>
    </row>
    <row r="34" spans="1:8" ht="24" customHeight="1">
      <c r="A34" s="7">
        <v>3</v>
      </c>
      <c r="B34" s="11" t="s">
        <v>38</v>
      </c>
      <c r="C34" s="15">
        <v>65.75</v>
      </c>
      <c r="D34" s="13">
        <f t="shared" si="15"/>
        <v>32.875</v>
      </c>
      <c r="E34" s="14">
        <v>69.5</v>
      </c>
      <c r="F34" s="13">
        <f t="shared" si="16"/>
        <v>34.75</v>
      </c>
      <c r="G34" s="13">
        <f t="shared" si="17"/>
        <v>67.625</v>
      </c>
      <c r="H34" s="13"/>
    </row>
    <row r="35" spans="1:8" ht="30" customHeight="1">
      <c r="A35" s="8" t="s">
        <v>39</v>
      </c>
      <c r="B35" s="8"/>
      <c r="C35" s="8"/>
      <c r="D35" s="8"/>
      <c r="E35" s="8"/>
      <c r="F35" s="8"/>
      <c r="G35" s="8"/>
      <c r="H35" s="8"/>
    </row>
    <row r="36" spans="1:8" ht="31.5" customHeight="1">
      <c r="A36" s="9" t="s">
        <v>7</v>
      </c>
      <c r="B36" s="9" t="s">
        <v>8</v>
      </c>
      <c r="C36" s="10" t="s">
        <v>9</v>
      </c>
      <c r="D36" s="10" t="s">
        <v>10</v>
      </c>
      <c r="E36" s="10" t="s">
        <v>11</v>
      </c>
      <c r="F36" s="10" t="s">
        <v>12</v>
      </c>
      <c r="G36" s="10" t="s">
        <v>13</v>
      </c>
      <c r="H36" s="9" t="s">
        <v>14</v>
      </c>
    </row>
    <row r="37" spans="1:8" ht="22.5" customHeight="1">
      <c r="A37" s="7">
        <v>1</v>
      </c>
      <c r="B37" s="11" t="s">
        <v>40</v>
      </c>
      <c r="C37" s="15">
        <v>75.25</v>
      </c>
      <c r="D37" s="13">
        <f aca="true" t="shared" si="18" ref="D37:D39">C37*0.5</f>
        <v>37.625</v>
      </c>
      <c r="E37" s="14">
        <v>67.652</v>
      </c>
      <c r="F37" s="13">
        <f aca="true" t="shared" si="19" ref="F37:F39">E37*0.5</f>
        <v>33.826</v>
      </c>
      <c r="G37" s="13">
        <f aca="true" t="shared" si="20" ref="G37:G39">D37+F37</f>
        <v>71.451</v>
      </c>
      <c r="H37" s="13"/>
    </row>
    <row r="38" spans="1:8" ht="22.5" customHeight="1">
      <c r="A38" s="7">
        <v>2</v>
      </c>
      <c r="B38" s="11" t="s">
        <v>41</v>
      </c>
      <c r="C38" s="15">
        <v>71.75</v>
      </c>
      <c r="D38" s="13">
        <f t="shared" si="18"/>
        <v>35.875</v>
      </c>
      <c r="E38" s="14">
        <v>70.34</v>
      </c>
      <c r="F38" s="13">
        <f t="shared" si="19"/>
        <v>35.17</v>
      </c>
      <c r="G38" s="13">
        <f t="shared" si="20"/>
        <v>71.045</v>
      </c>
      <c r="H38" s="13"/>
    </row>
    <row r="39" spans="1:8" ht="22.5" customHeight="1">
      <c r="A39" s="7">
        <v>3</v>
      </c>
      <c r="B39" s="11" t="s">
        <v>42</v>
      </c>
      <c r="C39" s="15">
        <v>71</v>
      </c>
      <c r="D39" s="13">
        <f t="shared" si="18"/>
        <v>35.5</v>
      </c>
      <c r="E39" s="14"/>
      <c r="F39" s="13">
        <f t="shared" si="19"/>
        <v>0</v>
      </c>
      <c r="G39" s="13">
        <f t="shared" si="20"/>
        <v>35.5</v>
      </c>
      <c r="H39" s="13" t="s">
        <v>18</v>
      </c>
    </row>
    <row r="40" spans="1:8" ht="27" customHeight="1">
      <c r="A40" s="8" t="s">
        <v>43</v>
      </c>
      <c r="B40" s="8"/>
      <c r="C40" s="8"/>
      <c r="D40" s="8"/>
      <c r="E40" s="8"/>
      <c r="F40" s="8"/>
      <c r="G40" s="8"/>
      <c r="H40" s="8"/>
    </row>
    <row r="41" spans="1:8" ht="30.75" customHeight="1">
      <c r="A41" s="9" t="s">
        <v>7</v>
      </c>
      <c r="B41" s="9" t="s">
        <v>8</v>
      </c>
      <c r="C41" s="10" t="s">
        <v>9</v>
      </c>
      <c r="D41" s="10" t="s">
        <v>10</v>
      </c>
      <c r="E41" s="10" t="s">
        <v>11</v>
      </c>
      <c r="F41" s="10" t="s">
        <v>12</v>
      </c>
      <c r="G41" s="10" t="s">
        <v>13</v>
      </c>
      <c r="H41" s="9" t="s">
        <v>14</v>
      </c>
    </row>
    <row r="42" spans="1:8" ht="22.5" customHeight="1">
      <c r="A42" s="7">
        <v>1</v>
      </c>
      <c r="B42" s="11" t="s">
        <v>44</v>
      </c>
      <c r="C42" s="15">
        <v>74.5</v>
      </c>
      <c r="D42" s="13">
        <f>C42*0.5</f>
        <v>37.25</v>
      </c>
      <c r="E42" s="14">
        <v>74.35</v>
      </c>
      <c r="F42" s="13">
        <f>E42*0.5</f>
        <v>37.175</v>
      </c>
      <c r="G42" s="13">
        <f>D42+F42</f>
        <v>74.425</v>
      </c>
      <c r="H42" s="13"/>
    </row>
    <row r="43" spans="1:8" ht="22.5" customHeight="1">
      <c r="A43" s="7">
        <v>2</v>
      </c>
      <c r="B43" s="11" t="s">
        <v>45</v>
      </c>
      <c r="C43" s="15">
        <v>69.5</v>
      </c>
      <c r="D43" s="13">
        <f>C43*0.5</f>
        <v>34.75</v>
      </c>
      <c r="E43" s="14"/>
      <c r="F43" s="13">
        <f>E43*0.5</f>
        <v>0</v>
      </c>
      <c r="G43" s="13">
        <f>D43+F43</f>
        <v>34.75</v>
      </c>
      <c r="H43" s="13" t="s">
        <v>18</v>
      </c>
    </row>
    <row r="44" spans="1:8" ht="27" customHeight="1">
      <c r="A44" s="8" t="s">
        <v>46</v>
      </c>
      <c r="B44" s="8"/>
      <c r="C44" s="8"/>
      <c r="D44" s="8"/>
      <c r="E44" s="8"/>
      <c r="F44" s="8"/>
      <c r="G44" s="8"/>
      <c r="H44" s="8"/>
    </row>
    <row r="45" spans="1:8" ht="30.75" customHeight="1">
      <c r="A45" s="9" t="s">
        <v>7</v>
      </c>
      <c r="B45" s="9" t="s">
        <v>8</v>
      </c>
      <c r="C45" s="10" t="s">
        <v>9</v>
      </c>
      <c r="D45" s="10" t="s">
        <v>10</v>
      </c>
      <c r="E45" s="10" t="s">
        <v>11</v>
      </c>
      <c r="F45" s="10" t="s">
        <v>12</v>
      </c>
      <c r="G45" s="10" t="s">
        <v>13</v>
      </c>
      <c r="H45" s="9" t="s">
        <v>14</v>
      </c>
    </row>
    <row r="46" spans="1:8" ht="22.5" customHeight="1">
      <c r="A46" s="7">
        <v>1</v>
      </c>
      <c r="B46" s="11" t="s">
        <v>47</v>
      </c>
      <c r="C46" s="15">
        <v>74.25</v>
      </c>
      <c r="D46" s="13">
        <f aca="true" t="shared" si="21" ref="D46:D48">C46*0.5</f>
        <v>37.125</v>
      </c>
      <c r="E46" s="14">
        <v>73.736</v>
      </c>
      <c r="F46" s="13">
        <f aca="true" t="shared" si="22" ref="F46:F48">E46*0.5</f>
        <v>36.868</v>
      </c>
      <c r="G46" s="13">
        <f aca="true" t="shared" si="23" ref="G46:G48">D46+F46</f>
        <v>73.993</v>
      </c>
      <c r="H46" s="13"/>
    </row>
    <row r="47" spans="1:8" ht="22.5" customHeight="1">
      <c r="A47" s="7">
        <v>2</v>
      </c>
      <c r="B47" s="11" t="s">
        <v>48</v>
      </c>
      <c r="C47" s="15">
        <v>73.5</v>
      </c>
      <c r="D47" s="13">
        <f t="shared" si="21"/>
        <v>36.75</v>
      </c>
      <c r="E47" s="14">
        <v>71.81</v>
      </c>
      <c r="F47" s="13">
        <f t="shared" si="22"/>
        <v>35.905</v>
      </c>
      <c r="G47" s="13">
        <f t="shared" si="23"/>
        <v>72.655</v>
      </c>
      <c r="H47" s="13"/>
    </row>
    <row r="48" spans="1:8" ht="22.5" customHeight="1">
      <c r="A48" s="7">
        <v>3</v>
      </c>
      <c r="B48" s="11" t="s">
        <v>49</v>
      </c>
      <c r="C48" s="15">
        <v>71.25</v>
      </c>
      <c r="D48" s="13">
        <f t="shared" si="21"/>
        <v>35.625</v>
      </c>
      <c r="E48" s="14">
        <v>68.59</v>
      </c>
      <c r="F48" s="13">
        <f t="shared" si="22"/>
        <v>34.295</v>
      </c>
      <c r="G48" s="13">
        <f t="shared" si="23"/>
        <v>69.92</v>
      </c>
      <c r="H48" s="13"/>
    </row>
    <row r="49" spans="1:8" ht="22.5" customHeight="1">
      <c r="A49" s="8" t="s">
        <v>50</v>
      </c>
      <c r="B49" s="8"/>
      <c r="C49" s="8"/>
      <c r="D49" s="8"/>
      <c r="E49" s="8"/>
      <c r="F49" s="8"/>
      <c r="G49" s="8"/>
      <c r="H49" s="8"/>
    </row>
    <row r="50" spans="1:8" ht="22.5" customHeight="1">
      <c r="A50" s="9" t="s">
        <v>7</v>
      </c>
      <c r="B50" s="9" t="s">
        <v>8</v>
      </c>
      <c r="C50" s="10" t="s">
        <v>9</v>
      </c>
      <c r="D50" s="10" t="s">
        <v>10</v>
      </c>
      <c r="E50" s="10" t="s">
        <v>11</v>
      </c>
      <c r="F50" s="10" t="s">
        <v>12</v>
      </c>
      <c r="G50" s="10" t="s">
        <v>13</v>
      </c>
      <c r="H50" s="9" t="s">
        <v>14</v>
      </c>
    </row>
    <row r="51" spans="1:8" ht="22.5" customHeight="1">
      <c r="A51" s="7">
        <v>1</v>
      </c>
      <c r="B51" s="11" t="s">
        <v>51</v>
      </c>
      <c r="C51" s="15">
        <v>68.25</v>
      </c>
      <c r="D51" s="13">
        <f aca="true" t="shared" si="24" ref="D51:D53">C51*0.5</f>
        <v>34.125</v>
      </c>
      <c r="E51" s="14">
        <v>71.15</v>
      </c>
      <c r="F51" s="13">
        <f aca="true" t="shared" si="25" ref="F51:F53">E51*0.5</f>
        <v>35.575</v>
      </c>
      <c r="G51" s="13">
        <f aca="true" t="shared" si="26" ref="G51:G53">D51+F51</f>
        <v>69.7</v>
      </c>
      <c r="H51" s="13"/>
    </row>
    <row r="52" spans="1:8" ht="22.5" customHeight="1">
      <c r="A52" s="7">
        <v>2</v>
      </c>
      <c r="B52" s="11" t="s">
        <v>52</v>
      </c>
      <c r="C52" s="15">
        <v>68</v>
      </c>
      <c r="D52" s="13">
        <f t="shared" si="24"/>
        <v>34</v>
      </c>
      <c r="E52" s="14">
        <v>69.39</v>
      </c>
      <c r="F52" s="13">
        <f t="shared" si="25"/>
        <v>34.695</v>
      </c>
      <c r="G52" s="13">
        <f t="shared" si="26"/>
        <v>68.695</v>
      </c>
      <c r="H52" s="13"/>
    </row>
    <row r="53" spans="1:8" ht="22.5" customHeight="1">
      <c r="A53" s="7">
        <v>3</v>
      </c>
      <c r="B53" s="11" t="s">
        <v>53</v>
      </c>
      <c r="C53" s="15">
        <v>71.75</v>
      </c>
      <c r="D53" s="13">
        <f t="shared" si="24"/>
        <v>35.875</v>
      </c>
      <c r="E53" s="14">
        <v>64.01</v>
      </c>
      <c r="F53" s="13">
        <f t="shared" si="25"/>
        <v>32.005</v>
      </c>
      <c r="G53" s="13">
        <f t="shared" si="26"/>
        <v>67.88</v>
      </c>
      <c r="H53" s="13"/>
    </row>
    <row r="54" spans="1:8" ht="22.5" customHeight="1">
      <c r="A54" s="8" t="s">
        <v>54</v>
      </c>
      <c r="B54" s="8"/>
      <c r="C54" s="8"/>
      <c r="D54" s="8"/>
      <c r="E54" s="8"/>
      <c r="F54" s="8"/>
      <c r="G54" s="8"/>
      <c r="H54" s="8"/>
    </row>
    <row r="55" spans="1:8" ht="22.5" customHeight="1">
      <c r="A55" s="9" t="s">
        <v>7</v>
      </c>
      <c r="B55" s="9" t="s">
        <v>8</v>
      </c>
      <c r="C55" s="10" t="s">
        <v>9</v>
      </c>
      <c r="D55" s="10" t="s">
        <v>10</v>
      </c>
      <c r="E55" s="10" t="s">
        <v>11</v>
      </c>
      <c r="F55" s="10" t="s">
        <v>12</v>
      </c>
      <c r="G55" s="10" t="s">
        <v>13</v>
      </c>
      <c r="H55" s="9" t="s">
        <v>14</v>
      </c>
    </row>
    <row r="56" spans="1:8" ht="22.5" customHeight="1">
      <c r="A56" s="7">
        <v>1</v>
      </c>
      <c r="B56" s="11" t="s">
        <v>55</v>
      </c>
      <c r="C56" s="15">
        <v>68.5</v>
      </c>
      <c r="D56" s="13">
        <f aca="true" t="shared" si="27" ref="D56:D58">C56*0.5</f>
        <v>34.25</v>
      </c>
      <c r="E56" s="14">
        <v>73.38</v>
      </c>
      <c r="F56" s="13">
        <f aca="true" t="shared" si="28" ref="F56:F58">E56*0.5</f>
        <v>36.69</v>
      </c>
      <c r="G56" s="13">
        <f aca="true" t="shared" si="29" ref="G56:G58">D56+F56</f>
        <v>70.94</v>
      </c>
      <c r="H56" s="13"/>
    </row>
    <row r="57" spans="1:8" ht="22.5" customHeight="1">
      <c r="A57" s="7">
        <v>2</v>
      </c>
      <c r="B57" s="11" t="s">
        <v>56</v>
      </c>
      <c r="C57" s="15">
        <v>66</v>
      </c>
      <c r="D57" s="13">
        <f t="shared" si="27"/>
        <v>33</v>
      </c>
      <c r="E57" s="14">
        <v>73.75</v>
      </c>
      <c r="F57" s="13">
        <f t="shared" si="28"/>
        <v>36.875</v>
      </c>
      <c r="G57" s="13">
        <f t="shared" si="29"/>
        <v>69.875</v>
      </c>
      <c r="H57" s="13"/>
    </row>
    <row r="58" spans="1:8" ht="22.5" customHeight="1">
      <c r="A58" s="7">
        <v>3</v>
      </c>
      <c r="B58" s="11" t="s">
        <v>57</v>
      </c>
      <c r="C58" s="15">
        <v>61.75</v>
      </c>
      <c r="D58" s="13">
        <f t="shared" si="27"/>
        <v>30.875</v>
      </c>
      <c r="E58" s="14">
        <v>68.77</v>
      </c>
      <c r="F58" s="13">
        <f t="shared" si="28"/>
        <v>34.385</v>
      </c>
      <c r="G58" s="13">
        <f t="shared" si="29"/>
        <v>65.25999999999999</v>
      </c>
      <c r="H58" s="13"/>
    </row>
    <row r="59" spans="1:8" ht="22.5" customHeight="1">
      <c r="A59" s="8" t="s">
        <v>58</v>
      </c>
      <c r="B59" s="8"/>
      <c r="C59" s="8"/>
      <c r="D59" s="8"/>
      <c r="E59" s="8"/>
      <c r="F59" s="8"/>
      <c r="G59" s="8"/>
      <c r="H59" s="8"/>
    </row>
    <row r="60" spans="1:8" ht="22.5" customHeight="1">
      <c r="A60" s="9" t="s">
        <v>7</v>
      </c>
      <c r="B60" s="9" t="s">
        <v>8</v>
      </c>
      <c r="C60" s="10" t="s">
        <v>9</v>
      </c>
      <c r="D60" s="10" t="s">
        <v>10</v>
      </c>
      <c r="E60" s="10" t="s">
        <v>11</v>
      </c>
      <c r="F60" s="10" t="s">
        <v>12</v>
      </c>
      <c r="G60" s="10" t="s">
        <v>13</v>
      </c>
      <c r="H60" s="9" t="s">
        <v>14</v>
      </c>
    </row>
    <row r="61" spans="1:8" ht="22.5" customHeight="1">
      <c r="A61" s="7">
        <v>1</v>
      </c>
      <c r="B61" s="11" t="s">
        <v>59</v>
      </c>
      <c r="C61" s="15">
        <v>71.25</v>
      </c>
      <c r="D61" s="13">
        <f aca="true" t="shared" si="30" ref="D61:D64">C61*0.5</f>
        <v>35.625</v>
      </c>
      <c r="E61" s="14">
        <v>74.996</v>
      </c>
      <c r="F61" s="13">
        <f aca="true" t="shared" si="31" ref="F61:F64">E61*0.5</f>
        <v>37.498</v>
      </c>
      <c r="G61" s="13">
        <f aca="true" t="shared" si="32" ref="G61:G64">D61+F61</f>
        <v>73.12299999999999</v>
      </c>
      <c r="H61" s="13"/>
    </row>
    <row r="62" spans="1:8" ht="22.5" customHeight="1">
      <c r="A62" s="7">
        <v>2</v>
      </c>
      <c r="B62" s="11" t="s">
        <v>60</v>
      </c>
      <c r="C62" s="15">
        <v>72.25</v>
      </c>
      <c r="D62" s="13">
        <f t="shared" si="30"/>
        <v>36.125</v>
      </c>
      <c r="E62" s="14">
        <v>68.792</v>
      </c>
      <c r="F62" s="13">
        <f t="shared" si="31"/>
        <v>34.396</v>
      </c>
      <c r="G62" s="13">
        <f t="shared" si="32"/>
        <v>70.521</v>
      </c>
      <c r="H62" s="13"/>
    </row>
    <row r="63" spans="1:8" ht="22.5" customHeight="1">
      <c r="A63" s="7">
        <v>3</v>
      </c>
      <c r="B63" s="11" t="s">
        <v>61</v>
      </c>
      <c r="C63" s="15">
        <v>68.5</v>
      </c>
      <c r="D63" s="13">
        <f t="shared" si="30"/>
        <v>34.25</v>
      </c>
      <c r="E63" s="14">
        <v>69.976</v>
      </c>
      <c r="F63" s="13">
        <f t="shared" si="31"/>
        <v>34.988</v>
      </c>
      <c r="G63" s="13">
        <f t="shared" si="32"/>
        <v>69.238</v>
      </c>
      <c r="H63" s="13"/>
    </row>
    <row r="64" spans="1:8" ht="22.5" customHeight="1">
      <c r="A64" s="7">
        <v>4</v>
      </c>
      <c r="B64" s="11" t="s">
        <v>62</v>
      </c>
      <c r="C64" s="15">
        <v>68.5</v>
      </c>
      <c r="D64" s="13">
        <f t="shared" si="30"/>
        <v>34.25</v>
      </c>
      <c r="E64" s="17">
        <v>67.992</v>
      </c>
      <c r="F64" s="13">
        <f t="shared" si="31"/>
        <v>33.996</v>
      </c>
      <c r="G64" s="13">
        <f t="shared" si="32"/>
        <v>68.24600000000001</v>
      </c>
      <c r="H64" s="18"/>
    </row>
    <row r="65" spans="1:8" ht="21.75" customHeight="1">
      <c r="A65" s="19" t="s">
        <v>63</v>
      </c>
      <c r="B65" s="19"/>
      <c r="C65" s="19"/>
      <c r="D65" s="19"/>
      <c r="E65" s="19"/>
      <c r="F65" s="19"/>
      <c r="G65" s="19"/>
      <c r="H65" s="19"/>
    </row>
    <row r="66" spans="1:8" ht="16.5" customHeight="1">
      <c r="A66" s="20"/>
      <c r="B66" s="21"/>
      <c r="C66" s="22"/>
      <c r="D66" s="22"/>
      <c r="E66" s="22"/>
      <c r="F66" s="23">
        <v>44122</v>
      </c>
      <c r="G66" s="23"/>
      <c r="H66" s="24"/>
    </row>
  </sheetData>
  <sheetProtection/>
  <mergeCells count="21">
    <mergeCell ref="A1:H1"/>
    <mergeCell ref="A3:C3"/>
    <mergeCell ref="D3:F3"/>
    <mergeCell ref="G3:H3"/>
    <mergeCell ref="A4:C4"/>
    <mergeCell ref="D4:F4"/>
    <mergeCell ref="G4:H4"/>
    <mergeCell ref="A5:H5"/>
    <mergeCell ref="A10:H10"/>
    <mergeCell ref="A15:H15"/>
    <mergeCell ref="A20:H20"/>
    <mergeCell ref="A25:H25"/>
    <mergeCell ref="A30:H30"/>
    <mergeCell ref="A35:H35"/>
    <mergeCell ref="A40:H40"/>
    <mergeCell ref="A44:H44"/>
    <mergeCell ref="A49:H49"/>
    <mergeCell ref="A54:H54"/>
    <mergeCell ref="A59:H59"/>
    <mergeCell ref="A65:H65"/>
    <mergeCell ref="F66:H66"/>
  </mergeCells>
  <printOptions horizontalCentered="1"/>
  <pageMargins left="0.5902777777777778" right="0.5111111111111111" top="0.7395833333333334" bottom="0.55" header="0.5111111111111111" footer="0.34930555555555554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RBJ-JF</cp:lastModifiedBy>
  <cp:lastPrinted>2018-07-02T03:10:58Z</cp:lastPrinted>
  <dcterms:created xsi:type="dcterms:W3CDTF">2004-07-14T07:11:43Z</dcterms:created>
  <dcterms:modified xsi:type="dcterms:W3CDTF">2020-10-19T01:13:46Z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