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<sst xmlns="http://schemas.openxmlformats.org/spreadsheetml/2006/main" count="94" uniqueCount="51">
  <si>
    <t>吕梁职业技术学院
2020年公开招聘专职组织员、专职辅导员
面试成绩及综合成绩汇总表</t>
  </si>
  <si>
    <t>序号</t>
  </si>
  <si>
    <t>姓名</t>
  </si>
  <si>
    <t>报考岗位</t>
  </si>
  <si>
    <r>
      <t>笔试成绩（</t>
    </r>
    <r>
      <rPr>
        <b/>
        <sz val="14"/>
        <rFont val="Times New Roman"/>
        <family val="1"/>
      </rPr>
      <t>40%</t>
    </r>
    <r>
      <rPr>
        <b/>
        <sz val="14"/>
        <rFont val="宋体"/>
        <family val="0"/>
      </rPr>
      <t>）</t>
    </r>
  </si>
  <si>
    <r>
      <t>面试成绩（</t>
    </r>
    <r>
      <rPr>
        <b/>
        <sz val="14"/>
        <rFont val="Times New Roman"/>
        <family val="1"/>
      </rPr>
      <t>60%</t>
    </r>
    <r>
      <rPr>
        <b/>
        <sz val="14"/>
        <rFont val="宋体"/>
        <family val="0"/>
      </rPr>
      <t>）</t>
    </r>
  </si>
  <si>
    <t>综合成绩</t>
  </si>
  <si>
    <t>排  名</t>
  </si>
  <si>
    <t>武张波</t>
  </si>
  <si>
    <r>
      <t>专职组织员岗位</t>
    </r>
    <r>
      <rPr>
        <sz val="10"/>
        <color indexed="8"/>
        <rFont val="Arial"/>
        <family val="2"/>
      </rPr>
      <t>1</t>
    </r>
  </si>
  <si>
    <t>李婉然</t>
  </si>
  <si>
    <t>宋  黎</t>
  </si>
  <si>
    <t>孙荣荣</t>
  </si>
  <si>
    <t>李亭燕</t>
  </si>
  <si>
    <t>耿  晶</t>
  </si>
  <si>
    <t>穆悦欣</t>
  </si>
  <si>
    <r>
      <t>专职组织员岗位</t>
    </r>
    <r>
      <rPr>
        <sz val="11"/>
        <color indexed="8"/>
        <rFont val="Arial"/>
        <family val="2"/>
      </rPr>
      <t>2</t>
    </r>
  </si>
  <si>
    <t>李艳霞</t>
  </si>
  <si>
    <t>李  燕</t>
  </si>
  <si>
    <t>缺考</t>
  </si>
  <si>
    <t>李涛涛</t>
  </si>
  <si>
    <t>胡家林</t>
  </si>
  <si>
    <r>
      <t>专职组织员岗位</t>
    </r>
    <r>
      <rPr>
        <sz val="11"/>
        <color indexed="8"/>
        <rFont val="Arial"/>
        <family val="2"/>
      </rPr>
      <t>4</t>
    </r>
  </si>
  <si>
    <t>张娟娟</t>
  </si>
  <si>
    <t>李  帆</t>
  </si>
  <si>
    <t>任雨佳</t>
  </si>
  <si>
    <t>闫  丹</t>
  </si>
  <si>
    <t xml:space="preserve"> 冀 景</t>
  </si>
  <si>
    <t>张  琼</t>
  </si>
  <si>
    <t>景朝霞</t>
  </si>
  <si>
    <t>张良姿</t>
  </si>
  <si>
    <t>张小辉</t>
  </si>
  <si>
    <r>
      <t>专职辅导员岗位</t>
    </r>
    <r>
      <rPr>
        <sz val="11"/>
        <color indexed="8"/>
        <rFont val="Arial"/>
        <family val="2"/>
      </rPr>
      <t>3</t>
    </r>
  </si>
  <si>
    <t>王娟娟</t>
  </si>
  <si>
    <t>张华丽</t>
  </si>
  <si>
    <t>张佳敏</t>
  </si>
  <si>
    <r>
      <t>专职辅导员岗位</t>
    </r>
    <r>
      <rPr>
        <sz val="11"/>
        <color indexed="8"/>
        <rFont val="宋体"/>
        <family val="0"/>
      </rPr>
      <t>5</t>
    </r>
  </si>
  <si>
    <t>闫泽晶</t>
  </si>
  <si>
    <t>马冰涛</t>
  </si>
  <si>
    <t>李佳希</t>
  </si>
  <si>
    <t>任雨馨</t>
  </si>
  <si>
    <t>程丹岐</t>
  </si>
  <si>
    <t>赵丽英</t>
  </si>
  <si>
    <t>李瑞华</t>
  </si>
  <si>
    <t>侯  娟</t>
  </si>
  <si>
    <t>宁丽娜</t>
  </si>
  <si>
    <t>杨宁宁</t>
  </si>
  <si>
    <t>白建梅</t>
  </si>
  <si>
    <t>马慧萍</t>
  </si>
  <si>
    <t>张晓芳</t>
  </si>
  <si>
    <t>南佳丽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</si>
</sst>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J37" sqref="J37"/>
    </sheetView>
  </sheetViews>
  <sheetFormatPr defaultColWidth="9.00390625" defaultRowHeight="14.25"/>
  <cols>
    <col min="1" max="1" width="7.00390625" style="2" customWidth="1"/>
    <col min="2" max="2" width="9.00390625" style="2" customWidth="1"/>
    <col min="3" max="3" width="16.00390625" style="2" customWidth="1"/>
    <col min="4" max="6" width="13.125" style="2" customWidth="1"/>
    <col min="7" max="7" width="9.50390625" style="2" customWidth="1"/>
    <col min="8" max="16384" width="9.00390625" style="2" customWidth="1"/>
  </cols>
  <sheetData>
    <row r="1" spans="1:7" ht="78.75" customHeight="1">
      <c r="A1" s="3" t="s">
        <v>0</v>
      </c>
      <c r="B1" s="4"/>
      <c r="C1" s="4"/>
      <c r="D1" s="4"/>
      <c r="E1" s="4"/>
      <c r="F1" s="4"/>
      <c r="G1" s="4"/>
    </row>
    <row r="2" spans="1:7" ht="35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15.75">
      <c r="A3" s="7">
        <v>1</v>
      </c>
      <c r="B3" s="8" t="s">
        <v>8</v>
      </c>
      <c r="C3" s="9" t="s">
        <v>9</v>
      </c>
      <c r="D3" s="10">
        <v>73</v>
      </c>
      <c r="E3" s="11">
        <v>87.16</v>
      </c>
      <c r="F3" s="11">
        <f aca="true" t="shared" si="0" ref="F3:F8">D3*0.4+E3*0.6</f>
        <v>81.49600000000001</v>
      </c>
      <c r="G3" s="12">
        <v>1</v>
      </c>
    </row>
    <row r="4" spans="1:7" s="1" customFormat="1" ht="15.75">
      <c r="A4" s="7">
        <v>2</v>
      </c>
      <c r="B4" s="8" t="s">
        <v>10</v>
      </c>
      <c r="C4" s="9" t="s">
        <v>9</v>
      </c>
      <c r="D4" s="10">
        <v>73.75</v>
      </c>
      <c r="E4" s="11">
        <v>83.96</v>
      </c>
      <c r="F4" s="11">
        <f t="shared" si="0"/>
        <v>79.876</v>
      </c>
      <c r="G4" s="12">
        <v>2</v>
      </c>
    </row>
    <row r="5" spans="1:7" s="1" customFormat="1" ht="15.75">
      <c r="A5" s="7">
        <v>3</v>
      </c>
      <c r="B5" s="8" t="s">
        <v>11</v>
      </c>
      <c r="C5" s="9" t="s">
        <v>9</v>
      </c>
      <c r="D5" s="10">
        <v>74.05</v>
      </c>
      <c r="E5" s="11">
        <v>83</v>
      </c>
      <c r="F5" s="11">
        <f t="shared" si="0"/>
        <v>79.42</v>
      </c>
      <c r="G5" s="12">
        <v>3</v>
      </c>
    </row>
    <row r="6" spans="1:7" s="1" customFormat="1" ht="15.75">
      <c r="A6" s="7">
        <v>4</v>
      </c>
      <c r="B6" s="8" t="s">
        <v>12</v>
      </c>
      <c r="C6" s="9" t="s">
        <v>9</v>
      </c>
      <c r="D6" s="10">
        <v>74.3</v>
      </c>
      <c r="E6" s="11">
        <v>82.54</v>
      </c>
      <c r="F6" s="11">
        <f t="shared" si="0"/>
        <v>79.244</v>
      </c>
      <c r="G6" s="12">
        <v>4</v>
      </c>
    </row>
    <row r="7" spans="1:7" s="1" customFormat="1" ht="15.75">
      <c r="A7" s="7">
        <v>5</v>
      </c>
      <c r="B7" s="8" t="s">
        <v>13</v>
      </c>
      <c r="C7" s="9" t="s">
        <v>9</v>
      </c>
      <c r="D7" s="10">
        <v>75.35</v>
      </c>
      <c r="E7" s="11">
        <v>80.94</v>
      </c>
      <c r="F7" s="11">
        <f t="shared" si="0"/>
        <v>78.70400000000001</v>
      </c>
      <c r="G7" s="12">
        <v>5</v>
      </c>
    </row>
    <row r="8" spans="1:7" s="1" customFormat="1" ht="15.75">
      <c r="A8" s="7">
        <v>6</v>
      </c>
      <c r="B8" s="8" t="s">
        <v>14</v>
      </c>
      <c r="C8" s="9" t="s">
        <v>9</v>
      </c>
      <c r="D8" s="10">
        <v>71.95</v>
      </c>
      <c r="E8" s="11">
        <v>79.26</v>
      </c>
      <c r="F8" s="11">
        <f t="shared" si="0"/>
        <v>76.33600000000001</v>
      </c>
      <c r="G8" s="12">
        <v>6</v>
      </c>
    </row>
    <row r="9" spans="1:7" ht="15.75">
      <c r="A9" s="7">
        <v>7</v>
      </c>
      <c r="B9" s="13" t="s">
        <v>15</v>
      </c>
      <c r="C9" s="14" t="s">
        <v>16</v>
      </c>
      <c r="D9" s="15"/>
      <c r="E9" s="16">
        <v>83.99</v>
      </c>
      <c r="F9" s="16">
        <f>E9</f>
        <v>83.99</v>
      </c>
      <c r="G9" s="17">
        <v>1</v>
      </c>
    </row>
    <row r="10" spans="1:7" ht="15.75">
      <c r="A10" s="7">
        <v>8</v>
      </c>
      <c r="B10" s="13" t="s">
        <v>17</v>
      </c>
      <c r="C10" s="14" t="s">
        <v>16</v>
      </c>
      <c r="D10" s="15"/>
      <c r="E10" s="16">
        <v>81.58</v>
      </c>
      <c r="F10" s="16">
        <f>E10</f>
        <v>81.58</v>
      </c>
      <c r="G10" s="17">
        <v>2</v>
      </c>
    </row>
    <row r="11" spans="1:7" ht="15.75">
      <c r="A11" s="7">
        <v>9</v>
      </c>
      <c r="B11" s="13" t="s">
        <v>18</v>
      </c>
      <c r="C11" s="14" t="s">
        <v>16</v>
      </c>
      <c r="D11" s="15"/>
      <c r="E11" s="16" t="s">
        <v>19</v>
      </c>
      <c r="F11" s="16" t="str">
        <f>E11</f>
        <v>缺考</v>
      </c>
      <c r="G11" s="17"/>
    </row>
    <row r="12" spans="1:7" ht="15.75">
      <c r="A12" s="7">
        <v>10</v>
      </c>
      <c r="B12" s="13" t="s">
        <v>20</v>
      </c>
      <c r="C12" s="14" t="s">
        <v>16</v>
      </c>
      <c r="D12" s="15"/>
      <c r="E12" s="16" t="s">
        <v>19</v>
      </c>
      <c r="F12" s="16" t="str">
        <f>E12</f>
        <v>缺考</v>
      </c>
      <c r="G12" s="17"/>
    </row>
    <row r="13" spans="1:7" s="1" customFormat="1" ht="15.75">
      <c r="A13" s="7">
        <v>11</v>
      </c>
      <c r="B13" s="8" t="s">
        <v>21</v>
      </c>
      <c r="C13" s="9" t="s">
        <v>22</v>
      </c>
      <c r="D13" s="10">
        <v>73.45</v>
      </c>
      <c r="E13" s="11">
        <v>86.42</v>
      </c>
      <c r="F13" s="11">
        <f>D13*0.4+E13*0.6</f>
        <v>81.232</v>
      </c>
      <c r="G13" s="12">
        <v>1</v>
      </c>
    </row>
    <row r="14" spans="1:7" s="1" customFormat="1" ht="15.75">
      <c r="A14" s="7">
        <v>12</v>
      </c>
      <c r="B14" s="8" t="s">
        <v>23</v>
      </c>
      <c r="C14" s="9" t="s">
        <v>22</v>
      </c>
      <c r="D14" s="10">
        <v>72.5</v>
      </c>
      <c r="E14" s="11">
        <v>83.97</v>
      </c>
      <c r="F14" s="11">
        <f>D14*0.4+E14*0.6</f>
        <v>79.382</v>
      </c>
      <c r="G14" s="12">
        <v>2</v>
      </c>
    </row>
    <row r="15" spans="1:7" s="1" customFormat="1" ht="15.75">
      <c r="A15" s="7">
        <v>13</v>
      </c>
      <c r="B15" s="8" t="s">
        <v>24</v>
      </c>
      <c r="C15" s="9" t="s">
        <v>22</v>
      </c>
      <c r="D15" s="10">
        <v>69.25</v>
      </c>
      <c r="E15" s="11">
        <v>85.01</v>
      </c>
      <c r="F15" s="11">
        <f>D15*0.4+E15*0.6</f>
        <v>78.706</v>
      </c>
      <c r="G15" s="12">
        <v>3</v>
      </c>
    </row>
    <row r="16" spans="1:7" s="1" customFormat="1" ht="15.75">
      <c r="A16" s="7">
        <v>14</v>
      </c>
      <c r="B16" s="8" t="s">
        <v>25</v>
      </c>
      <c r="C16" s="9" t="s">
        <v>22</v>
      </c>
      <c r="D16" s="10">
        <v>71.1</v>
      </c>
      <c r="E16" s="11">
        <v>81.37</v>
      </c>
      <c r="F16" s="11">
        <f>D16*0.4+E16*0.6</f>
        <v>77.262</v>
      </c>
      <c r="G16" s="12">
        <v>4</v>
      </c>
    </row>
    <row r="17" spans="1:7" s="1" customFormat="1" ht="15.75">
      <c r="A17" s="7">
        <v>15</v>
      </c>
      <c r="B17" s="8" t="s">
        <v>26</v>
      </c>
      <c r="C17" s="9" t="s">
        <v>22</v>
      </c>
      <c r="D17" s="10">
        <v>81</v>
      </c>
      <c r="E17" s="11" t="s">
        <v>19</v>
      </c>
      <c r="F17" s="11">
        <f>D17*0.4</f>
        <v>32.4</v>
      </c>
      <c r="G17" s="12">
        <v>5</v>
      </c>
    </row>
    <row r="18" spans="1:7" s="1" customFormat="1" ht="15.75">
      <c r="A18" s="7">
        <v>16</v>
      </c>
      <c r="B18" s="8" t="s">
        <v>27</v>
      </c>
      <c r="C18" s="9" t="s">
        <v>22</v>
      </c>
      <c r="D18" s="10">
        <v>73.35</v>
      </c>
      <c r="E18" s="11" t="s">
        <v>19</v>
      </c>
      <c r="F18" s="11">
        <f>D18*0.4</f>
        <v>29.34</v>
      </c>
      <c r="G18" s="12">
        <v>6</v>
      </c>
    </row>
    <row r="19" spans="1:7" s="1" customFormat="1" ht="15.75">
      <c r="A19" s="7">
        <v>17</v>
      </c>
      <c r="B19" s="8" t="s">
        <v>28</v>
      </c>
      <c r="C19" s="9" t="s">
        <v>22</v>
      </c>
      <c r="D19" s="10">
        <v>71.6</v>
      </c>
      <c r="E19" s="11" t="s">
        <v>19</v>
      </c>
      <c r="F19" s="11">
        <f>D19*0.4</f>
        <v>28.64</v>
      </c>
      <c r="G19" s="12">
        <v>7</v>
      </c>
    </row>
    <row r="20" spans="1:7" s="1" customFormat="1" ht="15.75">
      <c r="A20" s="7">
        <v>18</v>
      </c>
      <c r="B20" s="8" t="s">
        <v>29</v>
      </c>
      <c r="C20" s="9" t="s">
        <v>22</v>
      </c>
      <c r="D20" s="10">
        <v>71</v>
      </c>
      <c r="E20" s="11" t="s">
        <v>19</v>
      </c>
      <c r="F20" s="11">
        <f>D20*0.4</f>
        <v>28.400000000000002</v>
      </c>
      <c r="G20" s="12">
        <v>8</v>
      </c>
    </row>
    <row r="21" spans="1:7" s="1" customFormat="1" ht="15.75">
      <c r="A21" s="7">
        <v>19</v>
      </c>
      <c r="B21" s="8" t="s">
        <v>30</v>
      </c>
      <c r="C21" s="9" t="s">
        <v>22</v>
      </c>
      <c r="D21" s="10">
        <v>70.55</v>
      </c>
      <c r="E21" s="11" t="s">
        <v>19</v>
      </c>
      <c r="F21" s="11">
        <f>D21*0.4</f>
        <v>28.22</v>
      </c>
      <c r="G21" s="12">
        <v>9</v>
      </c>
    </row>
    <row r="22" spans="1:7" ht="15.75">
      <c r="A22" s="7">
        <v>20</v>
      </c>
      <c r="B22" s="13" t="s">
        <v>31</v>
      </c>
      <c r="C22" s="14" t="s">
        <v>32</v>
      </c>
      <c r="D22" s="15">
        <v>70.9</v>
      </c>
      <c r="E22" s="16">
        <v>85.7</v>
      </c>
      <c r="F22" s="16">
        <f>D22*0.4+E22*0.6</f>
        <v>79.78</v>
      </c>
      <c r="G22" s="17">
        <v>1</v>
      </c>
    </row>
    <row r="23" spans="1:7" ht="15.75">
      <c r="A23" s="7">
        <v>21</v>
      </c>
      <c r="B23" s="13" t="s">
        <v>33</v>
      </c>
      <c r="C23" s="14" t="s">
        <v>32</v>
      </c>
      <c r="D23" s="15">
        <v>72.75</v>
      </c>
      <c r="E23" s="16">
        <v>83.13</v>
      </c>
      <c r="F23" s="16">
        <f>D23*0.4+E23*0.6</f>
        <v>78.978</v>
      </c>
      <c r="G23" s="17">
        <v>2</v>
      </c>
    </row>
    <row r="24" spans="1:7" ht="15.75">
      <c r="A24" s="7">
        <v>22</v>
      </c>
      <c r="B24" s="13" t="s">
        <v>34</v>
      </c>
      <c r="C24" s="14" t="s">
        <v>32</v>
      </c>
      <c r="D24" s="15">
        <v>68.75</v>
      </c>
      <c r="E24" s="16" t="s">
        <v>19</v>
      </c>
      <c r="F24" s="16">
        <f>D24*0.4</f>
        <v>27.5</v>
      </c>
      <c r="G24" s="17">
        <v>3</v>
      </c>
    </row>
    <row r="25" spans="1:7" s="1" customFormat="1" ht="15.75">
      <c r="A25" s="7">
        <v>23</v>
      </c>
      <c r="B25" s="8" t="s">
        <v>35</v>
      </c>
      <c r="C25" s="9" t="s">
        <v>36</v>
      </c>
      <c r="D25" s="10">
        <v>75.8</v>
      </c>
      <c r="E25" s="11">
        <v>84.92</v>
      </c>
      <c r="F25" s="11">
        <f aca="true" t="shared" si="1" ref="F25:F35">D25*0.4+E25*0.6</f>
        <v>81.27199999999999</v>
      </c>
      <c r="G25" s="12">
        <v>1</v>
      </c>
    </row>
    <row r="26" spans="1:7" s="1" customFormat="1" ht="15.75">
      <c r="A26" s="7">
        <v>24</v>
      </c>
      <c r="B26" s="8" t="s">
        <v>37</v>
      </c>
      <c r="C26" s="9" t="s">
        <v>36</v>
      </c>
      <c r="D26" s="10">
        <v>76.05</v>
      </c>
      <c r="E26" s="11">
        <v>84.74</v>
      </c>
      <c r="F26" s="11">
        <f t="shared" si="1"/>
        <v>81.264</v>
      </c>
      <c r="G26" s="12">
        <v>2</v>
      </c>
    </row>
    <row r="27" spans="1:7" s="1" customFormat="1" ht="15.75">
      <c r="A27" s="7">
        <v>25</v>
      </c>
      <c r="B27" s="8" t="s">
        <v>38</v>
      </c>
      <c r="C27" s="9" t="s">
        <v>36</v>
      </c>
      <c r="D27" s="10">
        <v>74.05</v>
      </c>
      <c r="E27" s="11">
        <v>85.28</v>
      </c>
      <c r="F27" s="11">
        <f t="shared" si="1"/>
        <v>80.788</v>
      </c>
      <c r="G27" s="12">
        <v>3</v>
      </c>
    </row>
    <row r="28" spans="1:7" s="1" customFormat="1" ht="15.75">
      <c r="A28" s="7">
        <v>26</v>
      </c>
      <c r="B28" s="8" t="s">
        <v>39</v>
      </c>
      <c r="C28" s="9" t="s">
        <v>36</v>
      </c>
      <c r="D28" s="10">
        <v>72.1</v>
      </c>
      <c r="E28" s="11">
        <v>86.16</v>
      </c>
      <c r="F28" s="11">
        <f t="shared" si="1"/>
        <v>80.536</v>
      </c>
      <c r="G28" s="12">
        <v>4</v>
      </c>
    </row>
    <row r="29" spans="1:7" s="1" customFormat="1" ht="15.75">
      <c r="A29" s="7">
        <v>27</v>
      </c>
      <c r="B29" s="8" t="s">
        <v>40</v>
      </c>
      <c r="C29" s="9" t="s">
        <v>36</v>
      </c>
      <c r="D29" s="10">
        <v>70.8</v>
      </c>
      <c r="E29" s="11">
        <v>84.66</v>
      </c>
      <c r="F29" s="11">
        <f t="shared" si="1"/>
        <v>79.116</v>
      </c>
      <c r="G29" s="12">
        <v>5</v>
      </c>
    </row>
    <row r="30" spans="1:7" s="1" customFormat="1" ht="15.75">
      <c r="A30" s="7">
        <v>28</v>
      </c>
      <c r="B30" s="8" t="s">
        <v>41</v>
      </c>
      <c r="C30" s="9" t="s">
        <v>36</v>
      </c>
      <c r="D30" s="10">
        <v>71.75</v>
      </c>
      <c r="E30" s="11">
        <v>83.74</v>
      </c>
      <c r="F30" s="11">
        <f t="shared" si="1"/>
        <v>78.94399999999999</v>
      </c>
      <c r="G30" s="12">
        <v>6</v>
      </c>
    </row>
    <row r="31" spans="1:7" s="1" customFormat="1" ht="15.75">
      <c r="A31" s="7">
        <v>29</v>
      </c>
      <c r="B31" s="8" t="s">
        <v>42</v>
      </c>
      <c r="C31" s="9" t="s">
        <v>36</v>
      </c>
      <c r="D31" s="10">
        <v>74.3</v>
      </c>
      <c r="E31" s="11">
        <v>82.02</v>
      </c>
      <c r="F31" s="11">
        <f t="shared" si="1"/>
        <v>78.93199999999999</v>
      </c>
      <c r="G31" s="12">
        <v>7</v>
      </c>
    </row>
    <row r="32" spans="1:7" s="1" customFormat="1" ht="15.75">
      <c r="A32" s="7">
        <v>30</v>
      </c>
      <c r="B32" s="8" t="s">
        <v>43</v>
      </c>
      <c r="C32" s="9" t="s">
        <v>36</v>
      </c>
      <c r="D32" s="10">
        <v>72.55</v>
      </c>
      <c r="E32" s="11">
        <v>82.34</v>
      </c>
      <c r="F32" s="11">
        <f t="shared" si="1"/>
        <v>78.424</v>
      </c>
      <c r="G32" s="12">
        <v>8</v>
      </c>
    </row>
    <row r="33" spans="1:7" s="1" customFormat="1" ht="15.75">
      <c r="A33" s="7">
        <v>31</v>
      </c>
      <c r="B33" s="8" t="s">
        <v>44</v>
      </c>
      <c r="C33" s="9" t="s">
        <v>36</v>
      </c>
      <c r="D33" s="10">
        <v>70.25</v>
      </c>
      <c r="E33" s="11">
        <v>83.4</v>
      </c>
      <c r="F33" s="11">
        <f t="shared" si="1"/>
        <v>78.14</v>
      </c>
      <c r="G33" s="12">
        <v>9</v>
      </c>
    </row>
    <row r="34" spans="1:7" s="1" customFormat="1" ht="15.75">
      <c r="A34" s="7">
        <v>32</v>
      </c>
      <c r="B34" s="8" t="s">
        <v>45</v>
      </c>
      <c r="C34" s="9" t="s">
        <v>36</v>
      </c>
      <c r="D34" s="10">
        <v>71</v>
      </c>
      <c r="E34" s="11">
        <v>81.66</v>
      </c>
      <c r="F34" s="11">
        <f t="shared" si="1"/>
        <v>77.396</v>
      </c>
      <c r="G34" s="12">
        <v>10</v>
      </c>
    </row>
    <row r="35" spans="1:7" s="1" customFormat="1" ht="15.75">
      <c r="A35" s="7">
        <v>33</v>
      </c>
      <c r="B35" s="8" t="s">
        <v>46</v>
      </c>
      <c r="C35" s="9" t="s">
        <v>36</v>
      </c>
      <c r="D35" s="10">
        <v>70.25</v>
      </c>
      <c r="E35" s="11">
        <v>80.7</v>
      </c>
      <c r="F35" s="11">
        <f t="shared" si="1"/>
        <v>76.52000000000001</v>
      </c>
      <c r="G35" s="18">
        <v>11</v>
      </c>
    </row>
    <row r="36" spans="1:7" s="1" customFormat="1" ht="15.75">
      <c r="A36" s="7">
        <v>34</v>
      </c>
      <c r="B36" s="8" t="s">
        <v>47</v>
      </c>
      <c r="C36" s="9" t="s">
        <v>36</v>
      </c>
      <c r="D36" s="10">
        <v>72.3</v>
      </c>
      <c r="E36" s="11" t="s">
        <v>19</v>
      </c>
      <c r="F36" s="11">
        <f>D36*0.4</f>
        <v>28.92</v>
      </c>
      <c r="G36" s="12">
        <v>12</v>
      </c>
    </row>
    <row r="37" spans="1:7" s="1" customFormat="1" ht="15.75">
      <c r="A37" s="7">
        <v>35</v>
      </c>
      <c r="B37" s="8" t="s">
        <v>48</v>
      </c>
      <c r="C37" s="9" t="s">
        <v>36</v>
      </c>
      <c r="D37" s="10">
        <v>71.6</v>
      </c>
      <c r="E37" s="11" t="s">
        <v>19</v>
      </c>
      <c r="F37" s="11">
        <f>D37*0.4</f>
        <v>28.64</v>
      </c>
      <c r="G37" s="12">
        <v>13</v>
      </c>
    </row>
    <row r="38" spans="1:7" s="1" customFormat="1" ht="15.75">
      <c r="A38" s="7">
        <v>36</v>
      </c>
      <c r="B38" s="8" t="s">
        <v>49</v>
      </c>
      <c r="C38" s="9" t="s">
        <v>36</v>
      </c>
      <c r="D38" s="10">
        <v>70.5</v>
      </c>
      <c r="E38" s="11" t="s">
        <v>19</v>
      </c>
      <c r="F38" s="11">
        <f>D38*0.4</f>
        <v>28.200000000000003</v>
      </c>
      <c r="G38" s="12">
        <v>14</v>
      </c>
    </row>
    <row r="39" spans="1:7" s="1" customFormat="1" ht="15.75">
      <c r="A39" s="7">
        <v>37</v>
      </c>
      <c r="B39" s="8" t="s">
        <v>50</v>
      </c>
      <c r="C39" s="9" t="s">
        <v>36</v>
      </c>
      <c r="D39" s="10">
        <v>70.25</v>
      </c>
      <c r="E39" s="11" t="s">
        <v>19</v>
      </c>
      <c r="F39" s="11">
        <f>D39*0.4</f>
        <v>28.1</v>
      </c>
      <c r="G39" s="12">
        <v>15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</cp:lastModifiedBy>
  <dcterms:created xsi:type="dcterms:W3CDTF">2020-10-14T10:09:17Z</dcterms:created>
  <dcterms:modified xsi:type="dcterms:W3CDTF">2020-10-17T08:14:14Z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