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<sst xmlns="http://schemas.openxmlformats.org/spreadsheetml/2006/main" count="230" uniqueCount="33">
  <si>
    <t>龙岩市总工会2020年招聘专干总成绩公示</t>
  </si>
  <si>
    <t>报考所在
县、市（区）</t>
  </si>
  <si>
    <t>职位
代码</t>
  </si>
  <si>
    <t>准考证号码</t>
  </si>
  <si>
    <t>性别</t>
  </si>
  <si>
    <t>各项成绩（分）</t>
  </si>
  <si>
    <t>总成绩（分）</t>
  </si>
  <si>
    <t>排名</t>
  </si>
  <si>
    <t>备注</t>
  </si>
  <si>
    <t>笔试成绩</t>
  </si>
  <si>
    <t>面试成绩</t>
  </si>
  <si>
    <t>成绩</t>
  </si>
  <si>
    <t>加分</t>
  </si>
  <si>
    <t>总分</t>
  </si>
  <si>
    <t>折后40%</t>
  </si>
  <si>
    <t>原始分</t>
  </si>
  <si>
    <t>折后60%</t>
  </si>
  <si>
    <t>新罗区</t>
  </si>
  <si>
    <t>男</t>
  </si>
  <si>
    <t>进入政审、体检</t>
  </si>
  <si>
    <t>女</t>
  </si>
  <si>
    <t>面试递补</t>
  </si>
  <si>
    <t>永定区</t>
  </si>
  <si>
    <t>缺考</t>
  </si>
  <si>
    <t>上杭县</t>
  </si>
  <si>
    <t>武平县</t>
  </si>
  <si>
    <t>长汀县</t>
  </si>
  <si>
    <t>面试递补，进入政审、体检</t>
  </si>
  <si>
    <t>连城县</t>
  </si>
  <si>
    <t>漳平市</t>
  </si>
  <si>
    <t>监督电话:0597-2130038</t>
  </si>
  <si>
    <t>公示日期：2020年10月17日—2020年10月23日</t>
  </si>
  <si>
    <t>龙岩市总工会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</si>
</sst>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  <protection/>
    </xf>
    <xf numFmtId="176" fontId="4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9" xfId="63" applyNumberFormat="1" applyFont="1" applyBorder="1" applyAlignment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shrinkToFit="1"/>
      <protection/>
    </xf>
    <xf numFmtId="0" fontId="1" fillId="0" borderId="15" xfId="0" applyNumberFormat="1" applyFont="1" applyFill="1" applyBorder="1" applyAlignment="1" applyProtection="1">
      <alignment horizontal="center" vertical="center" shrinkToFit="1"/>
      <protection/>
    </xf>
    <xf numFmtId="0" fontId="1" fillId="0" borderId="9" xfId="63" applyFont="1" applyFill="1" applyBorder="1" applyAlignment="1">
      <alignment horizontal="center" vertical="center"/>
      <protection/>
    </xf>
    <xf numFmtId="176" fontId="1" fillId="0" borderId="9" xfId="63" applyNumberFormat="1" applyFont="1" applyFill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5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4" fillId="0" borderId="11" xfId="64" applyNumberFormat="1" applyFont="1" applyFill="1" applyBorder="1" applyAlignment="1">
      <alignment horizontal="center" vertical="center" wrapText="1"/>
      <protection/>
    </xf>
    <xf numFmtId="176" fontId="4" fillId="0" borderId="12" xfId="64" applyNumberFormat="1" applyFont="1" applyFill="1" applyBorder="1" applyAlignment="1">
      <alignment horizontal="center" vertical="center" wrapText="1"/>
      <protection/>
    </xf>
    <xf numFmtId="177" fontId="4" fillId="0" borderId="13" xfId="64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7" fontId="4" fillId="0" borderId="14" xfId="64" applyNumberFormat="1" applyFont="1" applyFill="1" applyBorder="1" applyAlignment="1">
      <alignment horizontal="center" vertical="center" wrapText="1"/>
      <protection/>
    </xf>
    <xf numFmtId="177" fontId="4" fillId="0" borderId="15" xfId="64" applyNumberFormat="1" applyFont="1" applyFill="1" applyBorder="1" applyAlignment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31" fontId="0" fillId="0" borderId="0" xfId="0" applyNumberFormat="1" applyFont="1" applyFill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报名汇总表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9.00390625" style="3" customWidth="1"/>
    <col min="2" max="2" width="5.125" style="1" customWidth="1"/>
    <col min="3" max="3" width="12.625" style="1" customWidth="1"/>
    <col min="4" max="4" width="4.375" style="1" customWidth="1"/>
    <col min="5" max="5" width="7.375" style="4" customWidth="1"/>
    <col min="6" max="6" width="4.875" style="1" customWidth="1"/>
    <col min="7" max="7" width="7.375" style="1" customWidth="1"/>
    <col min="8" max="8" width="8.00390625" style="4" customWidth="1"/>
    <col min="9" max="9" width="8.50390625" style="4" customWidth="1"/>
    <col min="10" max="10" width="8.00390625" style="4" customWidth="1"/>
    <col min="11" max="11" width="9.00390625" style="4" customWidth="1"/>
    <col min="12" max="12" width="4.625" style="5" customWidth="1"/>
    <col min="13" max="13" width="27.125" style="1" customWidth="1"/>
    <col min="14" max="254" width="9.00390625" style="1" customWidth="1"/>
  </cols>
  <sheetData>
    <row r="1" spans="1:13" s="1" customFormat="1" ht="27">
      <c r="A1" s="6" t="s">
        <v>0</v>
      </c>
      <c r="B1" s="6"/>
      <c r="C1" s="6"/>
      <c r="D1" s="6"/>
      <c r="E1" s="6"/>
      <c r="F1" s="6"/>
      <c r="G1" s="6"/>
      <c r="H1" s="6"/>
      <c r="I1" s="34"/>
      <c r="J1" s="34"/>
      <c r="K1" s="34"/>
      <c r="L1" s="35"/>
      <c r="M1" s="6"/>
    </row>
    <row r="2" spans="1:13" s="2" customFormat="1" ht="35.2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9"/>
      <c r="H2" s="9"/>
      <c r="I2" s="36"/>
      <c r="J2" s="37"/>
      <c r="K2" s="13" t="s">
        <v>6</v>
      </c>
      <c r="L2" s="38" t="s">
        <v>7</v>
      </c>
      <c r="M2" s="39" t="s">
        <v>8</v>
      </c>
    </row>
    <row r="3" spans="1:13" s="1" customFormat="1" ht="19.5" customHeight="1">
      <c r="A3" s="7"/>
      <c r="B3" s="7"/>
      <c r="C3" s="7"/>
      <c r="D3" s="7"/>
      <c r="E3" s="8" t="s">
        <v>9</v>
      </c>
      <c r="F3" s="9"/>
      <c r="G3" s="9"/>
      <c r="H3" s="10"/>
      <c r="I3" s="13" t="s">
        <v>10</v>
      </c>
      <c r="J3" s="13"/>
      <c r="K3" s="13"/>
      <c r="L3" s="40"/>
      <c r="M3" s="39"/>
    </row>
    <row r="4" spans="1:13" s="1" customFormat="1" ht="19.5" customHeight="1">
      <c r="A4" s="7"/>
      <c r="B4" s="7"/>
      <c r="C4" s="7"/>
      <c r="D4" s="7"/>
      <c r="E4" s="11" t="s">
        <v>11</v>
      </c>
      <c r="F4" s="7" t="s">
        <v>12</v>
      </c>
      <c r="G4" s="12" t="s">
        <v>13</v>
      </c>
      <c r="H4" s="13" t="s">
        <v>14</v>
      </c>
      <c r="I4" s="13" t="s">
        <v>15</v>
      </c>
      <c r="J4" s="13" t="s">
        <v>16</v>
      </c>
      <c r="K4" s="13"/>
      <c r="L4" s="41"/>
      <c r="M4" s="39"/>
    </row>
    <row r="5" spans="1:13" s="1" customFormat="1" ht="19.5" customHeight="1">
      <c r="A5" s="14" t="s">
        <v>17</v>
      </c>
      <c r="B5" s="15">
        <v>101</v>
      </c>
      <c r="C5" s="16">
        <v>20209101015</v>
      </c>
      <c r="D5" s="14" t="s">
        <v>18</v>
      </c>
      <c r="E5" s="17">
        <v>64.2</v>
      </c>
      <c r="F5" s="18">
        <v>3</v>
      </c>
      <c r="G5" s="19">
        <v>67.2</v>
      </c>
      <c r="H5" s="17">
        <f aca="true" t="shared" si="0" ref="H5:H68">G5*40%</f>
        <v>26.880000000000003</v>
      </c>
      <c r="I5" s="17">
        <v>81</v>
      </c>
      <c r="J5" s="17">
        <f aca="true" t="shared" si="1" ref="J5:J26">I5*60%</f>
        <v>48.6</v>
      </c>
      <c r="K5" s="17">
        <f aca="true" t="shared" si="2" ref="K5:K68">H5+J5</f>
        <v>75.48</v>
      </c>
      <c r="L5" s="42">
        <v>1</v>
      </c>
      <c r="M5" s="43" t="s">
        <v>19</v>
      </c>
    </row>
    <row r="6" spans="1:13" s="1" customFormat="1" ht="19.5" customHeight="1">
      <c r="A6" s="14" t="s">
        <v>17</v>
      </c>
      <c r="B6" s="20"/>
      <c r="C6" s="16">
        <v>20209101012</v>
      </c>
      <c r="D6" s="14" t="s">
        <v>18</v>
      </c>
      <c r="E6" s="17">
        <v>61.8</v>
      </c>
      <c r="F6" s="18"/>
      <c r="G6" s="19">
        <v>61.8</v>
      </c>
      <c r="H6" s="17">
        <f t="shared" si="0"/>
        <v>24.72</v>
      </c>
      <c r="I6" s="17">
        <v>83.8</v>
      </c>
      <c r="J6" s="17">
        <f t="shared" si="1"/>
        <v>50.279999999999994</v>
      </c>
      <c r="K6" s="17">
        <f t="shared" si="2"/>
        <v>75</v>
      </c>
      <c r="L6" s="42">
        <v>2</v>
      </c>
      <c r="M6" s="43" t="s">
        <v>19</v>
      </c>
    </row>
    <row r="7" spans="1:13" s="1" customFormat="1" ht="19.5" customHeight="1">
      <c r="A7" s="14" t="s">
        <v>17</v>
      </c>
      <c r="B7" s="21"/>
      <c r="C7" s="16">
        <v>20209101025</v>
      </c>
      <c r="D7" s="14" t="s">
        <v>18</v>
      </c>
      <c r="E7" s="17">
        <v>59</v>
      </c>
      <c r="F7" s="18">
        <v>2</v>
      </c>
      <c r="G7" s="19">
        <v>61</v>
      </c>
      <c r="H7" s="17">
        <f t="shared" si="0"/>
        <v>24.400000000000002</v>
      </c>
      <c r="I7" s="17">
        <v>80</v>
      </c>
      <c r="J7" s="17">
        <f t="shared" si="1"/>
        <v>48</v>
      </c>
      <c r="K7" s="17">
        <f t="shared" si="2"/>
        <v>72.4</v>
      </c>
      <c r="L7" s="42">
        <v>3</v>
      </c>
      <c r="M7" s="43"/>
    </row>
    <row r="8" spans="1:13" s="1" customFormat="1" ht="19.5" customHeight="1">
      <c r="A8" s="14" t="s">
        <v>17</v>
      </c>
      <c r="B8" s="15">
        <v>101</v>
      </c>
      <c r="C8" s="16">
        <v>20209101020</v>
      </c>
      <c r="D8" s="14" t="s">
        <v>20</v>
      </c>
      <c r="E8" s="17">
        <v>70.2</v>
      </c>
      <c r="F8" s="18">
        <v>5</v>
      </c>
      <c r="G8" s="19">
        <v>75.2</v>
      </c>
      <c r="H8" s="17">
        <f t="shared" si="0"/>
        <v>30.080000000000002</v>
      </c>
      <c r="I8" s="17">
        <v>81.8</v>
      </c>
      <c r="J8" s="17">
        <f t="shared" si="1"/>
        <v>49.08</v>
      </c>
      <c r="K8" s="17">
        <f t="shared" si="2"/>
        <v>79.16</v>
      </c>
      <c r="L8" s="42">
        <v>1</v>
      </c>
      <c r="M8" s="43" t="s">
        <v>19</v>
      </c>
    </row>
    <row r="9" spans="1:13" s="1" customFormat="1" ht="19.5" customHeight="1">
      <c r="A9" s="14" t="s">
        <v>17</v>
      </c>
      <c r="B9" s="20"/>
      <c r="C9" s="16">
        <v>20209101006</v>
      </c>
      <c r="D9" s="14" t="s">
        <v>20</v>
      </c>
      <c r="E9" s="17">
        <v>70.8</v>
      </c>
      <c r="F9" s="18">
        <v>3</v>
      </c>
      <c r="G9" s="19">
        <v>73.8</v>
      </c>
      <c r="H9" s="17">
        <f t="shared" si="0"/>
        <v>29.52</v>
      </c>
      <c r="I9" s="17">
        <v>79.4</v>
      </c>
      <c r="J9" s="17">
        <f t="shared" si="1"/>
        <v>47.64</v>
      </c>
      <c r="K9" s="17">
        <f t="shared" si="2"/>
        <v>77.16</v>
      </c>
      <c r="L9" s="42">
        <v>2</v>
      </c>
      <c r="M9" s="43" t="s">
        <v>19</v>
      </c>
    </row>
    <row r="10" spans="1:13" s="1" customFormat="1" ht="19.5" customHeight="1">
      <c r="A10" s="14" t="s">
        <v>17</v>
      </c>
      <c r="B10" s="20"/>
      <c r="C10" s="16">
        <v>20209101016</v>
      </c>
      <c r="D10" s="14" t="s">
        <v>20</v>
      </c>
      <c r="E10" s="17">
        <v>70</v>
      </c>
      <c r="F10" s="18">
        <v>2</v>
      </c>
      <c r="G10" s="19">
        <v>72</v>
      </c>
      <c r="H10" s="17">
        <f t="shared" si="0"/>
        <v>28.8</v>
      </c>
      <c r="I10" s="17">
        <v>80.1</v>
      </c>
      <c r="J10" s="17">
        <f t="shared" si="1"/>
        <v>48.059999999999995</v>
      </c>
      <c r="K10" s="17">
        <f t="shared" si="2"/>
        <v>76.86</v>
      </c>
      <c r="L10" s="42">
        <v>3</v>
      </c>
      <c r="M10" s="43" t="s">
        <v>19</v>
      </c>
    </row>
    <row r="11" spans="1:13" s="1" customFormat="1" ht="19.5" customHeight="1">
      <c r="A11" s="14" t="s">
        <v>17</v>
      </c>
      <c r="B11" s="20"/>
      <c r="C11" s="16">
        <v>20209101030</v>
      </c>
      <c r="D11" s="14" t="s">
        <v>20</v>
      </c>
      <c r="E11" s="17">
        <v>65</v>
      </c>
      <c r="F11" s="18">
        <v>2</v>
      </c>
      <c r="G11" s="19">
        <v>67</v>
      </c>
      <c r="H11" s="17">
        <f t="shared" si="0"/>
        <v>26.8</v>
      </c>
      <c r="I11" s="17">
        <v>82</v>
      </c>
      <c r="J11" s="17">
        <f t="shared" si="1"/>
        <v>49.199999999999996</v>
      </c>
      <c r="K11" s="17">
        <f t="shared" si="2"/>
        <v>76</v>
      </c>
      <c r="L11" s="42">
        <v>4</v>
      </c>
      <c r="M11" s="43"/>
    </row>
    <row r="12" spans="1:13" s="1" customFormat="1" ht="19.5" customHeight="1">
      <c r="A12" s="14" t="s">
        <v>17</v>
      </c>
      <c r="B12" s="20"/>
      <c r="C12" s="16">
        <v>20209101029</v>
      </c>
      <c r="D12" s="14" t="s">
        <v>20</v>
      </c>
      <c r="E12" s="17">
        <v>67.4</v>
      </c>
      <c r="F12" s="18"/>
      <c r="G12" s="19">
        <v>67.4</v>
      </c>
      <c r="H12" s="17">
        <f t="shared" si="0"/>
        <v>26.960000000000004</v>
      </c>
      <c r="I12" s="17">
        <v>80</v>
      </c>
      <c r="J12" s="17">
        <f t="shared" si="1"/>
        <v>48</v>
      </c>
      <c r="K12" s="17">
        <f t="shared" si="2"/>
        <v>74.96000000000001</v>
      </c>
      <c r="L12" s="42">
        <v>5</v>
      </c>
      <c r="M12" s="43"/>
    </row>
    <row r="13" spans="1:13" s="1" customFormat="1" ht="19.5" customHeight="1">
      <c r="A13" s="14" t="s">
        <v>17</v>
      </c>
      <c r="B13" s="20"/>
      <c r="C13" s="16">
        <v>20209101014</v>
      </c>
      <c r="D13" s="14" t="s">
        <v>20</v>
      </c>
      <c r="E13" s="17">
        <v>67</v>
      </c>
      <c r="F13" s="18">
        <v>2</v>
      </c>
      <c r="G13" s="19">
        <v>69</v>
      </c>
      <c r="H13" s="17">
        <f t="shared" si="0"/>
        <v>27.6</v>
      </c>
      <c r="I13" s="17">
        <v>78.8</v>
      </c>
      <c r="J13" s="17">
        <f t="shared" si="1"/>
        <v>47.279999999999994</v>
      </c>
      <c r="K13" s="17">
        <f t="shared" si="2"/>
        <v>74.88</v>
      </c>
      <c r="L13" s="42">
        <v>6</v>
      </c>
      <c r="M13" s="43"/>
    </row>
    <row r="14" spans="1:13" s="1" customFormat="1" ht="19.5" customHeight="1">
      <c r="A14" s="14" t="s">
        <v>17</v>
      </c>
      <c r="B14" s="20"/>
      <c r="C14" s="16">
        <v>20209101028</v>
      </c>
      <c r="D14" s="22" t="s">
        <v>20</v>
      </c>
      <c r="E14" s="17">
        <v>61.1</v>
      </c>
      <c r="F14" s="18"/>
      <c r="G14" s="23">
        <v>61.1</v>
      </c>
      <c r="H14" s="17">
        <f t="shared" si="0"/>
        <v>24.44</v>
      </c>
      <c r="I14" s="17">
        <v>82.2</v>
      </c>
      <c r="J14" s="17">
        <f t="shared" si="1"/>
        <v>49.32</v>
      </c>
      <c r="K14" s="17">
        <f t="shared" si="2"/>
        <v>73.76</v>
      </c>
      <c r="L14" s="42">
        <v>7</v>
      </c>
      <c r="M14" s="43" t="s">
        <v>21</v>
      </c>
    </row>
    <row r="15" spans="1:13" s="1" customFormat="1" ht="19.5" customHeight="1">
      <c r="A15" s="14" t="s">
        <v>17</v>
      </c>
      <c r="B15" s="20"/>
      <c r="C15" s="16">
        <v>20209101007</v>
      </c>
      <c r="D15" s="14" t="s">
        <v>20</v>
      </c>
      <c r="E15" s="17">
        <v>68</v>
      </c>
      <c r="F15" s="18">
        <v>2</v>
      </c>
      <c r="G15" s="19">
        <v>70</v>
      </c>
      <c r="H15" s="17">
        <f t="shared" si="0"/>
        <v>28</v>
      </c>
      <c r="I15" s="17">
        <v>73.4</v>
      </c>
      <c r="J15" s="17">
        <f t="shared" si="1"/>
        <v>44.04</v>
      </c>
      <c r="K15" s="17">
        <f t="shared" si="2"/>
        <v>72.03999999999999</v>
      </c>
      <c r="L15" s="42">
        <v>8</v>
      </c>
      <c r="M15" s="43"/>
    </row>
    <row r="16" spans="1:13" s="1" customFormat="1" ht="19.5" customHeight="1">
      <c r="A16" s="14" t="s">
        <v>17</v>
      </c>
      <c r="B16" s="21"/>
      <c r="C16" s="16">
        <v>20209101021</v>
      </c>
      <c r="D16" s="22" t="s">
        <v>20</v>
      </c>
      <c r="E16" s="17">
        <v>55.2</v>
      </c>
      <c r="F16" s="18">
        <v>5</v>
      </c>
      <c r="G16" s="23">
        <v>60.2</v>
      </c>
      <c r="H16" s="17">
        <f t="shared" si="0"/>
        <v>24.080000000000002</v>
      </c>
      <c r="I16" s="17">
        <v>79.1</v>
      </c>
      <c r="J16" s="17">
        <f t="shared" si="1"/>
        <v>47.459999999999994</v>
      </c>
      <c r="K16" s="17">
        <f t="shared" si="2"/>
        <v>71.53999999999999</v>
      </c>
      <c r="L16" s="42">
        <v>9</v>
      </c>
      <c r="M16" s="43" t="s">
        <v>21</v>
      </c>
    </row>
    <row r="17" spans="1:13" s="1" customFormat="1" ht="19.5" customHeight="1">
      <c r="A17" s="14" t="s">
        <v>22</v>
      </c>
      <c r="B17" s="24">
        <v>201</v>
      </c>
      <c r="C17" s="16">
        <v>20209201085</v>
      </c>
      <c r="D17" s="14" t="s">
        <v>18</v>
      </c>
      <c r="E17" s="17">
        <v>75.9</v>
      </c>
      <c r="F17" s="18"/>
      <c r="G17" s="19">
        <v>75.9</v>
      </c>
      <c r="H17" s="17">
        <f t="shared" si="0"/>
        <v>30.360000000000003</v>
      </c>
      <c r="I17" s="17">
        <v>84.3</v>
      </c>
      <c r="J17" s="17">
        <f t="shared" si="1"/>
        <v>50.58</v>
      </c>
      <c r="K17" s="17">
        <f t="shared" si="2"/>
        <v>80.94</v>
      </c>
      <c r="L17" s="42">
        <v>1</v>
      </c>
      <c r="M17" s="43" t="s">
        <v>19</v>
      </c>
    </row>
    <row r="18" spans="1:13" s="1" customFormat="1" ht="19.5" customHeight="1">
      <c r="A18" s="14" t="s">
        <v>22</v>
      </c>
      <c r="B18" s="25"/>
      <c r="C18" s="16">
        <v>20209201057</v>
      </c>
      <c r="D18" s="14" t="s">
        <v>18</v>
      </c>
      <c r="E18" s="17">
        <v>74</v>
      </c>
      <c r="F18" s="18">
        <v>4</v>
      </c>
      <c r="G18" s="19">
        <v>78</v>
      </c>
      <c r="H18" s="17">
        <f t="shared" si="0"/>
        <v>31.200000000000003</v>
      </c>
      <c r="I18" s="17">
        <v>77.4</v>
      </c>
      <c r="J18" s="17">
        <f t="shared" si="1"/>
        <v>46.440000000000005</v>
      </c>
      <c r="K18" s="17">
        <f t="shared" si="2"/>
        <v>77.64000000000001</v>
      </c>
      <c r="L18" s="42">
        <v>2</v>
      </c>
      <c r="M18" s="43" t="s">
        <v>19</v>
      </c>
    </row>
    <row r="19" spans="1:13" s="1" customFormat="1" ht="19.5" customHeight="1">
      <c r="A19" s="14" t="s">
        <v>22</v>
      </c>
      <c r="B19" s="25"/>
      <c r="C19" s="16">
        <v>20209201026</v>
      </c>
      <c r="D19" s="22" t="s">
        <v>18</v>
      </c>
      <c r="E19" s="17">
        <v>62.7</v>
      </c>
      <c r="F19" s="18">
        <v>5</v>
      </c>
      <c r="G19" s="23">
        <v>67.7</v>
      </c>
      <c r="H19" s="17">
        <f t="shared" si="0"/>
        <v>27.080000000000002</v>
      </c>
      <c r="I19" s="17">
        <v>78</v>
      </c>
      <c r="J19" s="17">
        <f t="shared" si="1"/>
        <v>46.8</v>
      </c>
      <c r="K19" s="17">
        <f t="shared" si="2"/>
        <v>73.88</v>
      </c>
      <c r="L19" s="42">
        <v>3</v>
      </c>
      <c r="M19" s="43" t="s">
        <v>21</v>
      </c>
    </row>
    <row r="20" spans="1:13" s="1" customFormat="1" ht="19.5" customHeight="1">
      <c r="A20" s="14" t="s">
        <v>22</v>
      </c>
      <c r="B20" s="25"/>
      <c r="C20" s="16">
        <v>20209201036</v>
      </c>
      <c r="D20" s="14" t="s">
        <v>18</v>
      </c>
      <c r="E20" s="17">
        <v>64.8</v>
      </c>
      <c r="F20" s="18">
        <v>5</v>
      </c>
      <c r="G20" s="19">
        <v>69.8</v>
      </c>
      <c r="H20" s="17">
        <f t="shared" si="0"/>
        <v>27.92</v>
      </c>
      <c r="I20" s="17">
        <v>76.2</v>
      </c>
      <c r="J20" s="17">
        <f t="shared" si="1"/>
        <v>45.72</v>
      </c>
      <c r="K20" s="17">
        <f t="shared" si="2"/>
        <v>73.64</v>
      </c>
      <c r="L20" s="42">
        <v>4</v>
      </c>
      <c r="M20" s="43"/>
    </row>
    <row r="21" spans="1:13" s="1" customFormat="1" ht="19.5" customHeight="1">
      <c r="A21" s="14" t="s">
        <v>22</v>
      </c>
      <c r="B21" s="25"/>
      <c r="C21" s="16">
        <v>20209201082</v>
      </c>
      <c r="D21" s="22" t="s">
        <v>18</v>
      </c>
      <c r="E21" s="17">
        <v>62.6</v>
      </c>
      <c r="F21" s="18">
        <v>5</v>
      </c>
      <c r="G21" s="23">
        <v>67.6</v>
      </c>
      <c r="H21" s="17">
        <f t="shared" si="0"/>
        <v>27.04</v>
      </c>
      <c r="I21" s="17">
        <v>76.6</v>
      </c>
      <c r="J21" s="17">
        <f t="shared" si="1"/>
        <v>45.959999999999994</v>
      </c>
      <c r="K21" s="17">
        <f t="shared" si="2"/>
        <v>73</v>
      </c>
      <c r="L21" s="42">
        <v>5</v>
      </c>
      <c r="M21" s="43" t="s">
        <v>21</v>
      </c>
    </row>
    <row r="22" spans="1:13" s="1" customFormat="1" ht="19.5" customHeight="1">
      <c r="A22" s="14" t="s">
        <v>22</v>
      </c>
      <c r="B22" s="26"/>
      <c r="C22" s="16">
        <v>20209201037</v>
      </c>
      <c r="D22" s="22" t="s">
        <v>18</v>
      </c>
      <c r="E22" s="17">
        <v>65.4</v>
      </c>
      <c r="F22" s="18"/>
      <c r="G22" s="23">
        <v>65.4</v>
      </c>
      <c r="H22" s="17">
        <f t="shared" si="0"/>
        <v>26.160000000000004</v>
      </c>
      <c r="I22" s="17">
        <v>76.4</v>
      </c>
      <c r="J22" s="17">
        <f t="shared" si="1"/>
        <v>45.84</v>
      </c>
      <c r="K22" s="17">
        <f t="shared" si="2"/>
        <v>72</v>
      </c>
      <c r="L22" s="42">
        <v>6</v>
      </c>
      <c r="M22" s="43" t="s">
        <v>21</v>
      </c>
    </row>
    <row r="23" spans="1:13" s="1" customFormat="1" ht="19.5" customHeight="1">
      <c r="A23" s="14" t="s">
        <v>22</v>
      </c>
      <c r="B23" s="24">
        <v>201</v>
      </c>
      <c r="C23" s="16">
        <v>20209201034</v>
      </c>
      <c r="D23" s="14" t="s">
        <v>20</v>
      </c>
      <c r="E23" s="17">
        <v>75.1</v>
      </c>
      <c r="F23" s="18">
        <v>3</v>
      </c>
      <c r="G23" s="19">
        <v>78.1</v>
      </c>
      <c r="H23" s="17">
        <f t="shared" si="0"/>
        <v>31.24</v>
      </c>
      <c r="I23" s="17">
        <v>80.4</v>
      </c>
      <c r="J23" s="17">
        <f t="shared" si="1"/>
        <v>48.24</v>
      </c>
      <c r="K23" s="17">
        <f t="shared" si="2"/>
        <v>79.48</v>
      </c>
      <c r="L23" s="42">
        <v>1</v>
      </c>
      <c r="M23" s="43" t="s">
        <v>19</v>
      </c>
    </row>
    <row r="24" spans="1:13" s="1" customFormat="1" ht="19.5" customHeight="1">
      <c r="A24" s="14" t="s">
        <v>22</v>
      </c>
      <c r="B24" s="25"/>
      <c r="C24" s="16">
        <v>20209201099</v>
      </c>
      <c r="D24" s="14" t="s">
        <v>20</v>
      </c>
      <c r="E24" s="17">
        <v>68.8</v>
      </c>
      <c r="F24" s="18">
        <v>4</v>
      </c>
      <c r="G24" s="19">
        <v>72.8</v>
      </c>
      <c r="H24" s="17">
        <f t="shared" si="0"/>
        <v>29.12</v>
      </c>
      <c r="I24" s="17">
        <v>77.6</v>
      </c>
      <c r="J24" s="17">
        <f t="shared" si="1"/>
        <v>46.559999999999995</v>
      </c>
      <c r="K24" s="17">
        <f t="shared" si="2"/>
        <v>75.67999999999999</v>
      </c>
      <c r="L24" s="42">
        <v>2</v>
      </c>
      <c r="M24" s="43" t="s">
        <v>19</v>
      </c>
    </row>
    <row r="25" spans="1:13" s="1" customFormat="1" ht="19.5" customHeight="1">
      <c r="A25" s="14" t="s">
        <v>22</v>
      </c>
      <c r="B25" s="25"/>
      <c r="C25" s="16">
        <v>20209201065</v>
      </c>
      <c r="D25" s="14" t="s">
        <v>20</v>
      </c>
      <c r="E25" s="17">
        <v>74</v>
      </c>
      <c r="F25" s="18"/>
      <c r="G25" s="19">
        <v>74</v>
      </c>
      <c r="H25" s="17">
        <f t="shared" si="0"/>
        <v>29.6</v>
      </c>
      <c r="I25" s="17">
        <v>71</v>
      </c>
      <c r="J25" s="17">
        <f t="shared" si="1"/>
        <v>42.6</v>
      </c>
      <c r="K25" s="17">
        <f t="shared" si="2"/>
        <v>72.2</v>
      </c>
      <c r="L25" s="42">
        <v>3</v>
      </c>
      <c r="M25" s="43"/>
    </row>
    <row r="26" spans="1:13" s="1" customFormat="1" ht="19.5" customHeight="1">
      <c r="A26" s="14" t="s">
        <v>22</v>
      </c>
      <c r="B26" s="25"/>
      <c r="C26" s="16">
        <v>20209201074</v>
      </c>
      <c r="D26" s="14" t="s">
        <v>20</v>
      </c>
      <c r="E26" s="17">
        <v>64.7</v>
      </c>
      <c r="F26" s="18">
        <v>5</v>
      </c>
      <c r="G26" s="19">
        <v>69.7</v>
      </c>
      <c r="H26" s="17">
        <f t="shared" si="0"/>
        <v>27.880000000000003</v>
      </c>
      <c r="I26" s="17">
        <v>72.4</v>
      </c>
      <c r="J26" s="17">
        <f t="shared" si="1"/>
        <v>43.440000000000005</v>
      </c>
      <c r="K26" s="17">
        <f t="shared" si="2"/>
        <v>71.32000000000001</v>
      </c>
      <c r="L26" s="42">
        <v>4</v>
      </c>
      <c r="M26" s="43"/>
    </row>
    <row r="27" spans="1:13" s="1" customFormat="1" ht="19.5" customHeight="1">
      <c r="A27" s="14" t="s">
        <v>22</v>
      </c>
      <c r="B27" s="25"/>
      <c r="C27" s="16">
        <v>20209201042</v>
      </c>
      <c r="D27" s="14" t="s">
        <v>20</v>
      </c>
      <c r="E27" s="17">
        <v>73.3</v>
      </c>
      <c r="F27" s="18">
        <v>4</v>
      </c>
      <c r="G27" s="19">
        <v>77.3</v>
      </c>
      <c r="H27" s="17">
        <f t="shared" si="0"/>
        <v>30.92</v>
      </c>
      <c r="I27" s="17" t="s">
        <v>23</v>
      </c>
      <c r="J27" s="17"/>
      <c r="K27" s="17">
        <f t="shared" si="2"/>
        <v>30.92</v>
      </c>
      <c r="L27" s="42">
        <v>5</v>
      </c>
      <c r="M27" s="43"/>
    </row>
    <row r="28" spans="1:13" s="1" customFormat="1" ht="19.5" customHeight="1">
      <c r="A28" s="14" t="s">
        <v>22</v>
      </c>
      <c r="B28" s="26"/>
      <c r="C28" s="16">
        <v>20209201072</v>
      </c>
      <c r="D28" s="14" t="s">
        <v>20</v>
      </c>
      <c r="E28" s="17">
        <v>66.5</v>
      </c>
      <c r="F28" s="18">
        <v>5</v>
      </c>
      <c r="G28" s="19">
        <v>71.5</v>
      </c>
      <c r="H28" s="17">
        <f t="shared" si="0"/>
        <v>28.6</v>
      </c>
      <c r="I28" s="17" t="s">
        <v>23</v>
      </c>
      <c r="J28" s="17"/>
      <c r="K28" s="17">
        <f t="shared" si="2"/>
        <v>28.6</v>
      </c>
      <c r="L28" s="42">
        <v>6</v>
      </c>
      <c r="M28" s="43"/>
    </row>
    <row r="29" spans="1:13" s="1" customFormat="1" ht="19.5" customHeight="1">
      <c r="A29" s="14" t="s">
        <v>24</v>
      </c>
      <c r="B29" s="14">
        <v>301</v>
      </c>
      <c r="C29" s="27">
        <v>20209301001</v>
      </c>
      <c r="D29" s="14" t="s">
        <v>18</v>
      </c>
      <c r="E29" s="17">
        <v>71</v>
      </c>
      <c r="F29" s="18">
        <v>1</v>
      </c>
      <c r="G29" s="19">
        <v>72</v>
      </c>
      <c r="H29" s="17">
        <f t="shared" si="0"/>
        <v>28.8</v>
      </c>
      <c r="I29" s="17">
        <v>76.3</v>
      </c>
      <c r="J29" s="17">
        <f aca="true" t="shared" si="3" ref="J29:J86">I29*60%</f>
        <v>45.779999999999994</v>
      </c>
      <c r="K29" s="17">
        <f t="shared" si="2"/>
        <v>74.58</v>
      </c>
      <c r="L29" s="42">
        <v>1</v>
      </c>
      <c r="M29" s="43" t="s">
        <v>19</v>
      </c>
    </row>
    <row r="30" spans="1:13" s="1" customFormat="1" ht="19.5" customHeight="1">
      <c r="A30" s="14" t="s">
        <v>24</v>
      </c>
      <c r="B30" s="24">
        <v>301</v>
      </c>
      <c r="C30" s="27">
        <v>20209301008</v>
      </c>
      <c r="D30" s="14" t="s">
        <v>20</v>
      </c>
      <c r="E30" s="17">
        <v>63.7</v>
      </c>
      <c r="F30" s="18"/>
      <c r="G30" s="19">
        <v>63.7</v>
      </c>
      <c r="H30" s="17">
        <f t="shared" si="0"/>
        <v>25.480000000000004</v>
      </c>
      <c r="I30" s="17">
        <v>79.16</v>
      </c>
      <c r="J30" s="17">
        <f t="shared" si="3"/>
        <v>47.495999999999995</v>
      </c>
      <c r="K30" s="17">
        <f t="shared" si="2"/>
        <v>72.976</v>
      </c>
      <c r="L30" s="42">
        <v>1</v>
      </c>
      <c r="M30" s="43" t="s">
        <v>19</v>
      </c>
    </row>
    <row r="31" spans="1:13" s="1" customFormat="1" ht="19.5" customHeight="1">
      <c r="A31" s="14" t="s">
        <v>24</v>
      </c>
      <c r="B31" s="25"/>
      <c r="C31" s="27">
        <v>20209301006</v>
      </c>
      <c r="D31" s="14" t="s">
        <v>20</v>
      </c>
      <c r="E31" s="17">
        <v>56.5</v>
      </c>
      <c r="F31" s="18">
        <v>5</v>
      </c>
      <c r="G31" s="19">
        <v>61.5</v>
      </c>
      <c r="H31" s="17">
        <f t="shared" si="0"/>
        <v>24.6</v>
      </c>
      <c r="I31" s="17">
        <v>77.1</v>
      </c>
      <c r="J31" s="17">
        <f t="shared" si="3"/>
        <v>46.26</v>
      </c>
      <c r="K31" s="17">
        <f t="shared" si="2"/>
        <v>70.86</v>
      </c>
      <c r="L31" s="42">
        <v>2</v>
      </c>
      <c r="M31" s="43"/>
    </row>
    <row r="32" spans="1:13" s="1" customFormat="1" ht="19.5" customHeight="1">
      <c r="A32" s="14" t="s">
        <v>24</v>
      </c>
      <c r="B32" s="26"/>
      <c r="C32" s="27">
        <v>20209301002</v>
      </c>
      <c r="D32" s="14" t="s">
        <v>20</v>
      </c>
      <c r="E32" s="17">
        <v>62.7</v>
      </c>
      <c r="F32" s="18"/>
      <c r="G32" s="19">
        <v>62.7</v>
      </c>
      <c r="H32" s="17">
        <f t="shared" si="0"/>
        <v>25.080000000000002</v>
      </c>
      <c r="I32" s="17">
        <v>75.24</v>
      </c>
      <c r="J32" s="17">
        <f t="shared" si="3"/>
        <v>45.144</v>
      </c>
      <c r="K32" s="17">
        <f t="shared" si="2"/>
        <v>70.224</v>
      </c>
      <c r="L32" s="42">
        <v>3</v>
      </c>
      <c r="M32" s="43"/>
    </row>
    <row r="33" spans="1:13" s="1" customFormat="1" ht="19.5" customHeight="1">
      <c r="A33" s="28" t="s">
        <v>24</v>
      </c>
      <c r="B33" s="29">
        <v>302</v>
      </c>
      <c r="C33" s="28">
        <v>20209302001</v>
      </c>
      <c r="D33" s="27" t="s">
        <v>18</v>
      </c>
      <c r="E33" s="17">
        <v>60.7</v>
      </c>
      <c r="F33" s="18">
        <v>2</v>
      </c>
      <c r="G33" s="30">
        <v>62.7</v>
      </c>
      <c r="H33" s="17">
        <f t="shared" si="0"/>
        <v>25.080000000000002</v>
      </c>
      <c r="I33" s="17">
        <v>80</v>
      </c>
      <c r="J33" s="17">
        <f t="shared" si="3"/>
        <v>48</v>
      </c>
      <c r="K33" s="17">
        <f t="shared" si="2"/>
        <v>73.08</v>
      </c>
      <c r="L33" s="42">
        <v>1</v>
      </c>
      <c r="M33" s="43" t="s">
        <v>19</v>
      </c>
    </row>
    <row r="34" spans="1:13" s="1" customFormat="1" ht="19.5" customHeight="1">
      <c r="A34" s="14" t="s">
        <v>24</v>
      </c>
      <c r="B34" s="24">
        <v>303</v>
      </c>
      <c r="C34" s="27">
        <v>20209303138</v>
      </c>
      <c r="D34" s="14" t="s">
        <v>18</v>
      </c>
      <c r="E34" s="17">
        <v>73.6</v>
      </c>
      <c r="F34" s="18"/>
      <c r="G34" s="19">
        <v>73.6</v>
      </c>
      <c r="H34" s="17">
        <f t="shared" si="0"/>
        <v>29.439999999999998</v>
      </c>
      <c r="I34" s="17">
        <v>79.18</v>
      </c>
      <c r="J34" s="17">
        <f t="shared" si="3"/>
        <v>47.508</v>
      </c>
      <c r="K34" s="17">
        <f t="shared" si="2"/>
        <v>76.94800000000001</v>
      </c>
      <c r="L34" s="42">
        <v>1</v>
      </c>
      <c r="M34" s="43" t="s">
        <v>19</v>
      </c>
    </row>
    <row r="35" spans="1:13" s="1" customFormat="1" ht="19.5" customHeight="1">
      <c r="A35" s="14" t="s">
        <v>24</v>
      </c>
      <c r="B35" s="25"/>
      <c r="C35" s="27">
        <v>20209303123</v>
      </c>
      <c r="D35" s="14" t="s">
        <v>18</v>
      </c>
      <c r="E35" s="17">
        <v>73.2</v>
      </c>
      <c r="F35" s="18"/>
      <c r="G35" s="19">
        <v>73.2</v>
      </c>
      <c r="H35" s="17">
        <f t="shared" si="0"/>
        <v>29.28</v>
      </c>
      <c r="I35" s="17">
        <v>79.42</v>
      </c>
      <c r="J35" s="17">
        <f t="shared" si="3"/>
        <v>47.652</v>
      </c>
      <c r="K35" s="17">
        <f t="shared" si="2"/>
        <v>76.932</v>
      </c>
      <c r="L35" s="42">
        <v>2</v>
      </c>
      <c r="M35" s="43" t="s">
        <v>19</v>
      </c>
    </row>
    <row r="36" spans="1:13" s="1" customFormat="1" ht="19.5" customHeight="1">
      <c r="A36" s="14" t="s">
        <v>24</v>
      </c>
      <c r="B36" s="25"/>
      <c r="C36" s="27">
        <v>20209303029</v>
      </c>
      <c r="D36" s="22" t="s">
        <v>18</v>
      </c>
      <c r="E36" s="17">
        <v>64.6</v>
      </c>
      <c r="F36" s="18">
        <v>3</v>
      </c>
      <c r="G36" s="23">
        <v>67.6</v>
      </c>
      <c r="H36" s="17">
        <f t="shared" si="0"/>
        <v>27.04</v>
      </c>
      <c r="I36" s="17">
        <v>80.72</v>
      </c>
      <c r="J36" s="17">
        <f t="shared" si="3"/>
        <v>48.431999999999995</v>
      </c>
      <c r="K36" s="17">
        <f t="shared" si="2"/>
        <v>75.472</v>
      </c>
      <c r="L36" s="42">
        <v>3</v>
      </c>
      <c r="M36" s="43" t="s">
        <v>21</v>
      </c>
    </row>
    <row r="37" spans="1:13" s="1" customFormat="1" ht="19.5" customHeight="1">
      <c r="A37" s="14" t="s">
        <v>24</v>
      </c>
      <c r="B37" s="25"/>
      <c r="C37" s="27">
        <v>20209303035</v>
      </c>
      <c r="D37" s="22" t="s">
        <v>18</v>
      </c>
      <c r="E37" s="17">
        <v>68.5</v>
      </c>
      <c r="F37" s="18"/>
      <c r="G37" s="23">
        <v>68.5</v>
      </c>
      <c r="H37" s="17">
        <f t="shared" si="0"/>
        <v>27.400000000000002</v>
      </c>
      <c r="I37" s="17">
        <v>78.06</v>
      </c>
      <c r="J37" s="17">
        <f t="shared" si="3"/>
        <v>46.836</v>
      </c>
      <c r="K37" s="17">
        <f t="shared" si="2"/>
        <v>74.236</v>
      </c>
      <c r="L37" s="42">
        <v>4</v>
      </c>
      <c r="M37" s="43" t="s">
        <v>21</v>
      </c>
    </row>
    <row r="38" spans="1:13" s="1" customFormat="1" ht="19.5" customHeight="1">
      <c r="A38" s="14" t="s">
        <v>24</v>
      </c>
      <c r="B38" s="25"/>
      <c r="C38" s="27">
        <v>20209303071</v>
      </c>
      <c r="D38" s="14" t="s">
        <v>18</v>
      </c>
      <c r="E38" s="17">
        <v>70.3</v>
      </c>
      <c r="F38" s="18"/>
      <c r="G38" s="19">
        <v>70.3</v>
      </c>
      <c r="H38" s="17">
        <f t="shared" si="0"/>
        <v>28.12</v>
      </c>
      <c r="I38" s="17">
        <v>76.1</v>
      </c>
      <c r="J38" s="17">
        <f t="shared" si="3"/>
        <v>45.66</v>
      </c>
      <c r="K38" s="17">
        <f t="shared" si="2"/>
        <v>73.78</v>
      </c>
      <c r="L38" s="42">
        <v>5</v>
      </c>
      <c r="M38" s="43"/>
    </row>
    <row r="39" spans="1:13" s="1" customFormat="1" ht="19.5" customHeight="1">
      <c r="A39" s="14" t="s">
        <v>24</v>
      </c>
      <c r="B39" s="26"/>
      <c r="C39" s="27">
        <v>20209303115</v>
      </c>
      <c r="D39" s="14" t="s">
        <v>18</v>
      </c>
      <c r="E39" s="17">
        <v>68.6</v>
      </c>
      <c r="F39" s="18"/>
      <c r="G39" s="19">
        <v>68.6</v>
      </c>
      <c r="H39" s="17">
        <f t="shared" si="0"/>
        <v>27.439999999999998</v>
      </c>
      <c r="I39" s="17">
        <v>75.6</v>
      </c>
      <c r="J39" s="17">
        <f t="shared" si="3"/>
        <v>45.35999999999999</v>
      </c>
      <c r="K39" s="17">
        <f t="shared" si="2"/>
        <v>72.79999999999998</v>
      </c>
      <c r="L39" s="42">
        <v>6</v>
      </c>
      <c r="M39" s="43"/>
    </row>
    <row r="40" spans="1:13" s="1" customFormat="1" ht="19.5" customHeight="1">
      <c r="A40" s="14" t="s">
        <v>24</v>
      </c>
      <c r="B40" s="24">
        <v>303</v>
      </c>
      <c r="C40" s="27">
        <v>20209303089</v>
      </c>
      <c r="D40" s="14" t="s">
        <v>20</v>
      </c>
      <c r="E40" s="17">
        <v>73.6</v>
      </c>
      <c r="F40" s="18">
        <v>4</v>
      </c>
      <c r="G40" s="19">
        <v>77.6</v>
      </c>
      <c r="H40" s="17">
        <f t="shared" si="0"/>
        <v>31.04</v>
      </c>
      <c r="I40" s="17">
        <v>82.06</v>
      </c>
      <c r="J40" s="17">
        <f t="shared" si="3"/>
        <v>49.236</v>
      </c>
      <c r="K40" s="17">
        <f t="shared" si="2"/>
        <v>80.276</v>
      </c>
      <c r="L40" s="42">
        <v>1</v>
      </c>
      <c r="M40" s="43" t="s">
        <v>19</v>
      </c>
    </row>
    <row r="41" spans="1:13" s="1" customFormat="1" ht="19.5" customHeight="1">
      <c r="A41" s="14" t="s">
        <v>24</v>
      </c>
      <c r="B41" s="25"/>
      <c r="C41" s="27">
        <v>20209303110</v>
      </c>
      <c r="D41" s="14" t="s">
        <v>20</v>
      </c>
      <c r="E41" s="17">
        <v>77.4</v>
      </c>
      <c r="F41" s="18"/>
      <c r="G41" s="19">
        <v>77.4</v>
      </c>
      <c r="H41" s="17">
        <f t="shared" si="0"/>
        <v>30.960000000000004</v>
      </c>
      <c r="I41" s="17">
        <v>79.1</v>
      </c>
      <c r="J41" s="17">
        <f t="shared" si="3"/>
        <v>47.459999999999994</v>
      </c>
      <c r="K41" s="17">
        <f t="shared" si="2"/>
        <v>78.42</v>
      </c>
      <c r="L41" s="42">
        <v>2</v>
      </c>
      <c r="M41" s="43" t="s">
        <v>19</v>
      </c>
    </row>
    <row r="42" spans="1:13" s="1" customFormat="1" ht="19.5" customHeight="1">
      <c r="A42" s="14" t="s">
        <v>24</v>
      </c>
      <c r="B42" s="25"/>
      <c r="C42" s="27">
        <v>20209303036</v>
      </c>
      <c r="D42" s="14" t="s">
        <v>20</v>
      </c>
      <c r="E42" s="17">
        <v>75.3</v>
      </c>
      <c r="F42" s="18">
        <v>1</v>
      </c>
      <c r="G42" s="19">
        <v>76.3</v>
      </c>
      <c r="H42" s="17">
        <f t="shared" si="0"/>
        <v>30.52</v>
      </c>
      <c r="I42" s="17">
        <v>79.1</v>
      </c>
      <c r="J42" s="17">
        <f t="shared" si="3"/>
        <v>47.459999999999994</v>
      </c>
      <c r="K42" s="17">
        <f t="shared" si="2"/>
        <v>77.97999999999999</v>
      </c>
      <c r="L42" s="42">
        <v>3</v>
      </c>
      <c r="M42" s="43"/>
    </row>
    <row r="43" spans="1:13" s="1" customFormat="1" ht="19.5" customHeight="1">
      <c r="A43" s="14" t="s">
        <v>24</v>
      </c>
      <c r="B43" s="25"/>
      <c r="C43" s="27">
        <v>20209303039</v>
      </c>
      <c r="D43" s="14" t="s">
        <v>20</v>
      </c>
      <c r="E43" s="17">
        <v>75.2</v>
      </c>
      <c r="F43" s="18">
        <v>1</v>
      </c>
      <c r="G43" s="19">
        <v>76.2</v>
      </c>
      <c r="H43" s="17">
        <f t="shared" si="0"/>
        <v>30.480000000000004</v>
      </c>
      <c r="I43" s="17">
        <v>78.7</v>
      </c>
      <c r="J43" s="17">
        <f t="shared" si="3"/>
        <v>47.22</v>
      </c>
      <c r="K43" s="17">
        <f t="shared" si="2"/>
        <v>77.7</v>
      </c>
      <c r="L43" s="42">
        <v>4</v>
      </c>
      <c r="M43" s="43"/>
    </row>
    <row r="44" spans="1:13" s="1" customFormat="1" ht="19.5" customHeight="1">
      <c r="A44" s="14" t="s">
        <v>24</v>
      </c>
      <c r="B44" s="25"/>
      <c r="C44" s="27">
        <v>20209303124</v>
      </c>
      <c r="D44" s="14" t="s">
        <v>20</v>
      </c>
      <c r="E44" s="17">
        <v>74.3</v>
      </c>
      <c r="F44" s="18">
        <v>2</v>
      </c>
      <c r="G44" s="19">
        <v>76.3</v>
      </c>
      <c r="H44" s="17">
        <f t="shared" si="0"/>
        <v>30.52</v>
      </c>
      <c r="I44" s="17">
        <v>78.26</v>
      </c>
      <c r="J44" s="17">
        <f t="shared" si="3"/>
        <v>46.956</v>
      </c>
      <c r="K44" s="17">
        <f t="shared" si="2"/>
        <v>77.476</v>
      </c>
      <c r="L44" s="42">
        <v>5</v>
      </c>
      <c r="M44" s="43"/>
    </row>
    <row r="45" spans="1:13" s="1" customFormat="1" ht="19.5" customHeight="1">
      <c r="A45" s="14" t="s">
        <v>24</v>
      </c>
      <c r="B45" s="26"/>
      <c r="C45" s="27">
        <v>20209303028</v>
      </c>
      <c r="D45" s="22" t="s">
        <v>20</v>
      </c>
      <c r="E45" s="17">
        <v>71.9</v>
      </c>
      <c r="F45" s="18">
        <v>3</v>
      </c>
      <c r="G45" s="23">
        <v>74.9</v>
      </c>
      <c r="H45" s="17">
        <f t="shared" si="0"/>
        <v>29.960000000000004</v>
      </c>
      <c r="I45" s="17">
        <v>74.2</v>
      </c>
      <c r="J45" s="17">
        <f t="shared" si="3"/>
        <v>44.52</v>
      </c>
      <c r="K45" s="17">
        <f t="shared" si="2"/>
        <v>74.48</v>
      </c>
      <c r="L45" s="42">
        <v>6</v>
      </c>
      <c r="M45" s="43" t="s">
        <v>21</v>
      </c>
    </row>
    <row r="46" spans="1:13" s="1" customFormat="1" ht="19.5" customHeight="1">
      <c r="A46" s="28" t="s">
        <v>25</v>
      </c>
      <c r="B46" s="31">
        <v>401</v>
      </c>
      <c r="C46" s="27">
        <v>20209401002</v>
      </c>
      <c r="D46" s="27" t="s">
        <v>20</v>
      </c>
      <c r="E46" s="17">
        <v>70.5</v>
      </c>
      <c r="F46" s="18">
        <v>3</v>
      </c>
      <c r="G46" s="30">
        <v>73.5</v>
      </c>
      <c r="H46" s="17">
        <f t="shared" si="0"/>
        <v>29.400000000000002</v>
      </c>
      <c r="I46" s="17">
        <v>82</v>
      </c>
      <c r="J46" s="17">
        <f t="shared" si="3"/>
        <v>49.199999999999996</v>
      </c>
      <c r="K46" s="17">
        <f t="shared" si="2"/>
        <v>78.6</v>
      </c>
      <c r="L46" s="42">
        <v>1</v>
      </c>
      <c r="M46" s="43" t="s">
        <v>19</v>
      </c>
    </row>
    <row r="47" spans="1:13" s="1" customFormat="1" ht="19.5" customHeight="1">
      <c r="A47" s="28" t="s">
        <v>25</v>
      </c>
      <c r="B47" s="32"/>
      <c r="C47" s="27">
        <v>20209401036</v>
      </c>
      <c r="D47" s="27" t="s">
        <v>20</v>
      </c>
      <c r="E47" s="17">
        <v>71</v>
      </c>
      <c r="F47" s="18">
        <v>4</v>
      </c>
      <c r="G47" s="30">
        <v>75</v>
      </c>
      <c r="H47" s="17">
        <f t="shared" si="0"/>
        <v>30</v>
      </c>
      <c r="I47" s="17">
        <v>80.7</v>
      </c>
      <c r="J47" s="17">
        <f t="shared" si="3"/>
        <v>48.42</v>
      </c>
      <c r="K47" s="17">
        <f t="shared" si="2"/>
        <v>78.42</v>
      </c>
      <c r="L47" s="42">
        <v>2</v>
      </c>
      <c r="M47" s="43"/>
    </row>
    <row r="48" spans="1:13" s="1" customFormat="1" ht="19.5" customHeight="1">
      <c r="A48" s="28" t="s">
        <v>25</v>
      </c>
      <c r="B48" s="33"/>
      <c r="C48" s="27">
        <v>20209401021</v>
      </c>
      <c r="D48" s="27" t="s">
        <v>20</v>
      </c>
      <c r="E48" s="17">
        <v>71.2</v>
      </c>
      <c r="F48" s="18">
        <v>3</v>
      </c>
      <c r="G48" s="30">
        <v>74.2</v>
      </c>
      <c r="H48" s="17">
        <f t="shared" si="0"/>
        <v>29.680000000000003</v>
      </c>
      <c r="I48" s="17">
        <v>79.1</v>
      </c>
      <c r="J48" s="17">
        <f t="shared" si="3"/>
        <v>47.459999999999994</v>
      </c>
      <c r="K48" s="17">
        <f t="shared" si="2"/>
        <v>77.14</v>
      </c>
      <c r="L48" s="42">
        <v>3</v>
      </c>
      <c r="M48" s="43"/>
    </row>
    <row r="49" spans="1:13" s="1" customFormat="1" ht="19.5" customHeight="1">
      <c r="A49" s="14" t="s">
        <v>26</v>
      </c>
      <c r="B49" s="14">
        <v>501</v>
      </c>
      <c r="C49" s="27">
        <v>20209501019</v>
      </c>
      <c r="D49" s="14" t="s">
        <v>18</v>
      </c>
      <c r="E49" s="17">
        <v>72.3</v>
      </c>
      <c r="F49" s="18"/>
      <c r="G49" s="19">
        <v>72.3</v>
      </c>
      <c r="H49" s="17">
        <f t="shared" si="0"/>
        <v>28.92</v>
      </c>
      <c r="I49" s="17">
        <v>78.4</v>
      </c>
      <c r="J49" s="17">
        <f t="shared" si="3"/>
        <v>47.04</v>
      </c>
      <c r="K49" s="17">
        <f t="shared" si="2"/>
        <v>75.96000000000001</v>
      </c>
      <c r="L49" s="42">
        <v>1</v>
      </c>
      <c r="M49" s="43" t="s">
        <v>19</v>
      </c>
    </row>
    <row r="50" spans="1:13" s="1" customFormat="1" ht="19.5" customHeight="1">
      <c r="A50" s="14" t="s">
        <v>26</v>
      </c>
      <c r="B50" s="24">
        <v>501</v>
      </c>
      <c r="C50" s="27">
        <v>20209501004</v>
      </c>
      <c r="D50" s="14" t="s">
        <v>20</v>
      </c>
      <c r="E50" s="17">
        <v>77.8</v>
      </c>
      <c r="F50" s="18">
        <v>2</v>
      </c>
      <c r="G50" s="19">
        <v>79.8</v>
      </c>
      <c r="H50" s="17">
        <f t="shared" si="0"/>
        <v>31.92</v>
      </c>
      <c r="I50" s="17">
        <v>73.6</v>
      </c>
      <c r="J50" s="17">
        <f t="shared" si="3"/>
        <v>44.16</v>
      </c>
      <c r="K50" s="17">
        <f t="shared" si="2"/>
        <v>76.08</v>
      </c>
      <c r="L50" s="42">
        <v>1</v>
      </c>
      <c r="M50" s="43" t="s">
        <v>19</v>
      </c>
    </row>
    <row r="51" spans="1:13" s="1" customFormat="1" ht="19.5" customHeight="1">
      <c r="A51" s="14" t="s">
        <v>26</v>
      </c>
      <c r="B51" s="25"/>
      <c r="C51" s="27">
        <v>20209501018</v>
      </c>
      <c r="D51" s="14" t="s">
        <v>20</v>
      </c>
      <c r="E51" s="17">
        <v>70.1</v>
      </c>
      <c r="F51" s="18">
        <v>5</v>
      </c>
      <c r="G51" s="19">
        <v>75.1</v>
      </c>
      <c r="H51" s="17">
        <f t="shared" si="0"/>
        <v>30.04</v>
      </c>
      <c r="I51" s="17">
        <v>73.4</v>
      </c>
      <c r="J51" s="17">
        <f t="shared" si="3"/>
        <v>44.04</v>
      </c>
      <c r="K51" s="17">
        <f t="shared" si="2"/>
        <v>74.08</v>
      </c>
      <c r="L51" s="42">
        <v>2</v>
      </c>
      <c r="M51" s="43"/>
    </row>
    <row r="52" spans="1:13" s="1" customFormat="1" ht="19.5" customHeight="1">
      <c r="A52" s="14" t="s">
        <v>26</v>
      </c>
      <c r="B52" s="26"/>
      <c r="C52" s="27">
        <v>20209501005</v>
      </c>
      <c r="D52" s="14" t="s">
        <v>20</v>
      </c>
      <c r="E52" s="17">
        <v>75.8</v>
      </c>
      <c r="F52" s="18">
        <v>1</v>
      </c>
      <c r="G52" s="19">
        <v>76.8</v>
      </c>
      <c r="H52" s="17">
        <f t="shared" si="0"/>
        <v>30.72</v>
      </c>
      <c r="I52" s="17">
        <v>72.2</v>
      </c>
      <c r="J52" s="17">
        <f t="shared" si="3"/>
        <v>43.32</v>
      </c>
      <c r="K52" s="17">
        <f t="shared" si="2"/>
        <v>74.03999999999999</v>
      </c>
      <c r="L52" s="42">
        <v>3</v>
      </c>
      <c r="M52" s="43"/>
    </row>
    <row r="53" spans="1:13" s="1" customFormat="1" ht="19.5" customHeight="1">
      <c r="A53" s="22" t="s">
        <v>26</v>
      </c>
      <c r="B53" s="14">
        <v>502</v>
      </c>
      <c r="C53" s="27">
        <v>20209502006</v>
      </c>
      <c r="D53" s="14" t="s">
        <v>18</v>
      </c>
      <c r="E53" s="17">
        <v>55.9</v>
      </c>
      <c r="F53" s="18"/>
      <c r="G53" s="19">
        <v>55.9</v>
      </c>
      <c r="H53" s="17">
        <f t="shared" si="0"/>
        <v>22.36</v>
      </c>
      <c r="I53" s="17">
        <v>78</v>
      </c>
      <c r="J53" s="17">
        <f t="shared" si="3"/>
        <v>46.8</v>
      </c>
      <c r="K53" s="17">
        <f t="shared" si="2"/>
        <v>69.16</v>
      </c>
      <c r="L53" s="42">
        <v>1</v>
      </c>
      <c r="M53" s="43" t="s">
        <v>19</v>
      </c>
    </row>
    <row r="54" spans="1:13" s="1" customFormat="1" ht="19.5" customHeight="1">
      <c r="A54" s="22" t="s">
        <v>26</v>
      </c>
      <c r="B54" s="24">
        <v>502</v>
      </c>
      <c r="C54" s="27">
        <v>20209502003</v>
      </c>
      <c r="D54" s="14" t="s">
        <v>20</v>
      </c>
      <c r="E54" s="17">
        <v>59.5</v>
      </c>
      <c r="F54" s="18"/>
      <c r="G54" s="19">
        <v>59.5</v>
      </c>
      <c r="H54" s="17">
        <f t="shared" si="0"/>
        <v>23.8</v>
      </c>
      <c r="I54" s="17">
        <v>75.2</v>
      </c>
      <c r="J54" s="17">
        <f t="shared" si="3"/>
        <v>45.12</v>
      </c>
      <c r="K54" s="17">
        <f t="shared" si="2"/>
        <v>68.92</v>
      </c>
      <c r="L54" s="42">
        <v>1</v>
      </c>
      <c r="M54" s="43" t="s">
        <v>19</v>
      </c>
    </row>
    <row r="55" spans="1:13" s="1" customFormat="1" ht="19.5" customHeight="1">
      <c r="A55" s="22" t="s">
        <v>26</v>
      </c>
      <c r="B55" s="25"/>
      <c r="C55" s="27">
        <v>20209502005</v>
      </c>
      <c r="D55" s="14" t="s">
        <v>20</v>
      </c>
      <c r="E55" s="17">
        <v>57.2</v>
      </c>
      <c r="F55" s="18">
        <v>4</v>
      </c>
      <c r="G55" s="19">
        <v>61.2</v>
      </c>
      <c r="H55" s="17">
        <f t="shared" si="0"/>
        <v>24.480000000000004</v>
      </c>
      <c r="I55" s="17">
        <v>73.4</v>
      </c>
      <c r="J55" s="17">
        <f t="shared" si="3"/>
        <v>44.04</v>
      </c>
      <c r="K55" s="17">
        <f t="shared" si="2"/>
        <v>68.52000000000001</v>
      </c>
      <c r="L55" s="42">
        <v>2</v>
      </c>
      <c r="M55" s="43"/>
    </row>
    <row r="56" spans="1:13" s="1" customFormat="1" ht="19.5" customHeight="1">
      <c r="A56" s="22" t="s">
        <v>26</v>
      </c>
      <c r="B56" s="26"/>
      <c r="C56" s="27">
        <v>20209502004</v>
      </c>
      <c r="D56" s="14" t="s">
        <v>20</v>
      </c>
      <c r="E56" s="17">
        <v>57.2</v>
      </c>
      <c r="F56" s="18">
        <v>3</v>
      </c>
      <c r="G56" s="19">
        <v>60.2</v>
      </c>
      <c r="H56" s="17">
        <f t="shared" si="0"/>
        <v>24.080000000000002</v>
      </c>
      <c r="I56" s="17">
        <v>73</v>
      </c>
      <c r="J56" s="17">
        <f t="shared" si="3"/>
        <v>43.8</v>
      </c>
      <c r="K56" s="17">
        <f t="shared" si="2"/>
        <v>67.88</v>
      </c>
      <c r="L56" s="42">
        <v>3</v>
      </c>
      <c r="M56" s="43"/>
    </row>
    <row r="57" spans="1:13" s="1" customFormat="1" ht="19.5" customHeight="1">
      <c r="A57" s="22" t="s">
        <v>26</v>
      </c>
      <c r="B57" s="24">
        <v>503</v>
      </c>
      <c r="C57" s="27">
        <v>20209503017</v>
      </c>
      <c r="D57" s="22" t="s">
        <v>18</v>
      </c>
      <c r="E57" s="17">
        <v>64.6</v>
      </c>
      <c r="F57" s="18">
        <v>3</v>
      </c>
      <c r="G57" s="23">
        <v>67.6</v>
      </c>
      <c r="H57" s="17">
        <f t="shared" si="0"/>
        <v>27.04</v>
      </c>
      <c r="I57" s="17">
        <v>82.4</v>
      </c>
      <c r="J57" s="17">
        <f t="shared" si="3"/>
        <v>49.440000000000005</v>
      </c>
      <c r="K57" s="17">
        <f t="shared" si="2"/>
        <v>76.48</v>
      </c>
      <c r="L57" s="42">
        <v>1</v>
      </c>
      <c r="M57" s="43" t="s">
        <v>27</v>
      </c>
    </row>
    <row r="58" spans="1:13" s="1" customFormat="1" ht="19.5" customHeight="1">
      <c r="A58" s="22" t="s">
        <v>26</v>
      </c>
      <c r="B58" s="25"/>
      <c r="C58" s="27">
        <v>20209503006</v>
      </c>
      <c r="D58" s="14" t="s">
        <v>18</v>
      </c>
      <c r="E58" s="17">
        <v>70.3</v>
      </c>
      <c r="F58" s="18">
        <v>1</v>
      </c>
      <c r="G58" s="19">
        <v>71.3</v>
      </c>
      <c r="H58" s="17">
        <f t="shared" si="0"/>
        <v>28.52</v>
      </c>
      <c r="I58" s="17">
        <v>77.2</v>
      </c>
      <c r="J58" s="17">
        <f t="shared" si="3"/>
        <v>46.32</v>
      </c>
      <c r="K58" s="17">
        <f t="shared" si="2"/>
        <v>74.84</v>
      </c>
      <c r="L58" s="42">
        <v>2</v>
      </c>
      <c r="M58" s="43"/>
    </row>
    <row r="59" spans="1:13" s="1" customFormat="1" ht="19.5" customHeight="1">
      <c r="A59" s="22" t="s">
        <v>26</v>
      </c>
      <c r="B59" s="26"/>
      <c r="C59" s="27">
        <v>20209503010</v>
      </c>
      <c r="D59" s="14" t="s">
        <v>18</v>
      </c>
      <c r="E59" s="17">
        <v>64.2</v>
      </c>
      <c r="F59" s="18">
        <v>5</v>
      </c>
      <c r="G59" s="19">
        <v>69.2</v>
      </c>
      <c r="H59" s="17">
        <f t="shared" si="0"/>
        <v>27.680000000000003</v>
      </c>
      <c r="I59" s="17">
        <v>75.2</v>
      </c>
      <c r="J59" s="17">
        <f t="shared" si="3"/>
        <v>45.12</v>
      </c>
      <c r="K59" s="17">
        <f t="shared" si="2"/>
        <v>72.8</v>
      </c>
      <c r="L59" s="42">
        <v>3</v>
      </c>
      <c r="M59" s="43"/>
    </row>
    <row r="60" spans="1:13" s="1" customFormat="1" ht="19.5" customHeight="1">
      <c r="A60" s="22" t="s">
        <v>26</v>
      </c>
      <c r="B60" s="24">
        <v>503</v>
      </c>
      <c r="C60" s="27">
        <v>20209503001</v>
      </c>
      <c r="D60" s="14" t="s">
        <v>20</v>
      </c>
      <c r="E60" s="17">
        <v>68.8</v>
      </c>
      <c r="F60" s="18"/>
      <c r="G60" s="19">
        <v>68.8</v>
      </c>
      <c r="H60" s="17">
        <f t="shared" si="0"/>
        <v>27.52</v>
      </c>
      <c r="I60" s="17">
        <v>81.8</v>
      </c>
      <c r="J60" s="17">
        <f t="shared" si="3"/>
        <v>49.08</v>
      </c>
      <c r="K60" s="17">
        <f t="shared" si="2"/>
        <v>76.6</v>
      </c>
      <c r="L60" s="42">
        <v>1</v>
      </c>
      <c r="M60" s="43" t="s">
        <v>19</v>
      </c>
    </row>
    <row r="61" spans="1:13" s="1" customFormat="1" ht="19.5" customHeight="1">
      <c r="A61" s="22" t="s">
        <v>26</v>
      </c>
      <c r="B61" s="25"/>
      <c r="C61" s="27">
        <v>20209503008</v>
      </c>
      <c r="D61" s="14" t="s">
        <v>20</v>
      </c>
      <c r="E61" s="17">
        <v>62.6</v>
      </c>
      <c r="F61" s="18">
        <v>1</v>
      </c>
      <c r="G61" s="19">
        <v>63.6</v>
      </c>
      <c r="H61" s="17">
        <f t="shared" si="0"/>
        <v>25.44</v>
      </c>
      <c r="I61" s="17">
        <v>79.8</v>
      </c>
      <c r="J61" s="17">
        <f t="shared" si="3"/>
        <v>47.879999999999995</v>
      </c>
      <c r="K61" s="17">
        <f t="shared" si="2"/>
        <v>73.32</v>
      </c>
      <c r="L61" s="42">
        <v>2</v>
      </c>
      <c r="M61" s="43"/>
    </row>
    <row r="62" spans="1:13" s="1" customFormat="1" ht="19.5" customHeight="1">
      <c r="A62" s="22" t="s">
        <v>26</v>
      </c>
      <c r="B62" s="26"/>
      <c r="C62" s="27">
        <v>20209503003</v>
      </c>
      <c r="D62" s="14" t="s">
        <v>20</v>
      </c>
      <c r="E62" s="17">
        <v>57.7</v>
      </c>
      <c r="F62" s="18">
        <v>1</v>
      </c>
      <c r="G62" s="19">
        <v>58.7</v>
      </c>
      <c r="H62" s="17">
        <f t="shared" si="0"/>
        <v>23.480000000000004</v>
      </c>
      <c r="I62" s="17">
        <v>66.8</v>
      </c>
      <c r="J62" s="17">
        <f t="shared" si="3"/>
        <v>40.08</v>
      </c>
      <c r="K62" s="17">
        <f t="shared" si="2"/>
        <v>63.56</v>
      </c>
      <c r="L62" s="42">
        <v>3</v>
      </c>
      <c r="M62" s="43"/>
    </row>
    <row r="63" spans="1:13" s="1" customFormat="1" ht="19.5" customHeight="1">
      <c r="A63" s="28" t="s">
        <v>28</v>
      </c>
      <c r="B63" s="31">
        <v>601</v>
      </c>
      <c r="C63" s="27">
        <v>20209601064</v>
      </c>
      <c r="D63" s="27" t="s">
        <v>20</v>
      </c>
      <c r="E63" s="17">
        <v>70.8</v>
      </c>
      <c r="F63" s="18">
        <v>1</v>
      </c>
      <c r="G63" s="30">
        <v>71.8</v>
      </c>
      <c r="H63" s="17">
        <f t="shared" si="0"/>
        <v>28.72</v>
      </c>
      <c r="I63" s="17">
        <v>82</v>
      </c>
      <c r="J63" s="17">
        <f t="shared" si="3"/>
        <v>49.199999999999996</v>
      </c>
      <c r="K63" s="17">
        <f t="shared" si="2"/>
        <v>77.91999999999999</v>
      </c>
      <c r="L63" s="42">
        <v>1</v>
      </c>
      <c r="M63" s="43" t="s">
        <v>19</v>
      </c>
    </row>
    <row r="64" spans="1:13" s="1" customFormat="1" ht="19.5" customHeight="1">
      <c r="A64" s="28" t="s">
        <v>28</v>
      </c>
      <c r="B64" s="32"/>
      <c r="C64" s="27">
        <v>20209601022</v>
      </c>
      <c r="D64" s="27" t="s">
        <v>18</v>
      </c>
      <c r="E64" s="17">
        <v>67.3</v>
      </c>
      <c r="F64" s="18">
        <v>3</v>
      </c>
      <c r="G64" s="30">
        <v>70.3</v>
      </c>
      <c r="H64" s="17">
        <f t="shared" si="0"/>
        <v>28.12</v>
      </c>
      <c r="I64" s="17">
        <v>82.8</v>
      </c>
      <c r="J64" s="17">
        <f t="shared" si="3"/>
        <v>49.68</v>
      </c>
      <c r="K64" s="17">
        <f t="shared" si="2"/>
        <v>77.8</v>
      </c>
      <c r="L64" s="42">
        <v>2</v>
      </c>
      <c r="M64" s="43" t="s">
        <v>19</v>
      </c>
    </row>
    <row r="65" spans="1:13" s="1" customFormat="1" ht="19.5" customHeight="1">
      <c r="A65" s="28" t="s">
        <v>28</v>
      </c>
      <c r="B65" s="32"/>
      <c r="C65" s="27">
        <v>20209601071</v>
      </c>
      <c r="D65" s="22" t="s">
        <v>20</v>
      </c>
      <c r="E65" s="17">
        <v>68.1</v>
      </c>
      <c r="F65" s="18">
        <v>1</v>
      </c>
      <c r="G65" s="23">
        <v>69.1</v>
      </c>
      <c r="H65" s="17">
        <f t="shared" si="0"/>
        <v>27.64</v>
      </c>
      <c r="I65" s="17">
        <v>83.2</v>
      </c>
      <c r="J65" s="17">
        <f t="shared" si="3"/>
        <v>49.92</v>
      </c>
      <c r="K65" s="17">
        <f t="shared" si="2"/>
        <v>77.56</v>
      </c>
      <c r="L65" s="42">
        <v>3</v>
      </c>
      <c r="M65" s="43" t="s">
        <v>21</v>
      </c>
    </row>
    <row r="66" spans="1:13" s="1" customFormat="1" ht="19.5" customHeight="1">
      <c r="A66" s="28" t="s">
        <v>28</v>
      </c>
      <c r="B66" s="32"/>
      <c r="C66" s="27">
        <v>20209601019</v>
      </c>
      <c r="D66" s="27" t="s">
        <v>18</v>
      </c>
      <c r="E66" s="17">
        <v>68.6</v>
      </c>
      <c r="F66" s="18">
        <v>2</v>
      </c>
      <c r="G66" s="30">
        <v>70.6</v>
      </c>
      <c r="H66" s="17">
        <f t="shared" si="0"/>
        <v>28.24</v>
      </c>
      <c r="I66" s="17">
        <v>78.52</v>
      </c>
      <c r="J66" s="17">
        <f t="shared" si="3"/>
        <v>47.111999999999995</v>
      </c>
      <c r="K66" s="17">
        <f t="shared" si="2"/>
        <v>75.35199999999999</v>
      </c>
      <c r="L66" s="42">
        <v>4</v>
      </c>
      <c r="M66" s="43"/>
    </row>
    <row r="67" spans="1:13" s="1" customFormat="1" ht="19.5" customHeight="1">
      <c r="A67" s="28" t="s">
        <v>28</v>
      </c>
      <c r="B67" s="32"/>
      <c r="C67" s="27">
        <v>20209601029</v>
      </c>
      <c r="D67" s="27" t="s">
        <v>18</v>
      </c>
      <c r="E67" s="17">
        <v>71.3</v>
      </c>
      <c r="F67" s="18">
        <v>3</v>
      </c>
      <c r="G67" s="30">
        <v>74.3</v>
      </c>
      <c r="H67" s="17">
        <f t="shared" si="0"/>
        <v>29.72</v>
      </c>
      <c r="I67" s="17">
        <v>75.16</v>
      </c>
      <c r="J67" s="17">
        <f t="shared" si="3"/>
        <v>45.096</v>
      </c>
      <c r="K67" s="17">
        <f t="shared" si="2"/>
        <v>74.816</v>
      </c>
      <c r="L67" s="42">
        <v>5</v>
      </c>
      <c r="M67" s="43"/>
    </row>
    <row r="68" spans="1:13" s="1" customFormat="1" ht="19.5" customHeight="1">
      <c r="A68" s="28" t="s">
        <v>28</v>
      </c>
      <c r="B68" s="33"/>
      <c r="C68" s="27">
        <v>20209601004</v>
      </c>
      <c r="D68" s="22" t="s">
        <v>18</v>
      </c>
      <c r="E68" s="17">
        <v>69.2</v>
      </c>
      <c r="F68" s="18"/>
      <c r="G68" s="23">
        <v>69.2</v>
      </c>
      <c r="H68" s="17">
        <f t="shared" si="0"/>
        <v>27.680000000000003</v>
      </c>
      <c r="I68" s="17">
        <v>70.6</v>
      </c>
      <c r="J68" s="17">
        <f t="shared" si="3"/>
        <v>42.35999999999999</v>
      </c>
      <c r="K68" s="17">
        <f t="shared" si="2"/>
        <v>70.03999999999999</v>
      </c>
      <c r="L68" s="42">
        <v>6</v>
      </c>
      <c r="M68" s="43" t="s">
        <v>21</v>
      </c>
    </row>
    <row r="69" spans="1:13" s="1" customFormat="1" ht="19.5" customHeight="1">
      <c r="A69" s="14" t="s">
        <v>29</v>
      </c>
      <c r="B69" s="24">
        <v>701</v>
      </c>
      <c r="C69" s="27">
        <v>20209701038</v>
      </c>
      <c r="D69" s="14" t="s">
        <v>18</v>
      </c>
      <c r="E69" s="17">
        <v>72.9</v>
      </c>
      <c r="F69" s="18">
        <v>5</v>
      </c>
      <c r="G69" s="19">
        <v>77.9</v>
      </c>
      <c r="H69" s="17">
        <f aca="true" t="shared" si="4" ref="H69:H86">G69*40%</f>
        <v>31.160000000000004</v>
      </c>
      <c r="I69" s="17">
        <v>80.18</v>
      </c>
      <c r="J69" s="17">
        <f t="shared" si="3"/>
        <v>48.108000000000004</v>
      </c>
      <c r="K69" s="17">
        <f aca="true" t="shared" si="5" ref="K69:K86">H69+J69</f>
        <v>79.268</v>
      </c>
      <c r="L69" s="42">
        <v>1</v>
      </c>
      <c r="M69" s="43" t="s">
        <v>19</v>
      </c>
    </row>
    <row r="70" spans="1:13" s="1" customFormat="1" ht="19.5" customHeight="1">
      <c r="A70" s="14" t="s">
        <v>29</v>
      </c>
      <c r="B70" s="25"/>
      <c r="C70" s="27">
        <v>20209701009</v>
      </c>
      <c r="D70" s="14" t="s">
        <v>18</v>
      </c>
      <c r="E70" s="17">
        <v>70.5</v>
      </c>
      <c r="F70" s="18"/>
      <c r="G70" s="19">
        <v>70.5</v>
      </c>
      <c r="H70" s="17">
        <f t="shared" si="4"/>
        <v>28.200000000000003</v>
      </c>
      <c r="I70" s="17">
        <v>80.2</v>
      </c>
      <c r="J70" s="17">
        <f t="shared" si="3"/>
        <v>48.12</v>
      </c>
      <c r="K70" s="17">
        <f t="shared" si="5"/>
        <v>76.32</v>
      </c>
      <c r="L70" s="42">
        <v>2</v>
      </c>
      <c r="M70" s="43"/>
    </row>
    <row r="71" spans="1:13" s="1" customFormat="1" ht="19.5" customHeight="1">
      <c r="A71" s="22" t="s">
        <v>29</v>
      </c>
      <c r="B71" s="26"/>
      <c r="C71" s="18">
        <v>20209701015</v>
      </c>
      <c r="D71" s="22" t="s">
        <v>18</v>
      </c>
      <c r="E71" s="17">
        <v>65.1</v>
      </c>
      <c r="F71" s="18">
        <v>4</v>
      </c>
      <c r="G71" s="23">
        <v>69.1</v>
      </c>
      <c r="H71" s="17">
        <f t="shared" si="4"/>
        <v>27.64</v>
      </c>
      <c r="I71" s="17">
        <v>68.8</v>
      </c>
      <c r="J71" s="17">
        <f t="shared" si="3"/>
        <v>41.279999999999994</v>
      </c>
      <c r="K71" s="17">
        <f t="shared" si="5"/>
        <v>68.91999999999999</v>
      </c>
      <c r="L71" s="42">
        <v>3</v>
      </c>
      <c r="M71" s="43" t="s">
        <v>21</v>
      </c>
    </row>
    <row r="72" spans="1:13" s="1" customFormat="1" ht="19.5" customHeight="1">
      <c r="A72" s="14" t="s">
        <v>29</v>
      </c>
      <c r="B72" s="24">
        <v>701</v>
      </c>
      <c r="C72" s="27">
        <v>20209701051</v>
      </c>
      <c r="D72" s="14" t="s">
        <v>20</v>
      </c>
      <c r="E72" s="17">
        <v>69.6</v>
      </c>
      <c r="F72" s="18">
        <v>4</v>
      </c>
      <c r="G72" s="19">
        <v>73.6</v>
      </c>
      <c r="H72" s="17">
        <f t="shared" si="4"/>
        <v>29.439999999999998</v>
      </c>
      <c r="I72" s="17">
        <v>79.2</v>
      </c>
      <c r="J72" s="17">
        <f t="shared" si="3"/>
        <v>47.52</v>
      </c>
      <c r="K72" s="17">
        <f t="shared" si="5"/>
        <v>76.96000000000001</v>
      </c>
      <c r="L72" s="42">
        <v>1</v>
      </c>
      <c r="M72" s="43" t="s">
        <v>19</v>
      </c>
    </row>
    <row r="73" spans="1:13" s="1" customFormat="1" ht="19.5" customHeight="1">
      <c r="A73" s="14" t="s">
        <v>29</v>
      </c>
      <c r="B73" s="25"/>
      <c r="C73" s="27">
        <v>20209701046</v>
      </c>
      <c r="D73" s="14" t="s">
        <v>20</v>
      </c>
      <c r="E73" s="17">
        <v>69.6</v>
      </c>
      <c r="F73" s="18">
        <v>4</v>
      </c>
      <c r="G73" s="19">
        <v>73.6</v>
      </c>
      <c r="H73" s="17">
        <f t="shared" si="4"/>
        <v>29.439999999999998</v>
      </c>
      <c r="I73" s="17">
        <v>79</v>
      </c>
      <c r="J73" s="17">
        <f t="shared" si="3"/>
        <v>47.4</v>
      </c>
      <c r="K73" s="17">
        <f t="shared" si="5"/>
        <v>76.84</v>
      </c>
      <c r="L73" s="42">
        <v>2</v>
      </c>
      <c r="M73" s="43"/>
    </row>
    <row r="74" spans="1:13" s="1" customFormat="1" ht="19.5" customHeight="1">
      <c r="A74" s="14" t="s">
        <v>29</v>
      </c>
      <c r="B74" s="26"/>
      <c r="C74" s="18">
        <v>20209701012</v>
      </c>
      <c r="D74" s="22" t="s">
        <v>20</v>
      </c>
      <c r="E74" s="17">
        <v>64.1</v>
      </c>
      <c r="F74" s="18">
        <v>5</v>
      </c>
      <c r="G74" s="23">
        <v>69.1</v>
      </c>
      <c r="H74" s="17">
        <f t="shared" si="4"/>
        <v>27.64</v>
      </c>
      <c r="I74" s="17">
        <v>77.6</v>
      </c>
      <c r="J74" s="17">
        <f t="shared" si="3"/>
        <v>46.559999999999995</v>
      </c>
      <c r="K74" s="17">
        <f t="shared" si="5"/>
        <v>74.19999999999999</v>
      </c>
      <c r="L74" s="42">
        <v>3</v>
      </c>
      <c r="M74" s="43" t="s">
        <v>21</v>
      </c>
    </row>
    <row r="75" spans="1:13" s="1" customFormat="1" ht="19.5" customHeight="1">
      <c r="A75" s="28" t="s">
        <v>29</v>
      </c>
      <c r="B75" s="31">
        <v>702</v>
      </c>
      <c r="C75" s="18">
        <v>20209702013</v>
      </c>
      <c r="D75" s="22" t="s">
        <v>20</v>
      </c>
      <c r="E75" s="17">
        <v>66.1</v>
      </c>
      <c r="F75" s="18">
        <v>3</v>
      </c>
      <c r="G75" s="23">
        <v>69.1</v>
      </c>
      <c r="H75" s="17">
        <f t="shared" si="4"/>
        <v>27.64</v>
      </c>
      <c r="I75" s="17">
        <v>82.6</v>
      </c>
      <c r="J75" s="17">
        <f t="shared" si="3"/>
        <v>49.559999999999995</v>
      </c>
      <c r="K75" s="17">
        <f t="shared" si="5"/>
        <v>77.19999999999999</v>
      </c>
      <c r="L75" s="42">
        <v>1</v>
      </c>
      <c r="M75" s="43" t="s">
        <v>27</v>
      </c>
    </row>
    <row r="76" spans="1:13" s="1" customFormat="1" ht="19.5" customHeight="1">
      <c r="A76" s="28" t="s">
        <v>29</v>
      </c>
      <c r="B76" s="32"/>
      <c r="C76" s="27">
        <v>20209702030</v>
      </c>
      <c r="D76" s="27" t="s">
        <v>18</v>
      </c>
      <c r="E76" s="17">
        <v>69.9</v>
      </c>
      <c r="F76" s="18"/>
      <c r="G76" s="30">
        <v>69.9</v>
      </c>
      <c r="H76" s="17">
        <f t="shared" si="4"/>
        <v>27.960000000000004</v>
      </c>
      <c r="I76" s="17">
        <v>80</v>
      </c>
      <c r="J76" s="17">
        <f t="shared" si="3"/>
        <v>48</v>
      </c>
      <c r="K76" s="17">
        <f t="shared" si="5"/>
        <v>75.96000000000001</v>
      </c>
      <c r="L76" s="42">
        <v>2</v>
      </c>
      <c r="M76" s="43"/>
    </row>
    <row r="77" spans="1:13" s="1" customFormat="1" ht="19.5" customHeight="1">
      <c r="A77" s="28" t="s">
        <v>29</v>
      </c>
      <c r="B77" s="33"/>
      <c r="C77" s="18">
        <v>20209702033</v>
      </c>
      <c r="D77" s="22" t="s">
        <v>20</v>
      </c>
      <c r="E77" s="17">
        <v>64.2</v>
      </c>
      <c r="F77" s="18">
        <v>5</v>
      </c>
      <c r="G77" s="23">
        <v>69.2</v>
      </c>
      <c r="H77" s="17">
        <f t="shared" si="4"/>
        <v>27.680000000000003</v>
      </c>
      <c r="I77" s="17">
        <v>79.8</v>
      </c>
      <c r="J77" s="17">
        <f t="shared" si="3"/>
        <v>47.879999999999995</v>
      </c>
      <c r="K77" s="17">
        <f t="shared" si="5"/>
        <v>75.56</v>
      </c>
      <c r="L77" s="42">
        <v>3</v>
      </c>
      <c r="M77" s="43" t="s">
        <v>21</v>
      </c>
    </row>
    <row r="78" spans="1:13" s="1" customFormat="1" ht="19.5" customHeight="1">
      <c r="A78" s="14" t="s">
        <v>29</v>
      </c>
      <c r="B78" s="24">
        <v>703</v>
      </c>
      <c r="C78" s="27">
        <v>20209703003</v>
      </c>
      <c r="D78" s="14" t="s">
        <v>20</v>
      </c>
      <c r="E78" s="17">
        <v>63.4</v>
      </c>
      <c r="F78" s="18">
        <v>4</v>
      </c>
      <c r="G78" s="19">
        <v>67.4</v>
      </c>
      <c r="H78" s="17">
        <f t="shared" si="4"/>
        <v>26.960000000000004</v>
      </c>
      <c r="I78" s="17">
        <v>78.5</v>
      </c>
      <c r="J78" s="17">
        <f t="shared" si="3"/>
        <v>47.1</v>
      </c>
      <c r="K78" s="17">
        <f t="shared" si="5"/>
        <v>74.06</v>
      </c>
      <c r="L78" s="42">
        <v>1</v>
      </c>
      <c r="M78" s="43" t="s">
        <v>19</v>
      </c>
    </row>
    <row r="79" spans="1:13" s="1" customFormat="1" ht="19.5" customHeight="1">
      <c r="A79" s="14" t="s">
        <v>29</v>
      </c>
      <c r="B79" s="25"/>
      <c r="C79" s="27">
        <v>20209703001</v>
      </c>
      <c r="D79" s="14" t="s">
        <v>20</v>
      </c>
      <c r="E79" s="17">
        <v>60.4</v>
      </c>
      <c r="F79" s="18">
        <v>4</v>
      </c>
      <c r="G79" s="19">
        <v>64.4</v>
      </c>
      <c r="H79" s="17">
        <f t="shared" si="4"/>
        <v>25.760000000000005</v>
      </c>
      <c r="I79" s="17">
        <v>77.1</v>
      </c>
      <c r="J79" s="17">
        <f t="shared" si="3"/>
        <v>46.26</v>
      </c>
      <c r="K79" s="17">
        <f t="shared" si="5"/>
        <v>72.02000000000001</v>
      </c>
      <c r="L79" s="42">
        <v>2</v>
      </c>
      <c r="M79" s="43"/>
    </row>
    <row r="80" spans="1:13" s="1" customFormat="1" ht="19.5" customHeight="1">
      <c r="A80" s="14" t="s">
        <v>29</v>
      </c>
      <c r="B80" s="26"/>
      <c r="C80" s="27">
        <v>20209703002</v>
      </c>
      <c r="D80" s="14" t="s">
        <v>20</v>
      </c>
      <c r="E80" s="17">
        <v>57.4</v>
      </c>
      <c r="F80" s="18">
        <v>2</v>
      </c>
      <c r="G80" s="19">
        <v>59.4</v>
      </c>
      <c r="H80" s="17">
        <f t="shared" si="4"/>
        <v>23.76</v>
      </c>
      <c r="I80" s="17">
        <v>63.2</v>
      </c>
      <c r="J80" s="17">
        <f t="shared" si="3"/>
        <v>37.92</v>
      </c>
      <c r="K80" s="17">
        <f t="shared" si="5"/>
        <v>61.68000000000001</v>
      </c>
      <c r="L80" s="42">
        <v>3</v>
      </c>
      <c r="M80" s="43"/>
    </row>
    <row r="81" spans="1:13" s="1" customFormat="1" ht="19.5" customHeight="1">
      <c r="A81" s="14" t="s">
        <v>29</v>
      </c>
      <c r="B81" s="24">
        <v>704</v>
      </c>
      <c r="C81" s="27">
        <v>20209704023</v>
      </c>
      <c r="D81" s="14" t="s">
        <v>18</v>
      </c>
      <c r="E81" s="17">
        <v>71.5</v>
      </c>
      <c r="F81" s="18"/>
      <c r="G81" s="19">
        <v>71.5</v>
      </c>
      <c r="H81" s="17">
        <f t="shared" si="4"/>
        <v>28.6</v>
      </c>
      <c r="I81" s="17">
        <v>82.4</v>
      </c>
      <c r="J81" s="17">
        <f t="shared" si="3"/>
        <v>49.440000000000005</v>
      </c>
      <c r="K81" s="17">
        <f t="shared" si="5"/>
        <v>78.04</v>
      </c>
      <c r="L81" s="42">
        <v>1</v>
      </c>
      <c r="M81" s="43" t="s">
        <v>19</v>
      </c>
    </row>
    <row r="82" spans="1:13" s="1" customFormat="1" ht="19.5" customHeight="1">
      <c r="A82" s="14" t="s">
        <v>29</v>
      </c>
      <c r="B82" s="25"/>
      <c r="C82" s="27">
        <v>20209704001</v>
      </c>
      <c r="D82" s="14" t="s">
        <v>18</v>
      </c>
      <c r="E82" s="17">
        <v>68</v>
      </c>
      <c r="F82" s="18">
        <v>2</v>
      </c>
      <c r="G82" s="19">
        <v>70</v>
      </c>
      <c r="H82" s="17">
        <f t="shared" si="4"/>
        <v>28</v>
      </c>
      <c r="I82" s="17">
        <v>80.8</v>
      </c>
      <c r="J82" s="17">
        <f t="shared" si="3"/>
        <v>48.48</v>
      </c>
      <c r="K82" s="17">
        <f t="shared" si="5"/>
        <v>76.47999999999999</v>
      </c>
      <c r="L82" s="42">
        <v>2</v>
      </c>
      <c r="M82" s="43"/>
    </row>
    <row r="83" spans="1:13" s="1" customFormat="1" ht="19.5" customHeight="1">
      <c r="A83" s="14" t="s">
        <v>29</v>
      </c>
      <c r="B83" s="26"/>
      <c r="C83" s="27">
        <v>20209704007</v>
      </c>
      <c r="D83" s="14" t="s">
        <v>18</v>
      </c>
      <c r="E83" s="17">
        <v>66.3</v>
      </c>
      <c r="F83" s="18"/>
      <c r="G83" s="19">
        <v>66.3</v>
      </c>
      <c r="H83" s="17">
        <f t="shared" si="4"/>
        <v>26.52</v>
      </c>
      <c r="I83" s="17">
        <v>79.2</v>
      </c>
      <c r="J83" s="17">
        <f t="shared" si="3"/>
        <v>47.52</v>
      </c>
      <c r="K83" s="17">
        <f t="shared" si="5"/>
        <v>74.04</v>
      </c>
      <c r="L83" s="42">
        <v>3</v>
      </c>
      <c r="M83" s="43"/>
    </row>
    <row r="84" spans="1:13" s="1" customFormat="1" ht="19.5" customHeight="1">
      <c r="A84" s="22" t="s">
        <v>29</v>
      </c>
      <c r="B84" s="24">
        <v>704</v>
      </c>
      <c r="C84" s="27">
        <v>20209704005</v>
      </c>
      <c r="D84" s="14" t="s">
        <v>20</v>
      </c>
      <c r="E84" s="17">
        <v>66.9</v>
      </c>
      <c r="F84" s="18">
        <v>5</v>
      </c>
      <c r="G84" s="19">
        <v>71.9</v>
      </c>
      <c r="H84" s="17">
        <f t="shared" si="4"/>
        <v>28.760000000000005</v>
      </c>
      <c r="I84" s="17">
        <v>85.2</v>
      </c>
      <c r="J84" s="17">
        <f t="shared" si="3"/>
        <v>51.12</v>
      </c>
      <c r="K84" s="17">
        <f t="shared" si="5"/>
        <v>79.88</v>
      </c>
      <c r="L84" s="42">
        <v>1</v>
      </c>
      <c r="M84" s="43" t="s">
        <v>19</v>
      </c>
    </row>
    <row r="85" spans="1:13" s="1" customFormat="1" ht="19.5" customHeight="1">
      <c r="A85" s="14" t="s">
        <v>29</v>
      </c>
      <c r="B85" s="25"/>
      <c r="C85" s="27">
        <v>20209704010</v>
      </c>
      <c r="D85" s="14" t="s">
        <v>20</v>
      </c>
      <c r="E85" s="17">
        <v>74.9</v>
      </c>
      <c r="F85" s="18">
        <v>4</v>
      </c>
      <c r="G85" s="19">
        <v>78.9</v>
      </c>
      <c r="H85" s="17">
        <f t="shared" si="4"/>
        <v>31.560000000000002</v>
      </c>
      <c r="I85" s="17">
        <v>79.76</v>
      </c>
      <c r="J85" s="17">
        <f t="shared" si="3"/>
        <v>47.856</v>
      </c>
      <c r="K85" s="17">
        <f t="shared" si="5"/>
        <v>79.416</v>
      </c>
      <c r="L85" s="42">
        <v>2</v>
      </c>
      <c r="M85" s="43"/>
    </row>
    <row r="86" spans="1:13" s="1" customFormat="1" ht="19.5" customHeight="1">
      <c r="A86" s="14" t="s">
        <v>29</v>
      </c>
      <c r="B86" s="26"/>
      <c r="C86" s="27">
        <v>20209704017</v>
      </c>
      <c r="D86" s="14" t="s">
        <v>20</v>
      </c>
      <c r="E86" s="17">
        <v>72.9</v>
      </c>
      <c r="F86" s="18">
        <v>1</v>
      </c>
      <c r="G86" s="19">
        <v>73.9</v>
      </c>
      <c r="H86" s="17">
        <f t="shared" si="4"/>
        <v>29.560000000000002</v>
      </c>
      <c r="I86" s="17">
        <v>74.58</v>
      </c>
      <c r="J86" s="17">
        <f t="shared" si="3"/>
        <v>44.748</v>
      </c>
      <c r="K86" s="17">
        <f t="shared" si="5"/>
        <v>74.30799999999999</v>
      </c>
      <c r="L86" s="42">
        <v>3</v>
      </c>
      <c r="M86" s="43"/>
    </row>
    <row r="87" spans="1:13" s="1" customFormat="1" ht="14.25">
      <c r="A87" s="3"/>
      <c r="E87" s="4"/>
      <c r="I87" s="44" t="s">
        <v>30</v>
      </c>
      <c r="J87" s="44"/>
      <c r="K87" s="44"/>
      <c r="L87" s="44"/>
      <c r="M87" s="44"/>
    </row>
    <row r="88" spans="1:13" s="1" customFormat="1" ht="14.25">
      <c r="A88" s="3"/>
      <c r="E88" s="4"/>
      <c r="I88" s="44" t="s">
        <v>31</v>
      </c>
      <c r="J88" s="44"/>
      <c r="K88" s="44"/>
      <c r="L88" s="44"/>
      <c r="M88" s="44"/>
    </row>
    <row r="89" spans="1:13" s="1" customFormat="1" ht="14.25">
      <c r="A89" s="3"/>
      <c r="E89" s="4"/>
      <c r="I89" s="45" t="s">
        <v>32</v>
      </c>
      <c r="J89" s="45"/>
      <c r="K89" s="45"/>
      <c r="L89" s="45"/>
      <c r="M89" s="45"/>
    </row>
    <row r="90" spans="1:13" s="1" customFormat="1" ht="14.25">
      <c r="A90" s="3"/>
      <c r="E90" s="4"/>
      <c r="I90" s="46">
        <v>44121</v>
      </c>
      <c r="J90" s="44"/>
      <c r="K90" s="44"/>
      <c r="L90" s="44"/>
      <c r="M90" s="44"/>
    </row>
  </sheetData>
  <sheetProtection/>
  <mergeCells count="34">
    <mergeCell ref="A1:M1"/>
    <mergeCell ref="E2:J2"/>
    <mergeCell ref="E3:H3"/>
    <mergeCell ref="I3:J3"/>
    <mergeCell ref="I87:M87"/>
    <mergeCell ref="I88:M88"/>
    <mergeCell ref="I89:M89"/>
    <mergeCell ref="I90:M90"/>
    <mergeCell ref="A2:A4"/>
    <mergeCell ref="B2:B4"/>
    <mergeCell ref="B5:B7"/>
    <mergeCell ref="B8:B16"/>
    <mergeCell ref="B17:B22"/>
    <mergeCell ref="B23:B28"/>
    <mergeCell ref="B30:B32"/>
    <mergeCell ref="B34:B39"/>
    <mergeCell ref="B40:B45"/>
    <mergeCell ref="B46:B48"/>
    <mergeCell ref="B50:B52"/>
    <mergeCell ref="B54:B56"/>
    <mergeCell ref="B57:B59"/>
    <mergeCell ref="B60:B62"/>
    <mergeCell ref="B63:B68"/>
    <mergeCell ref="B69:B71"/>
    <mergeCell ref="B72:B74"/>
    <mergeCell ref="B75:B77"/>
    <mergeCell ref="B78:B80"/>
    <mergeCell ref="B81:B83"/>
    <mergeCell ref="B84:B86"/>
    <mergeCell ref="C2:C4"/>
    <mergeCell ref="D2:D4"/>
    <mergeCell ref="K2:K4"/>
    <mergeCell ref="L2:L4"/>
    <mergeCell ref="M2:M4"/>
  </mergeCells>
  <conditionalFormatting sqref="G71">
    <cfRule type="expression" priority="1" dxfId="0" stopIfTrue="1">
      <formula>AND(COUNTIF($G$71,G71)&gt;1,NOT(ISBLANK(G71)))</formula>
    </cfRule>
  </conditionalFormatting>
  <dataValidations count="3">
    <dataValidation type="list" allowBlank="1" showInputMessage="1" showErrorMessage="1" sqref="D9 D10 D11 D19 D20 D21 D22 D29 D30 D36 D37 D55 D59 D5:D8 D12:D13 D14:D16 D17:D18 D26:D28 D31:D35 D38:D41 D46:D51 D52:D54 D56:D58 D60:D62">
      <formula1>"男,女"</formula1>
    </dataValidation>
    <dataValidation type="list" allowBlank="1" showInputMessage="1" showErrorMessage="1" sqref="A64 A5:A16 A17:A22 A26:A29 A30:A41 A46:A51 A52:A55 A56:A62 A66:A67">
      <formula1>"永定区,上杭县,武平县,连城县,长汀县,漳平市"</formula1>
    </dataValidation>
    <dataValidation type="list" allowBlank="1" showInputMessage="1" showErrorMessage="1" sqref="B17 B26 B29 B30 B36 B46 B52 B55 B56 B64 B18:B22 B27:B28 B31:B35 B37:B41 B47:B51 B53:B54 B57:B58 B59:B60 B61:B62 B66:B67">
      <formula1>"01,02,03,04,05,06"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2020-10-17T06:45:56Z</dcterms:created>
  <dcterms:modified xsi:type="dcterms:W3CDTF">2020-10-17T09:38:01Z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