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递补名单" sheetId="1" r:id="rId1"/>
  </sheets>
  <definedNames>
    <definedName name="_xlnm._FilterDatabase" localSheetId="0" hidden="1">'递补名单'!$A$3:$Q$3</definedName>
    <definedName name="_xlnm.Print_Area" localSheetId="0">'递补名单'!$A$1:$Q$6</definedName>
    <definedName name="_xlnm.Print_Titles" localSheetId="0">'递补名单'!$3:$3</definedName>
  </definedNames>
  <calcPr fullCalcOnLoad="1"/>
</workbook>
</file>

<file path=xl/sharedStrings.xml><?xml version="1.0" encoding="utf-8"?>
<sst xmlns="http://schemas.openxmlformats.org/spreadsheetml/2006/main" count="40" uniqueCount="37">
  <si>
    <t>附件：</t>
  </si>
  <si>
    <t>隆昌市2020年上半年事业单位公开考聘工作人员递补体检名单（第二批）</t>
  </si>
  <si>
    <t>序号</t>
  </si>
  <si>
    <t>姓名</t>
  </si>
  <si>
    <t>性别</t>
  </si>
  <si>
    <t>考聘单位</t>
  </si>
  <si>
    <t>考聘岗位</t>
  </si>
  <si>
    <t>考聘岗位    代码</t>
  </si>
  <si>
    <t>公共科目准考证号</t>
  </si>
  <si>
    <t>公共科目笔试成绩</t>
  </si>
  <si>
    <t>政策性加分</t>
  </si>
  <si>
    <t>笔试总成绩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</si>
  <si>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</si>
  <si>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</si>
  <si>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</si>
  <si>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</si>
  <si>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</si>
  <si>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</si>
  <si>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备  注</t>
  </si>
  <si>
    <t>林威</t>
  </si>
  <si>
    <t>男</t>
  </si>
  <si>
    <t>隆昌市政务服务中心</t>
  </si>
  <si>
    <t>工作人员</t>
  </si>
  <si>
    <t>9061205</t>
  </si>
  <si>
    <t>2072609052723</t>
  </si>
  <si>
    <t>递补体检</t>
  </si>
  <si>
    <t>张静婷</t>
  </si>
  <si>
    <t>女</t>
  </si>
  <si>
    <t>隆昌市公墓服务中心</t>
  </si>
  <si>
    <t>财务人员</t>
  </si>
  <si>
    <t>9062701</t>
  </si>
  <si>
    <t>2072609030424</t>
  </si>
  <si>
    <t>陈良英</t>
  </si>
  <si>
    <t>乡镇卫生院</t>
  </si>
  <si>
    <t>护理</t>
  </si>
  <si>
    <t>7061401</t>
  </si>
  <si>
    <t>2072629012109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</si>
</sst>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left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3" sqref="V3"/>
    </sheetView>
  </sheetViews>
  <sheetFormatPr defaultColWidth="9.140625" defaultRowHeight="12.75"/>
  <cols>
    <col min="1" max="1" width="4.421875" style="4" customWidth="1"/>
    <col min="2" max="2" width="7.7109375" style="4" customWidth="1"/>
    <col min="3" max="3" width="5.28125" style="4" customWidth="1"/>
    <col min="4" max="4" width="17.57421875" style="5" customWidth="1"/>
    <col min="5" max="5" width="9.28125" style="4" customWidth="1"/>
    <col min="6" max="6" width="9.8515625" style="4" customWidth="1"/>
    <col min="7" max="7" width="17.28125" style="4" customWidth="1"/>
    <col min="8" max="8" width="8.57421875" style="4" customWidth="1"/>
    <col min="9" max="9" width="5.28125" style="4" customWidth="1"/>
    <col min="10" max="10" width="6.57421875" style="4" customWidth="1"/>
    <col min="11" max="11" width="8.140625" style="4" customWidth="1"/>
    <col min="12" max="12" width="6.421875" style="4" customWidth="1"/>
    <col min="13" max="13" width="7.140625" style="4" customWidth="1"/>
    <col min="14" max="14" width="7.57421875" style="4" customWidth="1"/>
    <col min="15" max="15" width="7.28125" style="4" customWidth="1"/>
    <col min="16" max="16" width="6.421875" style="4" customWidth="1"/>
    <col min="17" max="17" width="9.28125" style="4" customWidth="1"/>
    <col min="18" max="253" width="9.140625" style="6" customWidth="1"/>
  </cols>
  <sheetData>
    <row r="1" spans="1:2" ht="30" customHeight="1">
      <c r="A1" s="11" t="s">
        <v>0</v>
      </c>
      <c r="B1" s="12"/>
    </row>
    <row r="2" spans="1:17" ht="37.5" customHeight="1">
      <c r="A2" s="13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53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17" s="2" customFormat="1" ht="30" customHeight="1">
      <c r="A4" s="8">
        <v>1</v>
      </c>
      <c r="B4" s="8" t="s">
        <v>19</v>
      </c>
      <c r="C4" s="8" t="s">
        <v>20</v>
      </c>
      <c r="D4" s="9" t="s">
        <v>21</v>
      </c>
      <c r="E4" s="8" t="s">
        <v>22</v>
      </c>
      <c r="F4" s="8" t="s">
        <v>23</v>
      </c>
      <c r="G4" s="8" t="s">
        <v>24</v>
      </c>
      <c r="H4" s="8">
        <v>75.5</v>
      </c>
      <c r="I4" s="8"/>
      <c r="J4" s="8">
        <f>H4+I4</f>
        <v>75.5</v>
      </c>
      <c r="K4" s="8">
        <f>ROUND(J4*0.6,2)</f>
        <v>45.3</v>
      </c>
      <c r="L4" s="8">
        <v>2</v>
      </c>
      <c r="M4" s="8">
        <v>84</v>
      </c>
      <c r="N4" s="8">
        <f>ROUND(M4*0.4,2)</f>
        <v>33.6</v>
      </c>
      <c r="O4" s="8">
        <f>K4+N4</f>
        <v>78.9</v>
      </c>
      <c r="P4" s="8">
        <v>2</v>
      </c>
      <c r="Q4" s="10" t="s">
        <v>25</v>
      </c>
    </row>
    <row r="5" spans="1:17" s="2" customFormat="1" ht="30" customHeight="1">
      <c r="A5" s="8">
        <v>2</v>
      </c>
      <c r="B5" s="8" t="s">
        <v>26</v>
      </c>
      <c r="C5" s="8" t="s">
        <v>27</v>
      </c>
      <c r="D5" s="9" t="s">
        <v>28</v>
      </c>
      <c r="E5" s="8" t="s">
        <v>29</v>
      </c>
      <c r="F5" s="8" t="s">
        <v>30</v>
      </c>
      <c r="G5" s="8" t="s">
        <v>31</v>
      </c>
      <c r="H5" s="8">
        <v>68</v>
      </c>
      <c r="I5" s="8"/>
      <c r="J5" s="8">
        <f>H5+I5</f>
        <v>68</v>
      </c>
      <c r="K5" s="8">
        <f>ROUND(J5*0.6,2)</f>
        <v>40.8</v>
      </c>
      <c r="L5" s="8">
        <v>2</v>
      </c>
      <c r="M5" s="8">
        <v>83</v>
      </c>
      <c r="N5" s="8">
        <f>ROUND(M5*0.4,2)</f>
        <v>33.2</v>
      </c>
      <c r="O5" s="8">
        <f>K5+N5</f>
        <v>74</v>
      </c>
      <c r="P5" s="8">
        <v>2</v>
      </c>
      <c r="Q5" s="10" t="s">
        <v>25</v>
      </c>
    </row>
    <row r="6" spans="1:253" s="3" customFormat="1" ht="30" customHeight="1">
      <c r="A6" s="8">
        <v>3</v>
      </c>
      <c r="B6" s="8" t="s">
        <v>32</v>
      </c>
      <c r="C6" s="8" t="s">
        <v>27</v>
      </c>
      <c r="D6" s="9" t="s">
        <v>33</v>
      </c>
      <c r="E6" s="8" t="s">
        <v>34</v>
      </c>
      <c r="F6" s="8" t="s">
        <v>35</v>
      </c>
      <c r="G6" s="8" t="s">
        <v>36</v>
      </c>
      <c r="H6" s="8">
        <v>53</v>
      </c>
      <c r="I6" s="8"/>
      <c r="J6" s="8">
        <f>H6+I6</f>
        <v>53</v>
      </c>
      <c r="K6" s="8">
        <f>ROUND(J6*0.6,2)</f>
        <v>31.8</v>
      </c>
      <c r="L6" s="8">
        <v>9</v>
      </c>
      <c r="M6" s="8">
        <v>66.5</v>
      </c>
      <c r="N6" s="8">
        <f>ROUND(M6*0.4,2)</f>
        <v>26.6</v>
      </c>
      <c r="O6" s="8">
        <f>K6+N6</f>
        <v>58.400000000000006</v>
      </c>
      <c r="P6" s="8">
        <v>8</v>
      </c>
      <c r="Q6" s="10" t="s">
        <v>25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24" customHeight="1"/>
  </sheetData>
  <sheetProtection password="CF7A" sheet="1" formatCells="0" formatColumns="0" formatRows="0" insertColumns="0" insertRows="0" insertHyperlinks="0" deleteColumns="0" deleteRows="0" sort="0" autoFilter="0" pivotTables="0"/>
  <autoFilter ref="A3:Q3"/>
  <mergeCells count="2">
    <mergeCell ref="A1:B1"/>
    <mergeCell ref="A2:Q2"/>
  </mergeCells>
  <printOptions horizontalCentered="1"/>
  <pageMargins left="0.19652777777777777" right="0.19652777777777777" top="0.9048611111111111" bottom="0.6138888888888889" header="0.5076388888888889" footer="0.4722222222222222"/>
  <pageSetup horizontalDpi="600" verticalDpi="600" orientation="landscape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2020-10-12T09:48:20Z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