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<sst xmlns="http://schemas.openxmlformats.org/spreadsheetml/2006/main" count="253" uniqueCount="242">
  <si>
    <t>2020年临武县公开招聘事业单位工作人员综合成绩公布</t>
  </si>
  <si>
    <t>招聘单位</t>
  </si>
  <si>
    <t>岗位名称</t>
  </si>
  <si>
    <t>计
划
数</t>
  </si>
  <si>
    <t>姓名</t>
  </si>
  <si>
    <t>准考证号</t>
  </si>
  <si>
    <t>笔试成绩</t>
  </si>
  <si>
    <t>面试成绩</t>
  </si>
  <si>
    <t>综合成绩</t>
  </si>
  <si>
    <t>排名</t>
  </si>
  <si>
    <t>备注</t>
  </si>
  <si>
    <t>原始成绩</t>
  </si>
  <si>
    <t>折合60%</t>
  </si>
  <si>
    <t>折合40%</t>
  </si>
  <si>
    <t>县社会福利中心</t>
  </si>
  <si>
    <t>技术员</t>
  </si>
  <si>
    <t>欧阳群梅</t>
  </si>
  <si>
    <t>0103</t>
  </si>
  <si>
    <t>邓临</t>
  </si>
  <si>
    <t>0104</t>
  </si>
  <si>
    <t>县民政事务中心</t>
  </si>
  <si>
    <t>管理员</t>
  </si>
  <si>
    <t>李捷</t>
  </si>
  <si>
    <t>0109</t>
  </si>
  <si>
    <t>唐盛欢</t>
  </si>
  <si>
    <t>0108</t>
  </si>
  <si>
    <t>郭宇彬</t>
  </si>
  <si>
    <t>0111</t>
  </si>
  <si>
    <t>县水利建设项目管理中心</t>
  </si>
  <si>
    <t>彭俊华</t>
  </si>
  <si>
    <t>0117</t>
  </si>
  <si>
    <t>雷治华</t>
  </si>
  <si>
    <t>0120</t>
  </si>
  <si>
    <t>县河道事务中心</t>
  </si>
  <si>
    <t>李俊铎</t>
  </si>
  <si>
    <t>0302</t>
  </si>
  <si>
    <t>黄洛毓</t>
  </si>
  <si>
    <t>0301</t>
  </si>
  <si>
    <t>县人事档案信息中心</t>
  </si>
  <si>
    <t>档案信息管理员</t>
  </si>
  <si>
    <t>徐弘毅</t>
  </si>
  <si>
    <t>0530</t>
  </si>
  <si>
    <t>何志鹏</t>
  </si>
  <si>
    <t>0408</t>
  </si>
  <si>
    <t>会计</t>
  </si>
  <si>
    <t>何旻琤</t>
  </si>
  <si>
    <t>1406</t>
  </si>
  <si>
    <t>肖莎</t>
  </si>
  <si>
    <t>1324</t>
  </si>
  <si>
    <t>县质量计量检验检定中心</t>
  </si>
  <si>
    <t>技术员A</t>
  </si>
  <si>
    <t>曹熙芳</t>
  </si>
  <si>
    <t>0201</t>
  </si>
  <si>
    <t>陈泽鑫</t>
  </si>
  <si>
    <t>0202</t>
  </si>
  <si>
    <t>骆潇</t>
  </si>
  <si>
    <t>0203</t>
  </si>
  <si>
    <t>技术员B</t>
  </si>
  <si>
    <t>刘玉洁</t>
  </si>
  <si>
    <t>0211</t>
  </si>
  <si>
    <t>曾云霞</t>
  </si>
  <si>
    <t>0207</t>
  </si>
  <si>
    <t>计算机管理员</t>
  </si>
  <si>
    <t>贺志强</t>
  </si>
  <si>
    <t>1610</t>
  </si>
  <si>
    <t>柳鑫</t>
  </si>
  <si>
    <t>1601</t>
  </si>
  <si>
    <t>县建设工程质量安全监督站</t>
  </si>
  <si>
    <t>工作人员A</t>
  </si>
  <si>
    <t>刘畅</t>
  </si>
  <si>
    <t>1228</t>
  </si>
  <si>
    <t>刘昕</t>
  </si>
  <si>
    <t>1229</t>
  </si>
  <si>
    <t>县工业园区财政分局</t>
  </si>
  <si>
    <t>陶素玲</t>
  </si>
  <si>
    <t>1617</t>
  </si>
  <si>
    <t>杜瑶</t>
  </si>
  <si>
    <t>1614</t>
  </si>
  <si>
    <t>县矿山救护队</t>
  </si>
  <si>
    <t>救护人员B</t>
  </si>
  <si>
    <t>王淑林</t>
  </si>
  <si>
    <t>0213</t>
  </si>
  <si>
    <t>肖遥</t>
  </si>
  <si>
    <t>0225</t>
  </si>
  <si>
    <t>县廉政文化信息中心</t>
  </si>
  <si>
    <t>工作人员</t>
  </si>
  <si>
    <t>胡建鹏</t>
  </si>
  <si>
    <t>1504</t>
  </si>
  <si>
    <t>雷凌轩</t>
  </si>
  <si>
    <t>1516</t>
  </si>
  <si>
    <t>县机构编制事务中心</t>
  </si>
  <si>
    <t>文字综合</t>
  </si>
  <si>
    <t>曹腾飞</t>
  </si>
  <si>
    <t>0311</t>
  </si>
  <si>
    <t>龙燕争</t>
  </si>
  <si>
    <t>0306</t>
  </si>
  <si>
    <t>黄炯</t>
  </si>
  <si>
    <t>0318</t>
  </si>
  <si>
    <t>邱粤宏</t>
  </si>
  <si>
    <t>0317</t>
  </si>
  <si>
    <t>县法学会办公室</t>
  </si>
  <si>
    <t>办公室工作人员A</t>
  </si>
  <si>
    <t>黄小云</t>
  </si>
  <si>
    <t>0230</t>
  </si>
  <si>
    <t>何丽芬</t>
  </si>
  <si>
    <t>0229</t>
  </si>
  <si>
    <t>办公室工作人员B</t>
  </si>
  <si>
    <t>周淑丽</t>
  </si>
  <si>
    <t>0622</t>
  </si>
  <si>
    <t>张福</t>
  </si>
  <si>
    <t>0621</t>
  </si>
  <si>
    <t>法律</t>
  </si>
  <si>
    <t>唐议侦</t>
  </si>
  <si>
    <t>1205</t>
  </si>
  <si>
    <t>周圣旭</t>
  </si>
  <si>
    <t>1210</t>
  </si>
  <si>
    <t>县综治中心</t>
  </si>
  <si>
    <t>办公室工作人员</t>
  </si>
  <si>
    <t>王丽艳</t>
  </si>
  <si>
    <t>0627</t>
  </si>
  <si>
    <t>胡志锋</t>
  </si>
  <si>
    <t>0625</t>
  </si>
  <si>
    <t>熊云竹</t>
  </si>
  <si>
    <t>1520</t>
  </si>
  <si>
    <t>周威</t>
  </si>
  <si>
    <t>1517</t>
  </si>
  <si>
    <t>县公证处</t>
  </si>
  <si>
    <t>公证员A</t>
  </si>
  <si>
    <t>黄宇杰</t>
  </si>
  <si>
    <t>1213</t>
  </si>
  <si>
    <t>王轶博</t>
  </si>
  <si>
    <t>1219</t>
  </si>
  <si>
    <t>公证员B</t>
  </si>
  <si>
    <t>雷琼蕙英</t>
  </si>
  <si>
    <t>1223</t>
  </si>
  <si>
    <t>任银花</t>
  </si>
  <si>
    <t>1220</t>
  </si>
  <si>
    <t>县委党校</t>
  </si>
  <si>
    <t>理论教师A</t>
  </si>
  <si>
    <t>肖湘奇</t>
  </si>
  <si>
    <t>0329</t>
  </si>
  <si>
    <t>曾海超</t>
  </si>
  <si>
    <t>0325</t>
  </si>
  <si>
    <t>理论教师B</t>
  </si>
  <si>
    <t>王成</t>
  </si>
  <si>
    <t>0701</t>
  </si>
  <si>
    <t>曾婷</t>
  </si>
  <si>
    <t>0703</t>
  </si>
  <si>
    <t>县投融资服务中心</t>
  </si>
  <si>
    <t>邝载鑫</t>
  </si>
  <si>
    <t>0705</t>
  </si>
  <si>
    <t>王亚东</t>
  </si>
  <si>
    <t>0714</t>
  </si>
  <si>
    <t>县投资促进事务中心</t>
  </si>
  <si>
    <t>刘二铭</t>
  </si>
  <si>
    <t>0728</t>
  </si>
  <si>
    <t>陈健</t>
  </si>
  <si>
    <t>0720</t>
  </si>
  <si>
    <t>县政府投资审计中心</t>
  </si>
  <si>
    <t>审计员</t>
  </si>
  <si>
    <t>雷雯</t>
  </si>
  <si>
    <t>1625</t>
  </si>
  <si>
    <t>李婧婷</t>
  </si>
  <si>
    <t>1631</t>
  </si>
  <si>
    <t>乡镇事业站所（具体岗位由县根据专业、空编等情况统一进行安排）</t>
  </si>
  <si>
    <t>刘博文</t>
  </si>
  <si>
    <t>0905</t>
  </si>
  <si>
    <t>何泽城</t>
  </si>
  <si>
    <t>0907</t>
  </si>
  <si>
    <t>黄业璐</t>
  </si>
  <si>
    <t>0904</t>
  </si>
  <si>
    <t>卢燕慧</t>
  </si>
  <si>
    <t>0906</t>
  </si>
  <si>
    <t>计算机</t>
  </si>
  <si>
    <t>陈富来</t>
  </si>
  <si>
    <t>0805</t>
  </si>
  <si>
    <t>赵圆圆</t>
  </si>
  <si>
    <t>0801</t>
  </si>
  <si>
    <t>唐佳辉</t>
  </si>
  <si>
    <t>0808</t>
  </si>
  <si>
    <t>黄伽豪</t>
  </si>
  <si>
    <t>0802</t>
  </si>
  <si>
    <t>何赢</t>
  </si>
  <si>
    <t>0807</t>
  </si>
  <si>
    <t>刘娇</t>
  </si>
  <si>
    <t>0812</t>
  </si>
  <si>
    <t>李婷</t>
  </si>
  <si>
    <t>1527</t>
  </si>
  <si>
    <t>黄健娜</t>
  </si>
  <si>
    <t>1522</t>
  </si>
  <si>
    <t>熊志威</t>
  </si>
  <si>
    <t>1525</t>
  </si>
  <si>
    <t>罗佩琳</t>
  </si>
  <si>
    <t>1526</t>
  </si>
  <si>
    <t>邹姗姗</t>
  </si>
  <si>
    <t>1521</t>
  </si>
  <si>
    <t>李腊丽</t>
  </si>
  <si>
    <t>1530</t>
  </si>
  <si>
    <t>管理员B</t>
  </si>
  <si>
    <t>张世锦</t>
  </si>
  <si>
    <t>0826</t>
  </si>
  <si>
    <t>何伦超</t>
  </si>
  <si>
    <t>0823</t>
  </si>
  <si>
    <t>黄文斌</t>
  </si>
  <si>
    <t>0821</t>
  </si>
  <si>
    <t>唐建华</t>
  </si>
  <si>
    <t>0816</t>
  </si>
  <si>
    <t>贺李明</t>
  </si>
  <si>
    <t>0817</t>
  </si>
  <si>
    <t>田野</t>
  </si>
  <si>
    <t>0820</t>
  </si>
  <si>
    <t>邝子玲</t>
  </si>
  <si>
    <t>0819</t>
  </si>
  <si>
    <t>段贺凤</t>
  </si>
  <si>
    <t>0825</t>
  </si>
  <si>
    <t>管理员C</t>
  </si>
  <si>
    <t>曾越</t>
  </si>
  <si>
    <t>1024</t>
  </si>
  <si>
    <t>陆必浩</t>
  </si>
  <si>
    <t>1009</t>
  </si>
  <si>
    <t>陈振华</t>
  </si>
  <si>
    <t>1025</t>
  </si>
  <si>
    <t>罗军云</t>
  </si>
  <si>
    <t>1023</t>
  </si>
  <si>
    <t>扶斌</t>
  </si>
  <si>
    <t>1017</t>
  </si>
  <si>
    <t>骆克军</t>
  </si>
  <si>
    <t>1113</t>
  </si>
  <si>
    <t>黄国光</t>
  </si>
  <si>
    <t>1014</t>
  </si>
  <si>
    <t>樊家骆</t>
  </si>
  <si>
    <t>1022</t>
  </si>
  <si>
    <t>管理员E</t>
  </si>
  <si>
    <t>艾烨沅</t>
  </si>
  <si>
    <t>0829</t>
  </si>
  <si>
    <t>刘勇</t>
  </si>
  <si>
    <t>0828</t>
  </si>
  <si>
    <t>管理员I</t>
  </si>
  <si>
    <t>陈哲隆</t>
  </si>
  <si>
    <t>0908</t>
  </si>
  <si>
    <t>骆志诚</t>
  </si>
  <si>
    <t>0919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</si>
</sst>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[Red]0.00"/>
    <numFmt numFmtId="178" formatCode="0.00_ "/>
  </numFmts>
  <fonts count="34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8"/>
      <name val="Tahoma"/>
      <family val="2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ahoma"/>
      <family val="2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 vertical="center"/>
      <protection/>
    </xf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20" fillId="0" borderId="2" applyNumberFormat="0" applyFill="0" applyAlignment="0" applyProtection="0"/>
    <xf numFmtId="0" fontId="9" fillId="0" borderId="0">
      <alignment vertic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23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0" fillId="13" borderId="3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29" fillId="0" borderId="0">
      <alignment vertical="center"/>
      <protection/>
    </xf>
    <xf numFmtId="0" fontId="8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11" fillId="0" borderId="4" applyNumberFormat="0" applyFill="0" applyAlignment="0" applyProtection="0"/>
    <xf numFmtId="0" fontId="9" fillId="14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2" applyNumberFormat="0" applyFill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22" fillId="0" borderId="5" applyNumberFormat="0" applyFill="0" applyAlignment="0" applyProtection="0"/>
    <xf numFmtId="0" fontId="8" fillId="11" borderId="0" applyNumberFormat="0" applyBorder="0" applyAlignment="0" applyProtection="0"/>
    <xf numFmtId="0" fontId="15" fillId="16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7" borderId="0" applyNumberFormat="0" applyBorder="0" applyAlignment="0" applyProtection="0"/>
    <xf numFmtId="0" fontId="14" fillId="16" borderId="1" applyNumberFormat="0" applyAlignment="0" applyProtection="0"/>
    <xf numFmtId="0" fontId="19" fillId="17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9" fillId="13" borderId="3" applyNumberFormat="0" applyFont="0" applyAlignment="0" applyProtection="0"/>
    <xf numFmtId="0" fontId="13" fillId="6" borderId="0" applyNumberFormat="0" applyBorder="0" applyAlignment="0" applyProtection="0"/>
    <xf numFmtId="0" fontId="8" fillId="12" borderId="0" applyNumberFormat="0" applyBorder="0" applyAlignment="0" applyProtection="0"/>
    <xf numFmtId="0" fontId="12" fillId="0" borderId="8" applyNumberFormat="0" applyFill="0" applyAlignment="0" applyProtection="0"/>
    <xf numFmtId="0" fontId="8" fillId="11" borderId="0" applyNumberFormat="0" applyBorder="0" applyAlignment="0" applyProtection="0"/>
    <xf numFmtId="0" fontId="20" fillId="0" borderId="2" applyNumberFormat="0" applyFill="0" applyAlignment="0" applyProtection="0"/>
    <xf numFmtId="0" fontId="27" fillId="0" borderId="9" applyNumberFormat="0" applyFill="0" applyAlignment="0" applyProtection="0"/>
    <xf numFmtId="0" fontId="1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9" fillId="0" borderId="0">
      <alignment vertical="center"/>
      <protection/>
    </xf>
    <xf numFmtId="0" fontId="9" fillId="6" borderId="0" applyNumberFormat="0" applyBorder="0" applyAlignment="0" applyProtection="0"/>
    <xf numFmtId="0" fontId="8" fillId="7" borderId="0" applyNumberFormat="0" applyBorder="0" applyAlignment="0" applyProtection="0"/>
    <xf numFmtId="0" fontId="17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1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9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6" borderId="0" applyNumberFormat="0" applyBorder="0" applyAlignment="0" applyProtection="0"/>
    <xf numFmtId="0" fontId="17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10" borderId="0" applyNumberFormat="0" applyBorder="0" applyAlignment="0" applyProtection="0"/>
    <xf numFmtId="0" fontId="9" fillId="5" borderId="0" applyNumberFormat="0" applyBorder="0" applyAlignment="0" applyProtection="0"/>
    <xf numFmtId="0" fontId="8" fillId="10" borderId="0" applyNumberFormat="0" applyBorder="0" applyAlignment="0" applyProtection="0"/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12" fillId="0" borderId="8" applyNumberFormat="0" applyFill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8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23" borderId="0" applyNumberFormat="0" applyBorder="0" applyAlignment="0" applyProtection="0"/>
    <xf numFmtId="0" fontId="9" fillId="12" borderId="0" applyNumberFormat="0" applyBorder="0" applyAlignment="0" applyProtection="0"/>
    <xf numFmtId="0" fontId="8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12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7" borderId="0" applyNumberFormat="0" applyBorder="0" applyAlignment="0" applyProtection="0"/>
    <xf numFmtId="0" fontId="29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22" fillId="0" borderId="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2" fillId="0" borderId="5" applyNumberFormat="0" applyFill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8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8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8" fillId="7" borderId="0" applyNumberFormat="0" applyBorder="0" applyAlignment="0" applyProtection="0"/>
    <xf numFmtId="0" fontId="32" fillId="0" borderId="0">
      <alignment/>
      <protection/>
    </xf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32" fillId="0" borderId="0">
      <alignment/>
      <protection/>
    </xf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32" fillId="0" borderId="0">
      <alignment/>
      <protection/>
    </xf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29" fillId="0" borderId="0">
      <alignment vertical="center"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11" fillId="0" borderId="4" applyNumberFormat="0" applyFill="0" applyAlignment="0" applyProtection="0"/>
    <xf numFmtId="0" fontId="9" fillId="0" borderId="0">
      <alignment vertical="center"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0" borderId="4" applyNumberFormat="0" applyFill="0" applyAlignment="0" applyProtection="0"/>
    <xf numFmtId="0" fontId="9" fillId="6" borderId="0" applyNumberFormat="0" applyBorder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3" fillId="6" borderId="0" applyNumberFormat="0" applyBorder="0" applyAlignment="0" applyProtection="0"/>
    <xf numFmtId="0" fontId="9" fillId="23" borderId="0" applyNumberFormat="0" applyBorder="0" applyAlignment="0" applyProtection="0"/>
    <xf numFmtId="0" fontId="20" fillId="0" borderId="2" applyNumberFormat="0" applyFill="0" applyAlignment="0" applyProtection="0"/>
    <xf numFmtId="0" fontId="9" fillId="6" borderId="0" applyNumberFormat="0" applyBorder="0" applyAlignment="0" applyProtection="0"/>
    <xf numFmtId="0" fontId="13" fillId="6" borderId="0" applyNumberFormat="0" applyBorder="0" applyAlignment="0" applyProtection="0"/>
    <xf numFmtId="0" fontId="9" fillId="23" borderId="0" applyNumberFormat="0" applyBorder="0" applyAlignment="0" applyProtection="0"/>
    <xf numFmtId="0" fontId="20" fillId="0" borderId="2" applyNumberFormat="0" applyFill="0" applyAlignment="0" applyProtection="0"/>
    <xf numFmtId="0" fontId="9" fillId="6" borderId="0" applyNumberFormat="0" applyBorder="0" applyAlignment="0" applyProtection="0"/>
    <xf numFmtId="0" fontId="1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1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29" fillId="0" borderId="0">
      <alignment vertical="center"/>
      <protection/>
    </xf>
    <xf numFmtId="0" fontId="9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9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8" fillId="2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>
      <alignment vertical="center"/>
      <protection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/>
      <protection/>
    </xf>
    <xf numFmtId="0" fontId="9" fillId="14" borderId="0" applyNumberFormat="0" applyBorder="0" applyAlignment="0" applyProtection="0"/>
    <xf numFmtId="0" fontId="0" fillId="0" borderId="0">
      <alignment/>
      <protection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8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3" applyNumberFormat="0" applyFont="0" applyAlignment="0" applyProtection="0"/>
    <xf numFmtId="0" fontId="13" fillId="6" borderId="0" applyNumberFormat="0" applyBorder="0" applyAlignment="0" applyProtection="0"/>
    <xf numFmtId="0" fontId="8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8" fillId="12" borderId="0" applyNumberFormat="0" applyBorder="0" applyAlignment="0" applyProtection="0"/>
    <xf numFmtId="0" fontId="9" fillId="4" borderId="0" applyNumberFormat="0" applyBorder="0" applyAlignment="0" applyProtection="0"/>
    <xf numFmtId="0" fontId="27" fillId="0" borderId="9" applyNumberFormat="0" applyFill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8" borderId="0" applyNumberFormat="0" applyBorder="0" applyAlignment="0" applyProtection="0"/>
    <xf numFmtId="0" fontId="8" fillId="2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9" fillId="0" borderId="0">
      <alignment vertical="center"/>
      <protection/>
    </xf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8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0" borderId="2" applyNumberFormat="0" applyFill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8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8" fillId="21" borderId="0" applyNumberFormat="0" applyBorder="0" applyAlignment="0" applyProtection="0"/>
    <xf numFmtId="0" fontId="9" fillId="12" borderId="0" applyNumberFormat="0" applyBorder="0" applyAlignment="0" applyProtection="0"/>
    <xf numFmtId="0" fontId="8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0" fillId="0" borderId="2" applyNumberFormat="0" applyFill="0" applyAlignment="0" applyProtection="0"/>
    <xf numFmtId="0" fontId="0" fillId="0" borderId="0">
      <alignment/>
      <protection/>
    </xf>
    <xf numFmtId="0" fontId="9" fillId="12" borderId="0" applyNumberFormat="0" applyBorder="0" applyAlignment="0" applyProtection="0"/>
    <xf numFmtId="0" fontId="20" fillId="0" borderId="2" applyNumberFormat="0" applyFill="0" applyAlignment="0" applyProtection="0"/>
    <xf numFmtId="0" fontId="0" fillId="0" borderId="0">
      <alignment/>
      <protection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8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3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11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8" borderId="0" applyNumberFormat="0" applyBorder="0" applyAlignment="0" applyProtection="0"/>
    <xf numFmtId="0" fontId="8" fillId="2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19" fillId="17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8" borderId="0" applyNumberFormat="0" applyBorder="0" applyAlignment="0" applyProtection="0"/>
    <xf numFmtId="0" fontId="13" fillId="6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8" fillId="21" borderId="0" applyNumberFormat="0" applyBorder="0" applyAlignment="0" applyProtection="0"/>
    <xf numFmtId="0" fontId="8" fillId="11" borderId="0" applyNumberFormat="0" applyBorder="0" applyAlignment="0" applyProtection="0"/>
    <xf numFmtId="0" fontId="13" fillId="6" borderId="0" applyNumberFormat="0" applyBorder="0" applyAlignment="0" applyProtection="0"/>
    <xf numFmtId="0" fontId="9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1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1" borderId="0" applyNumberFormat="0" applyBorder="0" applyAlignment="0" applyProtection="0"/>
    <xf numFmtId="0" fontId="9" fillId="4" borderId="0" applyNumberFormat="0" applyBorder="0" applyAlignment="0" applyProtection="0"/>
    <xf numFmtId="0" fontId="19" fillId="17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1" borderId="0" applyNumberFormat="0" applyBorder="0" applyAlignment="0" applyProtection="0"/>
    <xf numFmtId="0" fontId="9" fillId="4" borderId="0" applyNumberFormat="0" applyBorder="0" applyAlignment="0" applyProtection="0"/>
    <xf numFmtId="0" fontId="8" fillId="10" borderId="0" applyNumberFormat="0" applyBorder="0" applyAlignment="0" applyProtection="0"/>
    <xf numFmtId="0" fontId="29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6" borderId="0" applyNumberFormat="0" applyBorder="0" applyAlignment="0" applyProtection="0"/>
    <xf numFmtId="0" fontId="9" fillId="4" borderId="0" applyNumberFormat="0" applyBorder="0" applyAlignment="0" applyProtection="0"/>
    <xf numFmtId="0" fontId="8" fillId="11" borderId="0" applyNumberFormat="0" applyBorder="0" applyAlignment="0" applyProtection="0"/>
    <xf numFmtId="0" fontId="9" fillId="4" borderId="0" applyNumberFormat="0" applyBorder="0" applyAlignment="0" applyProtection="0"/>
    <xf numFmtId="0" fontId="8" fillId="21" borderId="0" applyNumberFormat="0" applyBorder="0" applyAlignment="0" applyProtection="0"/>
    <xf numFmtId="0" fontId="8" fillId="11" borderId="0" applyNumberFormat="0" applyBorder="0" applyAlignment="0" applyProtection="0"/>
    <xf numFmtId="0" fontId="9" fillId="4" borderId="0" applyNumberFormat="0" applyBorder="0" applyAlignment="0" applyProtection="0"/>
    <xf numFmtId="0" fontId="19" fillId="17" borderId="7" applyNumberFormat="0" applyAlignment="0" applyProtection="0"/>
    <xf numFmtId="0" fontId="8" fillId="2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9" fillId="23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0" borderId="0">
      <alignment vertical="center"/>
      <protection/>
    </xf>
    <xf numFmtId="0" fontId="29" fillId="0" borderId="0">
      <alignment vertical="center"/>
      <protection/>
    </xf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9" fillId="23" borderId="0" applyNumberFormat="0" applyBorder="0" applyAlignment="0" applyProtection="0"/>
    <xf numFmtId="0" fontId="8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3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2" fillId="0" borderId="5" applyNumberFormat="0" applyFill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2" fillId="0" borderId="5" applyNumberFormat="0" applyFill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22" fillId="0" borderId="5" applyNumberFormat="0" applyFill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2" applyNumberFormat="0" applyFill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9" fillId="13" borderId="3" applyNumberFormat="0" applyFont="0" applyAlignment="0" applyProtection="0"/>
    <xf numFmtId="0" fontId="22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3" applyNumberFormat="0" applyFont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20" fillId="0" borderId="2" applyNumberFormat="0" applyFill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3" borderId="3" applyNumberFormat="0" applyFont="0" applyAlignment="0" applyProtection="0"/>
    <xf numFmtId="0" fontId="8" fillId="11" borderId="0" applyNumberFormat="0" applyBorder="0" applyAlignment="0" applyProtection="0"/>
    <xf numFmtId="0" fontId="11" fillId="0" borderId="4" applyNumberFormat="0" applyFill="0" applyAlignment="0" applyProtection="0"/>
    <xf numFmtId="0" fontId="8" fillId="11" borderId="0" applyNumberFormat="0" applyBorder="0" applyAlignment="0" applyProtection="0"/>
    <xf numFmtId="0" fontId="11" fillId="0" borderId="4" applyNumberFormat="0" applyFill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0" fillId="0" borderId="2" applyNumberFormat="0" applyFill="0" applyAlignment="0" applyProtection="0"/>
    <xf numFmtId="0" fontId="8" fillId="11" borderId="0" applyNumberFormat="0" applyBorder="0" applyAlignment="0" applyProtection="0"/>
    <xf numFmtId="0" fontId="9" fillId="13" borderId="3" applyNumberFormat="0" applyFont="0" applyAlignment="0" applyProtection="0"/>
    <xf numFmtId="0" fontId="8" fillId="11" borderId="0" applyNumberFormat="0" applyBorder="0" applyAlignment="0" applyProtection="0"/>
    <xf numFmtId="0" fontId="9" fillId="13" borderId="3" applyNumberFormat="0" applyFont="0" applyAlignment="0" applyProtection="0"/>
    <xf numFmtId="0" fontId="20" fillId="0" borderId="2" applyNumberFormat="0" applyFill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5" applyNumberFormat="0" applyFill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2" fillId="0" borderId="5" applyNumberFormat="0" applyFill="0" applyAlignment="0" applyProtection="0"/>
    <xf numFmtId="0" fontId="8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9" fillId="17" borderId="7" applyNumberFormat="0" applyAlignment="0" applyProtection="0"/>
    <xf numFmtId="0" fontId="8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23" fillId="9" borderId="0" applyNumberFormat="0" applyBorder="0" applyAlignment="0" applyProtection="0"/>
    <xf numFmtId="0" fontId="8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1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0" fillId="0" borderId="0">
      <alignment vertical="center"/>
      <protection/>
    </xf>
    <xf numFmtId="0" fontId="20" fillId="0" borderId="2" applyNumberFormat="0" applyFill="0" applyAlignment="0" applyProtection="0"/>
    <xf numFmtId="0" fontId="0" fillId="0" borderId="0">
      <alignment/>
      <protection/>
    </xf>
    <xf numFmtId="0" fontId="20" fillId="0" borderId="2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 vertical="center"/>
      <protection/>
    </xf>
    <xf numFmtId="0" fontId="23" fillId="9" borderId="0" applyNumberFormat="0" applyBorder="0" applyAlignment="0" applyProtection="0"/>
    <xf numFmtId="0" fontId="0" fillId="0" borderId="0">
      <alignment vertical="center"/>
      <protection/>
    </xf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17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17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6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6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32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6" fillId="3" borderId="1" applyNumberFormat="0" applyAlignment="0" applyProtection="0"/>
    <xf numFmtId="0" fontId="9" fillId="0" borderId="0">
      <alignment vertical="center"/>
      <protection/>
    </xf>
    <xf numFmtId="0" fontId="16" fillId="3" borderId="1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6" borderId="6" applyNumberFormat="0" applyAlignment="0" applyProtection="0"/>
    <xf numFmtId="0" fontId="0" fillId="0" borderId="0">
      <alignment vertical="center"/>
      <protection/>
    </xf>
    <xf numFmtId="0" fontId="15" fillId="16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16" borderId="1" applyNumberFormat="0" applyAlignment="0" applyProtection="0"/>
    <xf numFmtId="0" fontId="0" fillId="0" borderId="0">
      <alignment vertical="center"/>
      <protection/>
    </xf>
    <xf numFmtId="0" fontId="14" fillId="16" borderId="1" applyNumberFormat="0" applyAlignment="0" applyProtection="0"/>
    <xf numFmtId="0" fontId="0" fillId="0" borderId="0">
      <alignment vertical="center"/>
      <protection/>
    </xf>
    <xf numFmtId="0" fontId="32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8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8" fillId="11" borderId="0" applyNumberFormat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8" fillId="11" borderId="0" applyNumberFormat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9" fillId="17" borderId="7" applyNumberFormat="0" applyAlignment="0" applyProtection="0"/>
    <xf numFmtId="0" fontId="19" fillId="17" borderId="7" applyNumberFormat="0" applyAlignment="0" applyProtection="0"/>
    <xf numFmtId="0" fontId="19" fillId="17" borderId="7" applyNumberFormat="0" applyAlignment="0" applyProtection="0"/>
    <xf numFmtId="0" fontId="19" fillId="17" borderId="7" applyNumberFormat="0" applyAlignment="0" applyProtection="0"/>
    <xf numFmtId="0" fontId="19" fillId="17" borderId="7" applyNumberFormat="0" applyAlignment="0" applyProtection="0"/>
    <xf numFmtId="0" fontId="19" fillId="17" borderId="7" applyNumberFormat="0" applyAlignment="0" applyProtection="0"/>
    <xf numFmtId="0" fontId="19" fillId="17" borderId="7" applyNumberFormat="0" applyAlignment="0" applyProtection="0"/>
    <xf numFmtId="0" fontId="19" fillId="17" borderId="7" applyNumberFormat="0" applyAlignment="0" applyProtection="0"/>
    <xf numFmtId="0" fontId="19" fillId="17" borderId="7" applyNumberFormat="0" applyAlignment="0" applyProtection="0"/>
    <xf numFmtId="0" fontId="19" fillId="17" borderId="7" applyNumberFormat="0" applyAlignment="0" applyProtection="0"/>
    <xf numFmtId="0" fontId="19" fillId="17" borderId="7" applyNumberFormat="0" applyAlignment="0" applyProtection="0"/>
    <xf numFmtId="0" fontId="19" fillId="17" borderId="7" applyNumberFormat="0" applyAlignment="0" applyProtection="0"/>
    <xf numFmtId="0" fontId="19" fillId="17" borderId="7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5" fillId="16" borderId="6" applyNumberFormat="0" applyAlignment="0" applyProtection="0"/>
    <xf numFmtId="0" fontId="15" fillId="16" borderId="6" applyNumberFormat="0" applyAlignment="0" applyProtection="0"/>
    <xf numFmtId="0" fontId="15" fillId="16" borderId="6" applyNumberFormat="0" applyAlignment="0" applyProtection="0"/>
    <xf numFmtId="0" fontId="15" fillId="16" borderId="6" applyNumberFormat="0" applyAlignment="0" applyProtection="0"/>
    <xf numFmtId="0" fontId="15" fillId="16" borderId="6" applyNumberFormat="0" applyAlignment="0" applyProtection="0"/>
    <xf numFmtId="0" fontId="15" fillId="16" borderId="6" applyNumberFormat="0" applyAlignment="0" applyProtection="0"/>
    <xf numFmtId="0" fontId="15" fillId="16" borderId="6" applyNumberFormat="0" applyAlignment="0" applyProtection="0"/>
    <xf numFmtId="0" fontId="15" fillId="16" borderId="6" applyNumberFormat="0" applyAlignment="0" applyProtection="0"/>
    <xf numFmtId="0" fontId="15" fillId="16" borderId="6" applyNumberFormat="0" applyAlignment="0" applyProtection="0"/>
    <xf numFmtId="0" fontId="15" fillId="16" borderId="6" applyNumberFormat="0" applyAlignment="0" applyProtection="0"/>
    <xf numFmtId="0" fontId="15" fillId="16" borderId="6" applyNumberFormat="0" applyAlignment="0" applyProtection="0"/>
    <xf numFmtId="0" fontId="15" fillId="16" borderId="6" applyNumberFormat="0" applyAlignment="0" applyProtection="0"/>
    <xf numFmtId="0" fontId="15" fillId="16" borderId="6" applyNumberFormat="0" applyAlignment="0" applyProtection="0"/>
    <xf numFmtId="0" fontId="15" fillId="16" borderId="6" applyNumberFormat="0" applyAlignment="0" applyProtection="0"/>
    <xf numFmtId="0" fontId="15" fillId="16" borderId="6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9" fillId="13" borderId="3" applyNumberFormat="0" applyFont="0" applyAlignment="0" applyProtection="0"/>
    <xf numFmtId="0" fontId="21" fillId="13" borderId="3" applyNumberFormat="0" applyFont="0" applyAlignment="0" applyProtection="0"/>
    <xf numFmtId="0" fontId="21" fillId="13" borderId="3" applyNumberFormat="0" applyFont="0" applyAlignment="0" applyProtection="0"/>
    <xf numFmtId="0" fontId="9" fillId="13" borderId="3" applyNumberFormat="0" applyFont="0" applyAlignment="0" applyProtection="0"/>
    <xf numFmtId="0" fontId="9" fillId="13" borderId="3" applyNumberFormat="0" applyFont="0" applyAlignment="0" applyProtection="0"/>
    <xf numFmtId="0" fontId="9" fillId="13" borderId="3" applyNumberFormat="0" applyFont="0" applyAlignment="0" applyProtection="0"/>
    <xf numFmtId="0" fontId="9" fillId="13" borderId="3" applyNumberFormat="0" applyFont="0" applyAlignment="0" applyProtection="0"/>
    <xf numFmtId="0" fontId="9" fillId="13" borderId="3" applyNumberFormat="0" applyFont="0" applyAlignment="0" applyProtection="0"/>
    <xf numFmtId="0" fontId="9" fillId="13" borderId="3" applyNumberFormat="0" applyFont="0" applyAlignment="0" applyProtection="0"/>
    <xf numFmtId="0" fontId="9" fillId="13" borderId="3" applyNumberFormat="0" applyFont="0" applyAlignment="0" applyProtection="0"/>
    <xf numFmtId="0" fontId="9" fillId="13" borderId="3" applyNumberFormat="0" applyFont="0" applyAlignment="0" applyProtection="0"/>
    <xf numFmtId="0" fontId="9" fillId="13" borderId="3" applyNumberFormat="0" applyFont="0" applyAlignment="0" applyProtection="0"/>
    <xf numFmtId="0" fontId="9" fillId="13" borderId="3" applyNumberFormat="0" applyFont="0" applyAlignment="0" applyProtection="0"/>
    <xf numFmtId="0" fontId="9" fillId="13" borderId="3" applyNumberFormat="0" applyFont="0" applyAlignment="0" applyProtection="0"/>
  </cellStyleXfs>
  <cellXfs count="38">
    <xf numFmtId="0" fontId="0" fillId="0" borderId="0" xfId="0" applyAlignment="1">
      <alignment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horizontal="center" vertical="center" wrapText="1"/>
    </xf>
    <xf numFmtId="178" fontId="33" fillId="0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/>
    </xf>
    <xf numFmtId="178" fontId="33" fillId="0" borderId="17" xfId="0" applyNumberFormat="1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2" xfId="810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</cellXfs>
  <cellStyles count="1453">
    <cellStyle name="Normal" xfId="0"/>
    <cellStyle name="Currency [0]" xfId="15"/>
    <cellStyle name="常规 39" xfId="16"/>
    <cellStyle name="Currency" xfId="17"/>
    <cellStyle name="强调文字颜色 2 3 2" xfId="18"/>
    <cellStyle name="输入" xfId="19"/>
    <cellStyle name="40% - 强调文字颜色 1 3 2 3" xfId="20"/>
    <cellStyle name="20% - 强调文字颜色 1 2" xfId="21"/>
    <cellStyle name="20% - 强调文字颜色 3" xfId="22"/>
    <cellStyle name="标题 2 2 3 2" xfId="23"/>
    <cellStyle name="常规 3 4 3" xfId="24"/>
    <cellStyle name="Comma [0]" xfId="25"/>
    <cellStyle name="Comma" xfId="26"/>
    <cellStyle name="标题 4 2 3 2" xfId="27"/>
    <cellStyle name="常规 26 2" xfId="28"/>
    <cellStyle name="常规 31 2" xfId="29"/>
    <cellStyle name="40% - 强调文字颜色 3" xfId="30"/>
    <cellStyle name="标题 5 6" xfId="31"/>
    <cellStyle name="40% - 强调文字颜色 4 3 4" xfId="32"/>
    <cellStyle name="差" xfId="33"/>
    <cellStyle name="Hyperlink" xfId="34"/>
    <cellStyle name="60% - 强调文字颜色 6 3 2" xfId="35"/>
    <cellStyle name="标题 5" xfId="36"/>
    <cellStyle name="20% - 强调文字颜色 1 2 2 2" xfId="37"/>
    <cellStyle name="60% - 强调文字颜色 3" xfId="38"/>
    <cellStyle name="Percent" xfId="39"/>
    <cellStyle name="Followed Hyperlink" xfId="40"/>
    <cellStyle name="60% - 强调文字颜色 4 2 2 2" xfId="41"/>
    <cellStyle name="60% - 强调文字颜色 2 3" xfId="42"/>
    <cellStyle name="注释" xfId="43"/>
    <cellStyle name="60% - 强调文字颜色 2" xfId="44"/>
    <cellStyle name="60% - 强调文字颜色 2 2 2 4" xfId="45"/>
    <cellStyle name="标题 4" xfId="46"/>
    <cellStyle name="警告文本" xfId="47"/>
    <cellStyle name="常规 6 5" xfId="48"/>
    <cellStyle name="常规 4 4 3" xfId="49"/>
    <cellStyle name="常规 4 2 2 3" xfId="50"/>
    <cellStyle name="60% - 强调文字颜色 2 2 2" xfId="51"/>
    <cellStyle name="标题" xfId="52"/>
    <cellStyle name="解释性文本" xfId="53"/>
    <cellStyle name="20% - 强调文字颜色 5 3 3" xfId="54"/>
    <cellStyle name="标题 1" xfId="55"/>
    <cellStyle name="20% - 强调文字颜色 5 3 4" xfId="56"/>
    <cellStyle name="60% - 强调文字颜色 2 2 2 2" xfId="57"/>
    <cellStyle name="标题 2" xfId="58"/>
    <cellStyle name="60% - 强调文字颜色 1" xfId="59"/>
    <cellStyle name="60% - 强调文字颜色 2 2 2 3" xfId="60"/>
    <cellStyle name="标题 3" xfId="61"/>
    <cellStyle name="60% - 强调文字颜色 4" xfId="62"/>
    <cellStyle name="输出" xfId="63"/>
    <cellStyle name="常规 31" xfId="64"/>
    <cellStyle name="常规 26" xfId="65"/>
    <cellStyle name="40% - 强调文字颜色 3 3 3" xfId="66"/>
    <cellStyle name="计算" xfId="67"/>
    <cellStyle name="检查单元格" xfId="68"/>
    <cellStyle name="常规 13 5" xfId="69"/>
    <cellStyle name="常规 31 3 2" xfId="70"/>
    <cellStyle name="常规 26 3 2" xfId="71"/>
    <cellStyle name="40% - 强调文字颜色 4 2" xfId="72"/>
    <cellStyle name="20% - 强调文字颜色 6" xfId="73"/>
    <cellStyle name="强调文字颜色 2" xfId="74"/>
    <cellStyle name="常规 2 2 2 5" xfId="75"/>
    <cellStyle name="注释 2 3" xfId="76"/>
    <cellStyle name="好 2 8" xfId="77"/>
    <cellStyle name="60% - 强调文字颜色 2 3 2 3" xfId="78"/>
    <cellStyle name="链接单元格" xfId="79"/>
    <cellStyle name="60% - 强调文字颜色 4 2 3" xfId="80"/>
    <cellStyle name="标题 2 2 7" xfId="81"/>
    <cellStyle name="汇总" xfId="82"/>
    <cellStyle name="好" xfId="83"/>
    <cellStyle name="差 2 3 2" xfId="84"/>
    <cellStyle name="差 3 4" xfId="85"/>
    <cellStyle name="常规 3 2 6" xfId="86"/>
    <cellStyle name="20% - 强调文字颜色 3 3" xfId="87"/>
    <cellStyle name="60% - 强调文字颜色 3 2 3 2" xfId="88"/>
    <cellStyle name="适中" xfId="89"/>
    <cellStyle name="20% - 强调文字颜色 5" xfId="90"/>
    <cellStyle name="40% - 强调文字颜色 1 2 8" xfId="91"/>
    <cellStyle name="强调文字颜色 1" xfId="92"/>
    <cellStyle name="常规 2 2 2 4" xfId="93"/>
    <cellStyle name="40% - 强调文字颜色 4 2 3 2" xfId="94"/>
    <cellStyle name="20% - 强调文字颜色 1" xfId="95"/>
    <cellStyle name="40% - 强调文字颜色 4 3 2" xfId="96"/>
    <cellStyle name="标题 1 3 2 3" xfId="97"/>
    <cellStyle name="标题 5 4" xfId="98"/>
    <cellStyle name="40% - 强调文字颜色 1" xfId="99"/>
    <cellStyle name="20% - 强调文字颜色 2" xfId="100"/>
    <cellStyle name="40% - 强调文字颜色 4 3 3" xfId="101"/>
    <cellStyle name="标题 5 5" xfId="102"/>
    <cellStyle name="40% - 强调文字颜色 2" xfId="103"/>
    <cellStyle name="强调文字颜色 3" xfId="104"/>
    <cellStyle name="常规 2 2 2 6" xfId="105"/>
    <cellStyle name="强调文字颜色 4" xfId="106"/>
    <cellStyle name="20% - 强调文字颜色 4" xfId="107"/>
    <cellStyle name="标题 5 3 2" xfId="108"/>
    <cellStyle name="40% - 强调文字颜色 4" xfId="109"/>
    <cellStyle name="常规 31 3" xfId="110"/>
    <cellStyle name="常规 26 3" xfId="111"/>
    <cellStyle name="标题 5 7" xfId="112"/>
    <cellStyle name="强调文字颜色 5" xfId="113"/>
    <cellStyle name="40% - 强调文字颜色 5" xfId="114"/>
    <cellStyle name="常规 31 4" xfId="115"/>
    <cellStyle name="常规 26 4" xfId="116"/>
    <cellStyle name="60% - 强调文字颜色 5 2 2 2" xfId="117"/>
    <cellStyle name="标题 5 8" xfId="118"/>
    <cellStyle name="60% - 强调文字颜色 5" xfId="119"/>
    <cellStyle name="强调文字颜色 6" xfId="120"/>
    <cellStyle name="40% - 强调文字颜色 6" xfId="121"/>
    <cellStyle name="常规 31 5" xfId="122"/>
    <cellStyle name="常规 26 5" xfId="123"/>
    <cellStyle name="20% - 强调文字颜色 3 3 2" xfId="124"/>
    <cellStyle name="适中 2" xfId="125"/>
    <cellStyle name="60% - 强调文字颜色 5 2 2 3" xfId="126"/>
    <cellStyle name="60% - 强调文字颜色 6" xfId="127"/>
    <cellStyle name="20% - 强调文字颜色 1 2 7" xfId="128"/>
    <cellStyle name="60% - 强调文字颜色 6 2 2 4" xfId="129"/>
    <cellStyle name="20% - 强调文字颜色 1 2 2 3" xfId="130"/>
    <cellStyle name="标题 6" xfId="131"/>
    <cellStyle name="常规 2 2 3 2 3 2 2" xfId="132"/>
    <cellStyle name="20% - 强调文字颜色 1 2 8" xfId="133"/>
    <cellStyle name="20% - 强调文字颜色 5 2 2 2" xfId="134"/>
    <cellStyle name="40% - 强调文字颜色 2 2" xfId="135"/>
    <cellStyle name="20% - 强调文字颜色 1 2 3" xfId="136"/>
    <cellStyle name="40% - 强调文字颜色 2 2 8" xfId="137"/>
    <cellStyle name="链接单元格 3 2 3" xfId="138"/>
    <cellStyle name="常规 11 5" xfId="139"/>
    <cellStyle name="20% - 强调文字颜色 1 3 2 2" xfId="140"/>
    <cellStyle name="强调文字颜色 2 2 2 2" xfId="141"/>
    <cellStyle name="20% - 强调文字颜色 1 3" xfId="142"/>
    <cellStyle name="20% - 强调文字颜色 1 2 2 4" xfId="143"/>
    <cellStyle name="20% - 强调文字颜色 1 2 3 2" xfId="144"/>
    <cellStyle name="常规 5 3 5" xfId="145"/>
    <cellStyle name="40% - 强调文字颜色 6 3 2 3" xfId="146"/>
    <cellStyle name="40% - 强调文字颜色 2 2 2" xfId="147"/>
    <cellStyle name="60% - 强调文字颜色 3 2 7" xfId="148"/>
    <cellStyle name="20% - 强调文字颜色 1 2 2" xfId="149"/>
    <cellStyle name="40% - 强调文字颜色 2 2 7" xfId="150"/>
    <cellStyle name="链接单元格 3 2 2" xfId="151"/>
    <cellStyle name="常规 11 4" xfId="152"/>
    <cellStyle name="常规 7 4 3" xfId="153"/>
    <cellStyle name="20% - 强调文字颜色 1 2 2 2 2" xfId="154"/>
    <cellStyle name="标题 5 2" xfId="155"/>
    <cellStyle name="20% - 强调文字颜色 1 2 4" xfId="156"/>
    <cellStyle name="40% - 强调文字颜色 2 3" xfId="157"/>
    <cellStyle name="常规 11 6" xfId="158"/>
    <cellStyle name="20% - 强调文字颜色 1 2 5" xfId="159"/>
    <cellStyle name="60% - 强调文字颜色 6 2 2 2" xfId="160"/>
    <cellStyle name="常规 11 7" xfId="161"/>
    <cellStyle name="20% - 强调文字颜色 1 2 6" xfId="162"/>
    <cellStyle name="60% - 强调文字颜色 6 2 2 3" xfId="163"/>
    <cellStyle name="强调文字颜色 2 2 2 2 2" xfId="164"/>
    <cellStyle name="20% - 强调文字颜色 1 3 2" xfId="165"/>
    <cellStyle name="20% - 强调文字颜色 1 3 2 3" xfId="166"/>
    <cellStyle name="20% - 强调文字颜色 1 3 3" xfId="167"/>
    <cellStyle name="常规 31 2 2" xfId="168"/>
    <cellStyle name="常规 26 2 2" xfId="169"/>
    <cellStyle name="40% - 强调文字颜色 3 2" xfId="170"/>
    <cellStyle name="常规 3 3 3 2 2" xfId="171"/>
    <cellStyle name="20% - 强调文字颜色 1 3 4" xfId="172"/>
    <cellStyle name="常规 31 2 3" xfId="173"/>
    <cellStyle name="常规 26 2 3" xfId="174"/>
    <cellStyle name="40% - 强调文字颜色 3 3" xfId="175"/>
    <cellStyle name="20% - 强调文字颜色 2 2" xfId="176"/>
    <cellStyle name="20% - 强调文字颜色 3 2 7" xfId="177"/>
    <cellStyle name="20% - 强调文字颜色 2 2 2" xfId="178"/>
    <cellStyle name="40% - 强调文字颜色 3 2 7" xfId="179"/>
    <cellStyle name="20% - 强调文字颜色 2 2 2 2" xfId="180"/>
    <cellStyle name="常规 5 2 3 2 3" xfId="181"/>
    <cellStyle name="20% - 强调文字颜色 2 2 2 2 2" xfId="182"/>
    <cellStyle name="标题 3 2 3" xfId="183"/>
    <cellStyle name="20% - 强调文字颜色 2 2 2 3" xfId="184"/>
    <cellStyle name="20% - 强调文字颜色 2 2 2 4" xfId="185"/>
    <cellStyle name="标题 3 3 2" xfId="186"/>
    <cellStyle name="20% - 强调文字颜色 2 2 3" xfId="187"/>
    <cellStyle name="40% - 强调文字颜色 3 2 8" xfId="188"/>
    <cellStyle name="20% - 强调文字颜色 2 2 3 2" xfId="189"/>
    <cellStyle name="20% - 强调文字颜色 2 2 4" xfId="190"/>
    <cellStyle name="20% - 强调文字颜色 2 2 5" xfId="191"/>
    <cellStyle name="60% - 强调文字颜色 6 3 2 2" xfId="192"/>
    <cellStyle name="20% - 强调文字颜色 2 2 6" xfId="193"/>
    <cellStyle name="40% - 强调文字颜色 1 2 3 2" xfId="194"/>
    <cellStyle name="60% - 强调文字颜色 6 3 2 3" xfId="195"/>
    <cellStyle name="20% - 强调文字颜色 2 2 7" xfId="196"/>
    <cellStyle name="20% - 强调文字颜色 2 2 8" xfId="197"/>
    <cellStyle name="20% - 强调文字颜色 5 3 2 2" xfId="198"/>
    <cellStyle name="强调文字颜色 2 2 3 2" xfId="199"/>
    <cellStyle name="20% - 强调文字颜色 2 3" xfId="200"/>
    <cellStyle name="20% - 强调文字颜色 3 2 8" xfId="201"/>
    <cellStyle name="60% - 强调文字颜色 3 2 2 2" xfId="202"/>
    <cellStyle name="常规 40" xfId="203"/>
    <cellStyle name="常规 35" xfId="204"/>
    <cellStyle name="20% - 强调文字颜色 2 3 2" xfId="205"/>
    <cellStyle name="60% - 强调文字颜色 3 2 2 2 2" xfId="206"/>
    <cellStyle name="常规 35 2" xfId="207"/>
    <cellStyle name="20% - 强调文字颜色 2 3 2 2" xfId="208"/>
    <cellStyle name="常规 35 3" xfId="209"/>
    <cellStyle name="20% - 强调文字颜色 2 3 2 3" xfId="210"/>
    <cellStyle name="常规 41" xfId="211"/>
    <cellStyle name="常规 36" xfId="212"/>
    <cellStyle name="20% - 强调文字颜色 2 3 3" xfId="213"/>
    <cellStyle name="常规 42" xfId="214"/>
    <cellStyle name="常规 37" xfId="215"/>
    <cellStyle name="20% - 强调文字颜色 2 3 4" xfId="216"/>
    <cellStyle name="常规 3 2 5" xfId="217"/>
    <cellStyle name="20% - 强调文字颜色 3 2" xfId="218"/>
    <cellStyle name="20% - 强调文字颜色 3 2 2" xfId="219"/>
    <cellStyle name="40% - 强调文字颜色 4 2 7" xfId="220"/>
    <cellStyle name="20% - 强调文字颜色 3 2 2 2" xfId="221"/>
    <cellStyle name="标题 1 2 4" xfId="222"/>
    <cellStyle name="常规 6 2 3 2 3" xfId="223"/>
    <cellStyle name="20% - 强调文字颜色 3 2 2 2 2" xfId="224"/>
    <cellStyle name="20% - 强调文字颜色 3 2 2 3" xfId="225"/>
    <cellStyle name="标题 1 2 5" xfId="226"/>
    <cellStyle name="20% - 强调文字颜色 3 2 2 4" xfId="227"/>
    <cellStyle name="60% - 强调文字颜色 3 2 2" xfId="228"/>
    <cellStyle name="标题 1 2 6" xfId="229"/>
    <cellStyle name="20% - 强调文字颜色 3 2 3" xfId="230"/>
    <cellStyle name="40% - 强调文字颜色 4 2 8" xfId="231"/>
    <cellStyle name="20% - 强调文字颜色 3 2 3 2" xfId="232"/>
    <cellStyle name="20% - 强调文字颜色 3 2 4" xfId="233"/>
    <cellStyle name="20% - 强调文字颜色 3 2 5" xfId="234"/>
    <cellStyle name="20% - 强调文字颜色 3 2 6" xfId="235"/>
    <cellStyle name="20% - 强调文字颜色 3 3 2 2" xfId="236"/>
    <cellStyle name="好 3 3" xfId="237"/>
    <cellStyle name="40% - 强调文字颜色 6 2" xfId="238"/>
    <cellStyle name="标题 2 2 4" xfId="239"/>
    <cellStyle name="20% - 强调文字颜色 3 3 2 3" xfId="240"/>
    <cellStyle name="好 3 4" xfId="241"/>
    <cellStyle name="40% - 强调文字颜色 6 3" xfId="242"/>
    <cellStyle name="标题 2 2 5" xfId="243"/>
    <cellStyle name="20% - 强调文字颜色 3 3 3" xfId="244"/>
    <cellStyle name="适中 3" xfId="245"/>
    <cellStyle name="常规 33 2 2" xfId="246"/>
    <cellStyle name="常规 28 2 2" xfId="247"/>
    <cellStyle name="60% - 强调文字颜色 5 2 2 4" xfId="248"/>
    <cellStyle name="20% - 强调文字颜色 3 3 4" xfId="249"/>
    <cellStyle name="20% - 强调文字颜色 4 2 2 2" xfId="250"/>
    <cellStyle name="常规 3 3 5" xfId="251"/>
    <cellStyle name="20% - 强调文字颜色 4 2" xfId="252"/>
    <cellStyle name="60% - 强调文字颜色 1 2 7" xfId="253"/>
    <cellStyle name="20% - 强调文字颜色 4 2 2" xfId="254"/>
    <cellStyle name="40% - 强调文字颜色 5 2 7" xfId="255"/>
    <cellStyle name="20% - 强调文字颜色 4 2 2 2 2" xfId="256"/>
    <cellStyle name="20% - 强调文字颜色 4 2 2 3" xfId="257"/>
    <cellStyle name="20% - 强调文字颜色 4 2 2 4" xfId="258"/>
    <cellStyle name="20% - 强调文字颜色 4 2 3" xfId="259"/>
    <cellStyle name="40% - 强调文字颜色 5 2 8" xfId="260"/>
    <cellStyle name="20% - 强调文字颜色 4 2 3 2" xfId="261"/>
    <cellStyle name="60% - 强调文字颜色 1 2 4" xfId="262"/>
    <cellStyle name="20% - 强调文字颜色 4 2 4" xfId="263"/>
    <cellStyle name="20% - 强调文字颜色 4 2 5" xfId="264"/>
    <cellStyle name="20% - 强调文字颜色 4 2 6" xfId="265"/>
    <cellStyle name="20% - 强调文字颜色 4 2 7" xfId="266"/>
    <cellStyle name="常规 10 3 2" xfId="267"/>
    <cellStyle name="60% - 强调文字颜色 3 3 2 2" xfId="268"/>
    <cellStyle name="20% - 强调文字颜色 4 2 8" xfId="269"/>
    <cellStyle name="常规 10 3 3" xfId="270"/>
    <cellStyle name="常规 3 3 6" xfId="271"/>
    <cellStyle name="20% - 强调文字颜色 4 3" xfId="272"/>
    <cellStyle name="60% - 强调文字颜色 1 2 8" xfId="273"/>
    <cellStyle name="20% - 强调文字颜色 4 3 2" xfId="274"/>
    <cellStyle name="常规 5 3 2 2 2" xfId="275"/>
    <cellStyle name="60% - 强调文字颜色 5 3 2 3" xfId="276"/>
    <cellStyle name="20% - 强调文字颜色 4 3 2 2" xfId="277"/>
    <cellStyle name="20% - 强调文字颜色 4 3 4" xfId="278"/>
    <cellStyle name="20% - 强调文字颜色 4 3 2 3" xfId="279"/>
    <cellStyle name="20% - 强调文字颜色 4 3 3" xfId="280"/>
    <cellStyle name="常规 3 4 5" xfId="281"/>
    <cellStyle name="20% - 强调文字颜色 5 2" xfId="282"/>
    <cellStyle name="20% - 强调文字颜色 5 2 2" xfId="283"/>
    <cellStyle name="40% - 强调文字颜色 6 2 7" xfId="284"/>
    <cellStyle name="20% - 强调文字颜色 5 2 2 2 2" xfId="285"/>
    <cellStyle name="20% - 强调文字颜色 5 3 2 3" xfId="286"/>
    <cellStyle name="20% - 强调文字颜色 5 2 2 3" xfId="287"/>
    <cellStyle name="20% - 强调文字颜色 5 2 2 4" xfId="288"/>
    <cellStyle name="20% - 强调文字颜色 5 2 3" xfId="289"/>
    <cellStyle name="40% - 强调文字颜色 6 2 8" xfId="290"/>
    <cellStyle name="20% - 强调文字颜色 5 2 3 2" xfId="291"/>
    <cellStyle name="20% - 强调文字颜色 5 2 4" xfId="292"/>
    <cellStyle name="20% - 强调文字颜色 5 2 5" xfId="293"/>
    <cellStyle name="20% - 强调文字颜色 5 2 6" xfId="294"/>
    <cellStyle name="20% - 强调文字颜色 5 2 7" xfId="295"/>
    <cellStyle name="常规 11 3 2" xfId="296"/>
    <cellStyle name="20% - 强调文字颜色 5 2 8" xfId="297"/>
    <cellStyle name="常规 11 3 3" xfId="298"/>
    <cellStyle name="20% - 强调文字颜色 5 3" xfId="299"/>
    <cellStyle name="20% - 强调文字颜色 5 3 2" xfId="300"/>
    <cellStyle name="20% - 强调文字颜色 6 2" xfId="301"/>
    <cellStyle name="60% - 强调文字颜色 6 2 4" xfId="302"/>
    <cellStyle name="标题 4 2 8" xfId="303"/>
    <cellStyle name="20% - 强调文字颜色 6 2 2" xfId="304"/>
    <cellStyle name="20% - 强调文字颜色 6 2 2 2" xfId="305"/>
    <cellStyle name="20% - 强调文字颜色 6 2 2 2 2" xfId="306"/>
    <cellStyle name="20% - 强调文字颜色 6 2 2 3" xfId="307"/>
    <cellStyle name="20% - 强调文字颜色 6 2 2 4" xfId="308"/>
    <cellStyle name="20% - 强调文字颜色 6 2 3" xfId="309"/>
    <cellStyle name="20% - 强调文字颜色 6 2 3 2" xfId="310"/>
    <cellStyle name="20% - 强调文字颜色 6 2 4" xfId="311"/>
    <cellStyle name="20% - 强调文字颜色 6 2 5" xfId="312"/>
    <cellStyle name="20% - 强调文字颜色 6 2 6" xfId="313"/>
    <cellStyle name="常规 12 3 2" xfId="314"/>
    <cellStyle name="20% - 强调文字颜色 6 2 7" xfId="315"/>
    <cellStyle name="常规 12 3 3" xfId="316"/>
    <cellStyle name="20% - 强调文字颜色 6 2 8" xfId="317"/>
    <cellStyle name="20% - 强调文字颜色 6 3" xfId="318"/>
    <cellStyle name="解释性文本 3 2 2" xfId="319"/>
    <cellStyle name="60% - 强调文字颜色 6 2 5" xfId="320"/>
    <cellStyle name="20% - 强调文字颜色 6 3 2" xfId="321"/>
    <cellStyle name="20% - 强调文字颜色 6 3 2 2" xfId="322"/>
    <cellStyle name="60% - 强调文字颜色 6 3" xfId="323"/>
    <cellStyle name="20% - 强调文字颜色 6 3 2 3" xfId="324"/>
    <cellStyle name="20% - 强调文字颜色 6 3 3" xfId="325"/>
    <cellStyle name="20% - 强调文字颜色 6 3 4" xfId="326"/>
    <cellStyle name="注释 2 2" xfId="327"/>
    <cellStyle name="好 2 7" xfId="328"/>
    <cellStyle name="60% - 强调文字颜色 2 3 2 2" xfId="329"/>
    <cellStyle name="40% - 强调文字颜色 1 2" xfId="330"/>
    <cellStyle name="40% - 强调文字颜色 4 3 2 2" xfId="331"/>
    <cellStyle name="常规 10 5" xfId="332"/>
    <cellStyle name="常规 4 3 5" xfId="333"/>
    <cellStyle name="40% - 强调文字颜色 6 2 2 3" xfId="334"/>
    <cellStyle name="40% - 强调文字颜色 1 2 2" xfId="335"/>
    <cellStyle name="60% - 强调文字颜色 2 2 7" xfId="336"/>
    <cellStyle name="40% - 强调文字颜色 1 2 2 2" xfId="337"/>
    <cellStyle name="汇总 2 4" xfId="338"/>
    <cellStyle name="40% - 强调文字颜色 1 2 2 2 2" xfId="339"/>
    <cellStyle name="常规 31 3 2 3" xfId="340"/>
    <cellStyle name="常规 26 3 2 3" xfId="341"/>
    <cellStyle name="40% - 强调文字颜色 4 2 3" xfId="342"/>
    <cellStyle name="60% - 强调文字颜色 5 2 8" xfId="343"/>
    <cellStyle name="40% - 强调文字颜色 1 2 2 3" xfId="344"/>
    <cellStyle name="40% - 强调文字颜色 1 2 2 4" xfId="345"/>
    <cellStyle name="常规 4 3 6" xfId="346"/>
    <cellStyle name="40% - 强调文字颜色 6 2 2 4" xfId="347"/>
    <cellStyle name="40% - 强调文字颜色 1 2 3" xfId="348"/>
    <cellStyle name="60% - 强调文字颜色 2 2 8" xfId="349"/>
    <cellStyle name="40% - 强调文字颜色 1 2 4" xfId="350"/>
    <cellStyle name="40% - 强调文字颜色 1 2 5" xfId="351"/>
    <cellStyle name="标题 2 2 2 2" xfId="352"/>
    <cellStyle name="常规 37 2" xfId="353"/>
    <cellStyle name="40% - 强调文字颜色 1 2 6" xfId="354"/>
    <cellStyle name="常规 37 3" xfId="355"/>
    <cellStyle name="40% - 强调文字颜色 1 2 7" xfId="356"/>
    <cellStyle name="常规 9 2" xfId="357"/>
    <cellStyle name="40% - 强调文字颜色 1 3" xfId="358"/>
    <cellStyle name="40% - 强调文字颜色 4 3 2 3" xfId="359"/>
    <cellStyle name="常规 10 6" xfId="360"/>
    <cellStyle name="常规 9 2 2" xfId="361"/>
    <cellStyle name="40% - 强调文字颜色 1 3 2" xfId="362"/>
    <cellStyle name="40% - 强调文字颜色 1 3 2 2" xfId="363"/>
    <cellStyle name="常规 9 2 3" xfId="364"/>
    <cellStyle name="40% - 强调文字颜色 1 3 3" xfId="365"/>
    <cellStyle name="40% - 强调文字颜色 1 3 4" xfId="366"/>
    <cellStyle name="40% - 强调文字颜色 2 2 2 2" xfId="367"/>
    <cellStyle name="常规 2 4 3" xfId="368"/>
    <cellStyle name="40% - 强调文字颜色 2 2 2 2 2" xfId="369"/>
    <cellStyle name="40% - 强调文字颜色 2 2 2 3" xfId="370"/>
    <cellStyle name="60% - 强调文字颜色 5 2" xfId="371"/>
    <cellStyle name="40% - 强调文字颜色 2 2 2 4" xfId="372"/>
    <cellStyle name="40% - 强调文字颜色 5 3 2" xfId="373"/>
    <cellStyle name="60% - 强调文字颜色 5 3" xfId="374"/>
    <cellStyle name="40% - 强调文字颜色 2 2 3" xfId="375"/>
    <cellStyle name="60% - 强调文字颜色 3 2 8" xfId="376"/>
    <cellStyle name="40% - 强调文字颜色 2 2 3 2" xfId="377"/>
    <cellStyle name="40% - 强调文字颜色 2 2 4" xfId="378"/>
    <cellStyle name="40% - 强调文字颜色 2 2 5" xfId="379"/>
    <cellStyle name="标题 2 3 2 2" xfId="380"/>
    <cellStyle name="常规 11 2" xfId="381"/>
    <cellStyle name="40% - 强调文字颜色 2 2 6" xfId="382"/>
    <cellStyle name="标题 2 3 2 3" xfId="383"/>
    <cellStyle name="常规 11 3" xfId="384"/>
    <cellStyle name="40% - 强调文字颜色 2 3 2" xfId="385"/>
    <cellStyle name="40% - 强调文字颜色 2 3 2 2" xfId="386"/>
    <cellStyle name="解释性文本 2" xfId="387"/>
    <cellStyle name="40% - 强调文字颜色 2 3 2 3" xfId="388"/>
    <cellStyle name="40% - 强调文字颜色 2 3 3" xfId="389"/>
    <cellStyle name="40% - 强调文字颜色 2 3 4" xfId="390"/>
    <cellStyle name="40% - 强调文字颜色 3 2 2" xfId="391"/>
    <cellStyle name="60% - 强调文字颜色 4 2 7" xfId="392"/>
    <cellStyle name="40% - 强调文字颜色 3 2 2 2" xfId="393"/>
    <cellStyle name="40% - 强调文字颜色 3 2 4" xfId="394"/>
    <cellStyle name="40% - 强调文字颜色 3 2 2 2 2" xfId="395"/>
    <cellStyle name="差 3 2 3" xfId="396"/>
    <cellStyle name="40% - 强调文字颜色 3 2 2 3" xfId="397"/>
    <cellStyle name="40% - 强调文字颜色 3 2 5" xfId="398"/>
    <cellStyle name="40% - 强调文字颜色 3 2 2 4" xfId="399"/>
    <cellStyle name="40% - 强调文字颜色 3 2 6" xfId="400"/>
    <cellStyle name="40% - 强调文字颜色 3 2 3" xfId="401"/>
    <cellStyle name="60% - 强调文字颜色 4 2 8" xfId="402"/>
    <cellStyle name="40% - 强调文字颜色 3 2 3 2" xfId="403"/>
    <cellStyle name="常规 32" xfId="404"/>
    <cellStyle name="常规 27" xfId="405"/>
    <cellStyle name="40% - 强调文字颜色 3 3 4" xfId="406"/>
    <cellStyle name="常规 30" xfId="407"/>
    <cellStyle name="常规 25" xfId="408"/>
    <cellStyle name="40% - 强调文字颜色 3 3 2" xfId="409"/>
    <cellStyle name="常规 30 2" xfId="410"/>
    <cellStyle name="常规 25 2" xfId="411"/>
    <cellStyle name="40% - 强调文字颜色 3 3 2 2" xfId="412"/>
    <cellStyle name="40% - 强调文字颜色 4 2 4" xfId="413"/>
    <cellStyle name="常规 30 3" xfId="414"/>
    <cellStyle name="常规 25 3" xfId="415"/>
    <cellStyle name="40% - 强调文字颜色 3 3 2 3" xfId="416"/>
    <cellStyle name="40% - 强调文字颜色 4 2 5" xfId="417"/>
    <cellStyle name="常规 31 3 2 2" xfId="418"/>
    <cellStyle name="常规 26 3 2 2" xfId="419"/>
    <cellStyle name="40% - 强调文字颜色 4 2 2" xfId="420"/>
    <cellStyle name="60% - 强调文字颜色 5 2 7" xfId="421"/>
    <cellStyle name="40% - 强调文字颜色 4 2 2 2" xfId="422"/>
    <cellStyle name="40% - 强调文字颜色 4 2 2 2 2" xfId="423"/>
    <cellStyle name="强调文字颜色 3 3 4" xfId="424"/>
    <cellStyle name="40% - 强调文字颜色 5 2 2 3" xfId="425"/>
    <cellStyle name="检查单元格 2 2 2" xfId="426"/>
    <cellStyle name="常规 21" xfId="427"/>
    <cellStyle name="常规 16" xfId="428"/>
    <cellStyle name="60% - 强调文字颜色 4 3 3" xfId="429"/>
    <cellStyle name="40% - 强调文字颜色 4 2 2 3" xfId="430"/>
    <cellStyle name="40% - 强调文字颜色 4 2 2 4" xfId="431"/>
    <cellStyle name="40% - 强调文字颜色 4 2 6" xfId="432"/>
    <cellStyle name="常规 31 3 3" xfId="433"/>
    <cellStyle name="常规 26 3 3" xfId="434"/>
    <cellStyle name="40% - 强调文字颜色 4 3" xfId="435"/>
    <cellStyle name="好 2 3" xfId="436"/>
    <cellStyle name="40% - 强调文字颜色 5 2" xfId="437"/>
    <cellStyle name="常规 14 5" xfId="438"/>
    <cellStyle name="60% - 强调文字颜色 5 2 2 2 2" xfId="439"/>
    <cellStyle name="60% - 强调文字颜色 4 3" xfId="440"/>
    <cellStyle name="好 2 3 2" xfId="441"/>
    <cellStyle name="40% - 强调文字颜色 5 2 2" xfId="442"/>
    <cellStyle name="60% - 强调文字颜色 6 2 7" xfId="443"/>
    <cellStyle name="强调文字颜色 3 3 3" xfId="444"/>
    <cellStyle name="40% - 强调文字颜色 5 2 2 2" xfId="445"/>
    <cellStyle name="常规 20" xfId="446"/>
    <cellStyle name="常规 15" xfId="447"/>
    <cellStyle name="60% - 强调文字颜色 4 3 2" xfId="448"/>
    <cellStyle name="40% - 强调文字颜色 5 2 2 2 2" xfId="449"/>
    <cellStyle name="常规 20 2" xfId="450"/>
    <cellStyle name="常规 15 2" xfId="451"/>
    <cellStyle name="60% - 强调文字颜色 4 3 2 2" xfId="452"/>
    <cellStyle name="40% - 强调文字颜色 5 2 2 4" xfId="453"/>
    <cellStyle name="检查单元格 2 2 3" xfId="454"/>
    <cellStyle name="常规 22" xfId="455"/>
    <cellStyle name="常规 17" xfId="456"/>
    <cellStyle name="60% - 强调文字颜色 4 3 4" xfId="457"/>
    <cellStyle name="40% - 强调文字颜色 5 2 3" xfId="458"/>
    <cellStyle name="60% - 强调文字颜色 6 2 8" xfId="459"/>
    <cellStyle name="常规 3 2 2 4" xfId="460"/>
    <cellStyle name="40% - 强调文字颜色 5 2 3 2" xfId="461"/>
    <cellStyle name="40% - 强调文字颜色 5 2 4" xfId="462"/>
    <cellStyle name="40% - 强调文字颜色 5 2 5" xfId="463"/>
    <cellStyle name="40% - 强调文字颜色 5 2 6" xfId="464"/>
    <cellStyle name="好 2 4" xfId="465"/>
    <cellStyle name="40% - 强调文字颜色 5 3" xfId="466"/>
    <cellStyle name="强调文字颜色 4 3 3" xfId="467"/>
    <cellStyle name="40% - 强调文字颜色 5 3 2 2" xfId="468"/>
    <cellStyle name="60% - 强调文字颜色 5 3 2" xfId="469"/>
    <cellStyle name="强调文字颜色 4 3 4" xfId="470"/>
    <cellStyle name="40% - 强调文字颜色 5 3 2 3" xfId="471"/>
    <cellStyle name="检查单元格 3 2 2" xfId="472"/>
    <cellStyle name="60% - 强调文字颜色 5 3 3" xfId="473"/>
    <cellStyle name="40% - 强调文字颜色 5 3 3" xfId="474"/>
    <cellStyle name="40% - 强调文字颜色 5 3 4" xfId="475"/>
    <cellStyle name="40% - 强调文字颜色 6 2 2" xfId="476"/>
    <cellStyle name="常规 5 6" xfId="477"/>
    <cellStyle name="常规 4 3 4" xfId="478"/>
    <cellStyle name="40% - 强调文字颜色 6 2 2 2" xfId="479"/>
    <cellStyle name="60% - 强调文字颜色 2 2 6" xfId="480"/>
    <cellStyle name="常规 5 6 2" xfId="481"/>
    <cellStyle name="40% - 强调文字颜色 6 2 2 2 2" xfId="482"/>
    <cellStyle name="40% - 强调文字颜色 6 2 3" xfId="483"/>
    <cellStyle name="常规 4 4 4" xfId="484"/>
    <cellStyle name="常规 4 2 2 4" xfId="485"/>
    <cellStyle name="40% - 强调文字颜色 6 2 3 2" xfId="486"/>
    <cellStyle name="40% - 强调文字颜色 6 2 4" xfId="487"/>
    <cellStyle name="40% - 强调文字颜色 6 2 5" xfId="488"/>
    <cellStyle name="40% - 强调文字颜色 6 2 6" xfId="489"/>
    <cellStyle name="40% - 强调文字颜色 6 3 2" xfId="490"/>
    <cellStyle name="常规 5 3 4" xfId="491"/>
    <cellStyle name="40% - 强调文字颜色 6 3 2 2" xfId="492"/>
    <cellStyle name="60% - 强调文字颜色 3 2 6" xfId="493"/>
    <cellStyle name="40% - 强调文字颜色 6 3 3" xfId="494"/>
    <cellStyle name="40% - 强调文字颜色 6 3 4" xfId="495"/>
    <cellStyle name="差 2" xfId="496"/>
    <cellStyle name="60% - 强调文字颜色 1 2" xfId="497"/>
    <cellStyle name="60% - 强调文字颜色 1 2 2" xfId="498"/>
    <cellStyle name="60% - 强调文字颜色 1 2 2 2" xfId="499"/>
    <cellStyle name="标题 3 2 4" xfId="500"/>
    <cellStyle name="60% - 强调文字颜色 1 2 2 2 2" xfId="501"/>
    <cellStyle name="60% - 强调文字颜色 1 2 2 3" xfId="502"/>
    <cellStyle name="标题 3 2 5" xfId="503"/>
    <cellStyle name="60% - 强调文字颜色 1 2 2 4" xfId="504"/>
    <cellStyle name="60% - 强调文字颜色 5 2 2" xfId="505"/>
    <cellStyle name="标题 3 2 6" xfId="506"/>
    <cellStyle name="60% - 强调文字颜色 1 2 3" xfId="507"/>
    <cellStyle name="60% - 强调文字颜色 1 2 3 2" xfId="508"/>
    <cellStyle name="60% - 强调文字颜色 1 2 5" xfId="509"/>
    <cellStyle name="60% - 强调文字颜色 1 2 6" xfId="510"/>
    <cellStyle name="60% - 强调文字颜色 1 3" xfId="511"/>
    <cellStyle name="60% - 强调文字颜色 1 3 2" xfId="512"/>
    <cellStyle name="60% - 强调文字颜色 1 3 2 2" xfId="513"/>
    <cellStyle name="标题 4 2 4" xfId="514"/>
    <cellStyle name="60% - 强调文字颜色 1 3 2 3" xfId="515"/>
    <cellStyle name="标题 4 2 5" xfId="516"/>
    <cellStyle name="60% - 强调文字颜色 1 3 3" xfId="517"/>
    <cellStyle name="60% - 强调文字颜色 1 3 4" xfId="518"/>
    <cellStyle name="60% - 强调文字颜色 2 2" xfId="519"/>
    <cellStyle name="60% - 强调文字颜色 2 2 2 2 2" xfId="520"/>
    <cellStyle name="标题 2 2" xfId="521"/>
    <cellStyle name="60% - 强调文字颜色 2 2 3" xfId="522"/>
    <cellStyle name="常规 35 3 3" xfId="523"/>
    <cellStyle name="常规 34 3 2 2" xfId="524"/>
    <cellStyle name="常规 29 3 2 2" xfId="525"/>
    <cellStyle name="标题 1 2 8" xfId="526"/>
    <cellStyle name="60% - 强调文字颜色 3 2 4" xfId="527"/>
    <cellStyle name="60% - 强调文字颜色 2 2 3 2" xfId="528"/>
    <cellStyle name="60% - 强调文字颜色 2 2 4" xfId="529"/>
    <cellStyle name="60% - 强调文字颜色 2 2 5" xfId="530"/>
    <cellStyle name="60% - 强调文字颜色 2 3 2" xfId="531"/>
    <cellStyle name="常规 7 4 2 3" xfId="532"/>
    <cellStyle name="注释 2" xfId="533"/>
    <cellStyle name="标题 4 2 2 2" xfId="534"/>
    <cellStyle name="强调文字颜色 1 3 4" xfId="535"/>
    <cellStyle name="60% - 强调文字颜色 2 3 3" xfId="536"/>
    <cellStyle name="注释 3" xfId="537"/>
    <cellStyle name="60% - 强调文字颜色 2 3 4" xfId="538"/>
    <cellStyle name="60% - 强调文字颜色 3 2" xfId="539"/>
    <cellStyle name="60% - 强调文字颜色 3 2 2 3" xfId="540"/>
    <cellStyle name="60% - 强调文字颜色 3 2 2 4" xfId="541"/>
    <cellStyle name="标题 1 2 7" xfId="542"/>
    <cellStyle name="常规 35 3 2" xfId="543"/>
    <cellStyle name="60% - 强调文字颜色 3 2 3" xfId="544"/>
    <cellStyle name="60% - 强调文字颜色 3 2 5" xfId="545"/>
    <cellStyle name="60% - 强调文字颜色 3 3" xfId="546"/>
    <cellStyle name="60% - 强调文字颜色 3 3 2" xfId="547"/>
    <cellStyle name="60% - 强调文字颜色 3 3 2 3" xfId="548"/>
    <cellStyle name="标题 4 3 2 2" xfId="549"/>
    <cellStyle name="强调文字颜色 2 3 4" xfId="550"/>
    <cellStyle name="60% - 强调文字颜色 3 3 3" xfId="551"/>
    <cellStyle name="标题 4 3 2 3" xfId="552"/>
    <cellStyle name="60% - 强调文字颜色 3 3 4" xfId="553"/>
    <cellStyle name="60% - 强调文字颜色 6 2 6" xfId="554"/>
    <cellStyle name="解释性文本 3 2 3" xfId="555"/>
    <cellStyle name="60% - 强调文字颜色 4 2" xfId="556"/>
    <cellStyle name="标题 2 2 6" xfId="557"/>
    <cellStyle name="60% - 强调文字颜色 4 2 2" xfId="558"/>
    <cellStyle name="60% - 强调文字颜色 4 2 6" xfId="559"/>
    <cellStyle name="注释 3 4" xfId="560"/>
    <cellStyle name="60% - 强调文字颜色 4 2 2 2 2" xfId="561"/>
    <cellStyle name="标题 1 2 2" xfId="562"/>
    <cellStyle name="60% - 强调文字颜色 4 2 2 3" xfId="563"/>
    <cellStyle name="标题 1 2 3" xfId="564"/>
    <cellStyle name="60% - 强调文字颜色 4 2 2 4" xfId="565"/>
    <cellStyle name="60% - 强调文字颜色 4 2 3 2" xfId="566"/>
    <cellStyle name="标题 2 2 8" xfId="567"/>
    <cellStyle name="60% - 强调文字颜色 4 2 4" xfId="568"/>
    <cellStyle name="注释 3 2" xfId="569"/>
    <cellStyle name="60% - 强调文字颜色 4 2 5" xfId="570"/>
    <cellStyle name="注释 3 3" xfId="571"/>
    <cellStyle name="标题 2 2 2" xfId="572"/>
    <cellStyle name="60% - 强调文字颜色 4 3 2 3" xfId="573"/>
    <cellStyle name="常规 15 3" xfId="574"/>
    <cellStyle name="常规 20 3" xfId="575"/>
    <cellStyle name="标题 3 2 7" xfId="576"/>
    <cellStyle name="60% - 强调文字颜色 5 2 3" xfId="577"/>
    <cellStyle name="60% - 强调文字颜色 5 2 3 2" xfId="578"/>
    <cellStyle name="标题 3 2 8" xfId="579"/>
    <cellStyle name="60% - 强调文字颜色 5 2 4" xfId="580"/>
    <cellStyle name="标题 4 2" xfId="581"/>
    <cellStyle name="60% - 强调文字颜色 5 2 5" xfId="582"/>
    <cellStyle name="解释性文本 2 2 2" xfId="583"/>
    <cellStyle name="标题 4 3" xfId="584"/>
    <cellStyle name="60% - 强调文字颜色 5 2 6" xfId="585"/>
    <cellStyle name="60% - 强调文字颜色 5 3 2 2" xfId="586"/>
    <cellStyle name="60% - 强调文字颜色 5 3 4" xfId="587"/>
    <cellStyle name="检查单元格 3 2 3" xfId="588"/>
    <cellStyle name="60% - 强调文字颜色 6 2" xfId="589"/>
    <cellStyle name="标题 4 2 6" xfId="590"/>
    <cellStyle name="60% - 强调文字颜色 6 2 2" xfId="591"/>
    <cellStyle name="差 2 3" xfId="592"/>
    <cellStyle name="60% - 强调文字颜色 6 2 2 2 2" xfId="593"/>
    <cellStyle name="标题 4 2 7" xfId="594"/>
    <cellStyle name="60% - 强调文字颜色 6 2 3" xfId="595"/>
    <cellStyle name="60% - 强调文字颜色 6 2 3 2" xfId="596"/>
    <cellStyle name="60% - 强调文字颜色 6 3 3" xfId="597"/>
    <cellStyle name="60% - 强调文字颜色 6 3 4" xfId="598"/>
    <cellStyle name="标题 1 2" xfId="599"/>
    <cellStyle name="常规 11 3 2 3" xfId="600"/>
    <cellStyle name="常规 19" xfId="601"/>
    <cellStyle name="常规 24" xfId="602"/>
    <cellStyle name="标题 1 2 2 2" xfId="603"/>
    <cellStyle name="标题 1 2 3 2" xfId="604"/>
    <cellStyle name="标题 1 3" xfId="605"/>
    <cellStyle name="标题 1 3 2" xfId="606"/>
    <cellStyle name="标题 5 3" xfId="607"/>
    <cellStyle name="标题 1 3 2 2" xfId="608"/>
    <cellStyle name="标题 1 3 3" xfId="609"/>
    <cellStyle name="标题 2 2 3" xfId="610"/>
    <cellStyle name="标题 2 3" xfId="611"/>
    <cellStyle name="常规 11" xfId="612"/>
    <cellStyle name="标题 2 3 2" xfId="613"/>
    <cellStyle name="常规 12" xfId="614"/>
    <cellStyle name="标题 2 3 3" xfId="615"/>
    <cellStyle name="标题 3 2" xfId="616"/>
    <cellStyle name="标题 3 2 2" xfId="617"/>
    <cellStyle name="标题 3 2 2 2" xfId="618"/>
    <cellStyle name="标题 3 2 3 2" xfId="619"/>
    <cellStyle name="标题 3 3" xfId="620"/>
    <cellStyle name="标题 3 3 2 2" xfId="621"/>
    <cellStyle name="标题 3 3 2 3" xfId="622"/>
    <cellStyle name="标题 3 3 3" xfId="623"/>
    <cellStyle name="标题 4 2 2" xfId="624"/>
    <cellStyle name="标题 4 2 3" xfId="625"/>
    <cellStyle name="标题 4 3 2" xfId="626"/>
    <cellStyle name="标题 4 3 3" xfId="627"/>
    <cellStyle name="标题 5 2 2" xfId="628"/>
    <cellStyle name="标题 6 2" xfId="629"/>
    <cellStyle name="标题 6 2 2" xfId="630"/>
    <cellStyle name="标题 6 2 3" xfId="631"/>
    <cellStyle name="标题 6 3" xfId="632"/>
    <cellStyle name="差 2 2" xfId="633"/>
    <cellStyle name="差 2 4" xfId="634"/>
    <cellStyle name="差 2 2 2" xfId="635"/>
    <cellStyle name="差 2 2 2 2" xfId="636"/>
    <cellStyle name="差 2 5" xfId="637"/>
    <cellStyle name="差 2 2 3" xfId="638"/>
    <cellStyle name="差 2 6" xfId="639"/>
    <cellStyle name="差 2 2 4" xfId="640"/>
    <cellStyle name="常规 13 2" xfId="641"/>
    <cellStyle name="差 2 7" xfId="642"/>
    <cellStyle name="常规 2 3 4 2" xfId="643"/>
    <cellStyle name="差 2 8" xfId="644"/>
    <cellStyle name="常规 2 3 4 3" xfId="645"/>
    <cellStyle name="差 3" xfId="646"/>
    <cellStyle name="差 3 2" xfId="647"/>
    <cellStyle name="差 3 2 2" xfId="648"/>
    <cellStyle name="差 3 3" xfId="649"/>
    <cellStyle name="常规 10" xfId="650"/>
    <cellStyle name="常规 10 2" xfId="651"/>
    <cellStyle name="常规 10 2 2" xfId="652"/>
    <cellStyle name="常规 10 2 3" xfId="653"/>
    <cellStyle name="常规 10 3" xfId="654"/>
    <cellStyle name="常规 10 3 2 2" xfId="655"/>
    <cellStyle name="常规 10 3 2 3" xfId="656"/>
    <cellStyle name="常规 10 4" xfId="657"/>
    <cellStyle name="常规 10 7" xfId="658"/>
    <cellStyle name="常规 11 2 2" xfId="659"/>
    <cellStyle name="常规 11 2 3" xfId="660"/>
    <cellStyle name="常规 11 3 2 2" xfId="661"/>
    <cellStyle name="常规 18" xfId="662"/>
    <cellStyle name="常规 23" xfId="663"/>
    <cellStyle name="检查单元格 2 2 4" xfId="664"/>
    <cellStyle name="常规 12 2" xfId="665"/>
    <cellStyle name="常规 12 2 2" xfId="666"/>
    <cellStyle name="常规 12 2 3" xfId="667"/>
    <cellStyle name="常规 12 3" xfId="668"/>
    <cellStyle name="常规 12 3 2 2" xfId="669"/>
    <cellStyle name="常规 12 3 2 3" xfId="670"/>
    <cellStyle name="常规 12 4" xfId="671"/>
    <cellStyle name="常规 12 5" xfId="672"/>
    <cellStyle name="常规 12 6" xfId="673"/>
    <cellStyle name="常规 13" xfId="674"/>
    <cellStyle name="常规 13 2 2" xfId="675"/>
    <cellStyle name="常规 13 2 3" xfId="676"/>
    <cellStyle name="常规 13 3" xfId="677"/>
    <cellStyle name="常规 13 3 2" xfId="678"/>
    <cellStyle name="常规 13 3 2 2" xfId="679"/>
    <cellStyle name="常规 17 3" xfId="680"/>
    <cellStyle name="常规 22 3" xfId="681"/>
    <cellStyle name="常规 13 3 2 3" xfId="682"/>
    <cellStyle name="常规 17 4" xfId="683"/>
    <cellStyle name="常规 22 4" xfId="684"/>
    <cellStyle name="常规 13 3 3" xfId="685"/>
    <cellStyle name="常规 13 4" xfId="686"/>
    <cellStyle name="常规 13 6" xfId="687"/>
    <cellStyle name="常规 14" xfId="688"/>
    <cellStyle name="常规 14 2" xfId="689"/>
    <cellStyle name="常规 14 2 2" xfId="690"/>
    <cellStyle name="常规 14 2 3" xfId="691"/>
    <cellStyle name="常规 14 3" xfId="692"/>
    <cellStyle name="常规 14 3 2" xfId="693"/>
    <cellStyle name="常规 5 3 2 4" xfId="694"/>
    <cellStyle name="常规 14 3 2 2" xfId="695"/>
    <cellStyle name="常规 14 3 2 3" xfId="696"/>
    <cellStyle name="常规 14 3 3" xfId="697"/>
    <cellStyle name="常规 5 3 2 5" xfId="698"/>
    <cellStyle name="常规 14 4" xfId="699"/>
    <cellStyle name="常规 14 6" xfId="700"/>
    <cellStyle name="常规 15 2 2" xfId="701"/>
    <cellStyle name="常规 20 2 2" xfId="702"/>
    <cellStyle name="常规 15 2 3" xfId="703"/>
    <cellStyle name="常规 20 2 3" xfId="704"/>
    <cellStyle name="常规 15 3 2" xfId="705"/>
    <cellStyle name="常规 20 3 2" xfId="706"/>
    <cellStyle name="常规 15 3 2 2" xfId="707"/>
    <cellStyle name="常规 20 3 2 2" xfId="708"/>
    <cellStyle name="常规 15 3 2 3" xfId="709"/>
    <cellStyle name="常规 20 3 2 3" xfId="710"/>
    <cellStyle name="常规 15 3 3" xfId="711"/>
    <cellStyle name="常规 20 3 3" xfId="712"/>
    <cellStyle name="常规 15 4" xfId="713"/>
    <cellStyle name="常规 20 4" xfId="714"/>
    <cellStyle name="常规 15 5" xfId="715"/>
    <cellStyle name="常规 20 5" xfId="716"/>
    <cellStyle name="适中 2 2" xfId="717"/>
    <cellStyle name="常规 15 6" xfId="718"/>
    <cellStyle name="常规 20 6" xfId="719"/>
    <cellStyle name="适中 2 3" xfId="720"/>
    <cellStyle name="常规 16 2" xfId="721"/>
    <cellStyle name="常规 21 2" xfId="722"/>
    <cellStyle name="检查单元格 2 2 2 2" xfId="723"/>
    <cellStyle name="常规 16 2 2" xfId="724"/>
    <cellStyle name="常规 21 2 2" xfId="725"/>
    <cellStyle name="常规 16 2 3" xfId="726"/>
    <cellStyle name="常规 21 2 3" xfId="727"/>
    <cellStyle name="常规 16 3" xfId="728"/>
    <cellStyle name="常规 21 3" xfId="729"/>
    <cellStyle name="常规 16 3 2" xfId="730"/>
    <cellStyle name="常规 21 3 2" xfId="731"/>
    <cellStyle name="常规 16 3 2 2" xfId="732"/>
    <cellStyle name="常规 21 3 2 2" xfId="733"/>
    <cellStyle name="常规 16 3 2 3" xfId="734"/>
    <cellStyle name="常规 21 3 2 3" xfId="735"/>
    <cellStyle name="常规 16 3 3" xfId="736"/>
    <cellStyle name="常规 21 3 3" xfId="737"/>
    <cellStyle name="常规 16 4" xfId="738"/>
    <cellStyle name="常规 21 4" xfId="739"/>
    <cellStyle name="常规 16 5" xfId="740"/>
    <cellStyle name="常规 21 5" xfId="741"/>
    <cellStyle name="适中 3 2" xfId="742"/>
    <cellStyle name="常规 16 6" xfId="743"/>
    <cellStyle name="常规 21 6" xfId="744"/>
    <cellStyle name="适中 3 3" xfId="745"/>
    <cellStyle name="常规 17 2" xfId="746"/>
    <cellStyle name="常规 22 2" xfId="747"/>
    <cellStyle name="常规 17 2 2" xfId="748"/>
    <cellStyle name="常规 22 2 2" xfId="749"/>
    <cellStyle name="常规 17 2 3" xfId="750"/>
    <cellStyle name="常规 22 2 3" xfId="751"/>
    <cellStyle name="常规 17 3 2" xfId="752"/>
    <cellStyle name="常规 22 3 2" xfId="753"/>
    <cellStyle name="常规 17 3 2 2" xfId="754"/>
    <cellStyle name="常规 22 3 2 2" xfId="755"/>
    <cellStyle name="常规 17 3 2 3" xfId="756"/>
    <cellStyle name="常规 22 3 2 3" xfId="757"/>
    <cellStyle name="常规 17 3 3" xfId="758"/>
    <cellStyle name="常规 22 3 3" xfId="759"/>
    <cellStyle name="常规 17 5" xfId="760"/>
    <cellStyle name="常规 22 5" xfId="761"/>
    <cellStyle name="常规 17 6" xfId="762"/>
    <cellStyle name="常规 22 6" xfId="763"/>
    <cellStyle name="常规 18 2" xfId="764"/>
    <cellStyle name="常规 23 2" xfId="765"/>
    <cellStyle name="常规 18 2 2" xfId="766"/>
    <cellStyle name="常规 23 2 2" xfId="767"/>
    <cellStyle name="常规 18 2 3" xfId="768"/>
    <cellStyle name="常规 23 2 3" xfId="769"/>
    <cellStyle name="常规 18 3" xfId="770"/>
    <cellStyle name="常规 23 3" xfId="771"/>
    <cellStyle name="常规 18 3 2" xfId="772"/>
    <cellStyle name="常规 23 3 2" xfId="773"/>
    <cellStyle name="常规 18 3 2 2" xfId="774"/>
    <cellStyle name="常规 23 3 2 2" xfId="775"/>
    <cellStyle name="常规 39 4" xfId="776"/>
    <cellStyle name="常规 18 3 2 3" xfId="777"/>
    <cellStyle name="常规 23 3 2 3" xfId="778"/>
    <cellStyle name="常规 18 3 3" xfId="779"/>
    <cellStyle name="常规 23 3 3" xfId="780"/>
    <cellStyle name="常规 18 4" xfId="781"/>
    <cellStyle name="常规 23 4" xfId="782"/>
    <cellStyle name="常规 18 5" xfId="783"/>
    <cellStyle name="常规 23 5" xfId="784"/>
    <cellStyle name="常规 18 6" xfId="785"/>
    <cellStyle name="常规 23 6" xfId="786"/>
    <cellStyle name="常规_Sheet1 2" xfId="787"/>
    <cellStyle name="常规 19 2" xfId="788"/>
    <cellStyle name="常规 24 2" xfId="789"/>
    <cellStyle name="常规 19 2 2" xfId="790"/>
    <cellStyle name="常规 24 2 2" xfId="791"/>
    <cellStyle name="常规 19 2 3" xfId="792"/>
    <cellStyle name="常规 24 2 3" xfId="793"/>
    <cellStyle name="常规 19 3" xfId="794"/>
    <cellStyle name="常规 24 3" xfId="795"/>
    <cellStyle name="常规 19 3 2" xfId="796"/>
    <cellStyle name="常规 24 3 2" xfId="797"/>
    <cellStyle name="常规 19 3 2 2" xfId="798"/>
    <cellStyle name="常规 24 3 2 2" xfId="799"/>
    <cellStyle name="常规 19 3 2 3" xfId="800"/>
    <cellStyle name="常规 24 3 2 3" xfId="801"/>
    <cellStyle name="常规 19 3 3" xfId="802"/>
    <cellStyle name="常规 24 3 3" xfId="803"/>
    <cellStyle name="常规 19 4" xfId="804"/>
    <cellStyle name="常规 24 4" xfId="805"/>
    <cellStyle name="常规 19 5" xfId="806"/>
    <cellStyle name="常规 24 5" xfId="807"/>
    <cellStyle name="常规 19 6" xfId="808"/>
    <cellStyle name="常规 24 6" xfId="809"/>
    <cellStyle name="常规 2" xfId="810"/>
    <cellStyle name="常规 2 2" xfId="811"/>
    <cellStyle name="常规 2 2 2" xfId="812"/>
    <cellStyle name="常规 2 2 2 2" xfId="813"/>
    <cellStyle name="常规 2 2 2 2 2" xfId="814"/>
    <cellStyle name="常规 2 2 2 2 3" xfId="815"/>
    <cellStyle name="常规 2 2 2 3" xfId="816"/>
    <cellStyle name="常规 2 2 2 3 2" xfId="817"/>
    <cellStyle name="常规 2 2 2 3 2 2" xfId="818"/>
    <cellStyle name="常规 27 4" xfId="819"/>
    <cellStyle name="常规 32 4" xfId="820"/>
    <cellStyle name="常规 2 2 2 3 2 3" xfId="821"/>
    <cellStyle name="常规 27 5" xfId="822"/>
    <cellStyle name="常规 32 5" xfId="823"/>
    <cellStyle name="常规 2 2 2 3 3" xfId="824"/>
    <cellStyle name="常规 2 2 3" xfId="825"/>
    <cellStyle name="常规 2 2 3 4 2 2" xfId="826"/>
    <cellStyle name="常规 2 2 3 2" xfId="827"/>
    <cellStyle name="常规 2 2 3 2 2" xfId="828"/>
    <cellStyle name="常规 2 2 3 2 2 2" xfId="829"/>
    <cellStyle name="常规 2 2 3 6" xfId="830"/>
    <cellStyle name="常规 2 2 3 2 2 3" xfId="831"/>
    <cellStyle name="常规 2 2 3 2 3" xfId="832"/>
    <cellStyle name="常规 2 2 3 2 3 2" xfId="833"/>
    <cellStyle name="常规 2 2 3 2 3 2 3" xfId="834"/>
    <cellStyle name="常规 2 2 3 2 3 3" xfId="835"/>
    <cellStyle name="常规 2 2 3 2 4" xfId="836"/>
    <cellStyle name="常规 2 2 3 2 5" xfId="837"/>
    <cellStyle name="常规 2 2 3 3" xfId="838"/>
    <cellStyle name="常规 2 2 3 3 2" xfId="839"/>
    <cellStyle name="常规 2 2 3 3 3" xfId="840"/>
    <cellStyle name="常规 2 2 3 4" xfId="841"/>
    <cellStyle name="常规 2 2 3 4 2" xfId="842"/>
    <cellStyle name="常规 2 2 3 4 2 3" xfId="843"/>
    <cellStyle name="常规 2 2 4" xfId="844"/>
    <cellStyle name="常规 2 2 3 4 3" xfId="845"/>
    <cellStyle name="常规 2 2 3 5" xfId="846"/>
    <cellStyle name="常规 2 2 4 2" xfId="847"/>
    <cellStyle name="常规 2 2 4 3" xfId="848"/>
    <cellStyle name="常规 2 2 5" xfId="849"/>
    <cellStyle name="常规 2 2 5 2" xfId="850"/>
    <cellStyle name="常规 2 2 5 2 2" xfId="851"/>
    <cellStyle name="常规 2 2 5 2 3" xfId="852"/>
    <cellStyle name="常规 2 2 5 3" xfId="853"/>
    <cellStyle name="常规 2 2 6" xfId="854"/>
    <cellStyle name="常规 2 2 7" xfId="855"/>
    <cellStyle name="常规 2 2 8" xfId="856"/>
    <cellStyle name="常规 2 3" xfId="857"/>
    <cellStyle name="常规 2 3 2" xfId="858"/>
    <cellStyle name="常规 2 3 2 2" xfId="859"/>
    <cellStyle name="常规 2 3 2 2 2" xfId="860"/>
    <cellStyle name="常规 2 3 2 2 3" xfId="861"/>
    <cellStyle name="常规 2 3 2 3" xfId="862"/>
    <cellStyle name="常规 2 3 2 3 2" xfId="863"/>
    <cellStyle name="常规 2 3 2 3 2 2" xfId="864"/>
    <cellStyle name="强调文字颜色 6 2 2 3" xfId="865"/>
    <cellStyle name="常规 2 3 2 3 2 3" xfId="866"/>
    <cellStyle name="强调文字颜色 6 2 2 4" xfId="867"/>
    <cellStyle name="常规 2 3 2 3 3" xfId="868"/>
    <cellStyle name="常规 2 3 2 4" xfId="869"/>
    <cellStyle name="常规 2 3 2 5" xfId="870"/>
    <cellStyle name="常规 2 3 3" xfId="871"/>
    <cellStyle name="常规 2 3 3 2" xfId="872"/>
    <cellStyle name="常规 2 3 3 3" xfId="873"/>
    <cellStyle name="常规 2 3 4" xfId="874"/>
    <cellStyle name="常规 2 3 4 2 2" xfId="875"/>
    <cellStyle name="常规 2 3 4 2 3" xfId="876"/>
    <cellStyle name="常规 2 3 5" xfId="877"/>
    <cellStyle name="常规 2 3 6" xfId="878"/>
    <cellStyle name="常规 2 3 7" xfId="879"/>
    <cellStyle name="常规 2 4" xfId="880"/>
    <cellStyle name="常规 2 4 2" xfId="881"/>
    <cellStyle name="常规 2 4 2 2" xfId="882"/>
    <cellStyle name="常规 2 4 2 3" xfId="883"/>
    <cellStyle name="输出 2 2 2" xfId="884"/>
    <cellStyle name="常规 2 4 3 2" xfId="885"/>
    <cellStyle name="常规 2 4 3 2 2" xfId="886"/>
    <cellStyle name="常规 2 4 3 2 3" xfId="887"/>
    <cellStyle name="常规 2 4 3 3" xfId="888"/>
    <cellStyle name="输出 2 3 2" xfId="889"/>
    <cellStyle name="常规 2 4 4" xfId="890"/>
    <cellStyle name="常规 2 4 5" xfId="891"/>
    <cellStyle name="常规 2 5" xfId="892"/>
    <cellStyle name="常规 2 5 2" xfId="893"/>
    <cellStyle name="常规 2 5 3" xfId="894"/>
    <cellStyle name="常规 2 6" xfId="895"/>
    <cellStyle name="常规 2 6 2" xfId="896"/>
    <cellStyle name="常规 2 6 3" xfId="897"/>
    <cellStyle name="常规 2 7" xfId="898"/>
    <cellStyle name="常规 2 7 2" xfId="899"/>
    <cellStyle name="常规 2 7 2 2" xfId="900"/>
    <cellStyle name="常规 2 7 2 3" xfId="901"/>
    <cellStyle name="常规 2 7 3" xfId="902"/>
    <cellStyle name="常规 25 2 2" xfId="903"/>
    <cellStyle name="常规 30 2 2" xfId="904"/>
    <cellStyle name="常规 25 2 3" xfId="905"/>
    <cellStyle name="常规 30 2 3" xfId="906"/>
    <cellStyle name="常规 25 3 2" xfId="907"/>
    <cellStyle name="常规 30 3 2" xfId="908"/>
    <cellStyle name="常规 25 3 2 2" xfId="909"/>
    <cellStyle name="常规 30 3 2 2" xfId="910"/>
    <cellStyle name="常规 25 3 2 3" xfId="911"/>
    <cellStyle name="常规 30 3 2 3" xfId="912"/>
    <cellStyle name="常规 25 3 3" xfId="913"/>
    <cellStyle name="常规 30 3 3" xfId="914"/>
    <cellStyle name="常规 25 4" xfId="915"/>
    <cellStyle name="常规 30 4" xfId="916"/>
    <cellStyle name="常规 25 5" xfId="917"/>
    <cellStyle name="常规 30 5" xfId="918"/>
    <cellStyle name="常规 25 6" xfId="919"/>
    <cellStyle name="常规 30 6" xfId="920"/>
    <cellStyle name="常规 26 6" xfId="921"/>
    <cellStyle name="常规 31 6" xfId="922"/>
    <cellStyle name="常规 27 2" xfId="923"/>
    <cellStyle name="常规 32 2" xfId="924"/>
    <cellStyle name="常规 27 2 2" xfId="925"/>
    <cellStyle name="常规 32 2 2" xfId="926"/>
    <cellStyle name="常规 27 2 3" xfId="927"/>
    <cellStyle name="常规 32 2 3" xfId="928"/>
    <cellStyle name="常规 27 3" xfId="929"/>
    <cellStyle name="常规 32 3" xfId="930"/>
    <cellStyle name="常规 27 3 2" xfId="931"/>
    <cellStyle name="常规 32 3 2" xfId="932"/>
    <cellStyle name="常规 27 3 2 2" xfId="933"/>
    <cellStyle name="常规 32 3 2 2" xfId="934"/>
    <cellStyle name="常规 27 3 2 3" xfId="935"/>
    <cellStyle name="常规 32 3 2 3" xfId="936"/>
    <cellStyle name="常规 27 3 3" xfId="937"/>
    <cellStyle name="常规 32 3 3" xfId="938"/>
    <cellStyle name="常规 27 6" xfId="939"/>
    <cellStyle name="常规 32 6" xfId="940"/>
    <cellStyle name="常规 28" xfId="941"/>
    <cellStyle name="常规 33" xfId="942"/>
    <cellStyle name="常规 28 2" xfId="943"/>
    <cellStyle name="常规 33 2" xfId="944"/>
    <cellStyle name="常规 28 2 3" xfId="945"/>
    <cellStyle name="常规 33 2 3" xfId="946"/>
    <cellStyle name="常规 28 3" xfId="947"/>
    <cellStyle name="常规 33 3" xfId="948"/>
    <cellStyle name="常规 28 3 2" xfId="949"/>
    <cellStyle name="常规 33 3 2" xfId="950"/>
    <cellStyle name="常规 28 3 2 2" xfId="951"/>
    <cellStyle name="常规 33 3 2 2" xfId="952"/>
    <cellStyle name="常规 28 3 2 3" xfId="953"/>
    <cellStyle name="常规 33 3 2 3" xfId="954"/>
    <cellStyle name="常规 28 3 3" xfId="955"/>
    <cellStyle name="常规 33 3 3" xfId="956"/>
    <cellStyle name="常规 28 4" xfId="957"/>
    <cellStyle name="常规 33 4" xfId="958"/>
    <cellStyle name="常规 28 5" xfId="959"/>
    <cellStyle name="常规 33 5" xfId="960"/>
    <cellStyle name="常规 28 6" xfId="961"/>
    <cellStyle name="常规 33 6" xfId="962"/>
    <cellStyle name="常规 29" xfId="963"/>
    <cellStyle name="常规 34" xfId="964"/>
    <cellStyle name="常规 29 2" xfId="965"/>
    <cellStyle name="常规 34 2" xfId="966"/>
    <cellStyle name="常规 29 2 2" xfId="967"/>
    <cellStyle name="常规 34 2 2" xfId="968"/>
    <cellStyle name="常规 5 3 2 2 3" xfId="969"/>
    <cellStyle name="常规 29 2 3" xfId="970"/>
    <cellStyle name="常规 34 2 3" xfId="971"/>
    <cellStyle name="常规 29 3" xfId="972"/>
    <cellStyle name="常规 34 3" xfId="973"/>
    <cellStyle name="常规 29 3 2" xfId="974"/>
    <cellStyle name="常规 34 3 2" xfId="975"/>
    <cellStyle name="常规 5 3 2 3 3" xfId="976"/>
    <cellStyle name="常规 29 3 2 3" xfId="977"/>
    <cellStyle name="常规 34 3 2 3" xfId="978"/>
    <cellStyle name="常规 29 3 3" xfId="979"/>
    <cellStyle name="常规 34 3 3" xfId="980"/>
    <cellStyle name="常规 29 4" xfId="981"/>
    <cellStyle name="常规 34 4" xfId="982"/>
    <cellStyle name="常规 29 5" xfId="983"/>
    <cellStyle name="常规 34 5" xfId="984"/>
    <cellStyle name="常规 29 6" xfId="985"/>
    <cellStyle name="常规 34 6" xfId="986"/>
    <cellStyle name="常规 3" xfId="987"/>
    <cellStyle name="常规 3 2" xfId="988"/>
    <cellStyle name="常规 3 2 2" xfId="989"/>
    <cellStyle name="常规 3 2 2 2" xfId="990"/>
    <cellStyle name="常规 3 2 2 3" xfId="991"/>
    <cellStyle name="常规 3 2 3" xfId="992"/>
    <cellStyle name="常规 3 2 3 2" xfId="993"/>
    <cellStyle name="常规 3 2 3 2 2" xfId="994"/>
    <cellStyle name="常规 3 2 3 2 3" xfId="995"/>
    <cellStyle name="常规 3 2 3 3" xfId="996"/>
    <cellStyle name="常规 3 2 4" xfId="997"/>
    <cellStyle name="常规 3 3" xfId="998"/>
    <cellStyle name="常规 3 3 2" xfId="999"/>
    <cellStyle name="常规 3 3 2 2" xfId="1000"/>
    <cellStyle name="常规 3 3 2 3" xfId="1001"/>
    <cellStyle name="常规 3 3 3" xfId="1002"/>
    <cellStyle name="常规 3 3 3 2" xfId="1003"/>
    <cellStyle name="常规 3 3 3 2 3" xfId="1004"/>
    <cellStyle name="常规 3 3 3 3" xfId="1005"/>
    <cellStyle name="常规 3 3 4" xfId="1006"/>
    <cellStyle name="常规 3 4" xfId="1007"/>
    <cellStyle name="常规 3 4 2" xfId="1008"/>
    <cellStyle name="常规 3 4 2 2" xfId="1009"/>
    <cellStyle name="常规 3 4 2 3" xfId="1010"/>
    <cellStyle name="常规 3 4 3 2" xfId="1011"/>
    <cellStyle name="常规 3 4 3 2 2" xfId="1012"/>
    <cellStyle name="输入 2 4" xfId="1013"/>
    <cellStyle name="常规 3 4 3 2 3" xfId="1014"/>
    <cellStyle name="输入 2 5" xfId="1015"/>
    <cellStyle name="常规 3 4 3 3" xfId="1016"/>
    <cellStyle name="常规 3 4 4" xfId="1017"/>
    <cellStyle name="常规 3 5" xfId="1018"/>
    <cellStyle name="常规 3 5 2" xfId="1019"/>
    <cellStyle name="常规 3 5 3" xfId="1020"/>
    <cellStyle name="常规 3 6" xfId="1021"/>
    <cellStyle name="常规 3 6 2" xfId="1022"/>
    <cellStyle name="常规 3 6 3" xfId="1023"/>
    <cellStyle name="常规 3 7" xfId="1024"/>
    <cellStyle name="常规 3 7 2" xfId="1025"/>
    <cellStyle name="常规 3 7 2 2" xfId="1026"/>
    <cellStyle name="常规 3 7 2 3" xfId="1027"/>
    <cellStyle name="常规 3 7 3" xfId="1028"/>
    <cellStyle name="常规 35 2 2" xfId="1029"/>
    <cellStyle name="常规 35 2 3" xfId="1030"/>
    <cellStyle name="常规 5 3 2 3 2 2" xfId="1031"/>
    <cellStyle name="常规 35 3 2 2" xfId="1032"/>
    <cellStyle name="输出 3 3" xfId="1033"/>
    <cellStyle name="常规 35 3 2 3" xfId="1034"/>
    <cellStyle name="输出 3 4" xfId="1035"/>
    <cellStyle name="常规 35 4" xfId="1036"/>
    <cellStyle name="常规 35 5" xfId="1037"/>
    <cellStyle name="常规 35 6" xfId="1038"/>
    <cellStyle name="常规 36 2" xfId="1039"/>
    <cellStyle name="常规 36 2 2" xfId="1040"/>
    <cellStyle name="常规 5 3 4 2 3" xfId="1041"/>
    <cellStyle name="常规 36 2 2 2" xfId="1042"/>
    <cellStyle name="常规 36 2 2 3" xfId="1043"/>
    <cellStyle name="常规 36 2 3" xfId="1044"/>
    <cellStyle name="常规 36 3" xfId="1045"/>
    <cellStyle name="常规 36 4" xfId="1046"/>
    <cellStyle name="常规 38" xfId="1047"/>
    <cellStyle name="常规 43" xfId="1048"/>
    <cellStyle name="常规 38 2" xfId="1049"/>
    <cellStyle name="常规 38 2 2" xfId="1050"/>
    <cellStyle name="常规 38 2 3" xfId="1051"/>
    <cellStyle name="常规 38 3" xfId="1052"/>
    <cellStyle name="常规 38 4" xfId="1053"/>
    <cellStyle name="常规 39 2" xfId="1054"/>
    <cellStyle name="常规 39 2 2" xfId="1055"/>
    <cellStyle name="常规 39 2 3" xfId="1056"/>
    <cellStyle name="常规 39 3" xfId="1057"/>
    <cellStyle name="常规 4" xfId="1058"/>
    <cellStyle name="常规 4 10" xfId="1059"/>
    <cellStyle name="常规 4 2" xfId="1060"/>
    <cellStyle name="常规 4 2 2" xfId="1061"/>
    <cellStyle name="常规 4 4" xfId="1062"/>
    <cellStyle name="常规 4 2 2 2" xfId="1063"/>
    <cellStyle name="常规 4 4 2" xfId="1064"/>
    <cellStyle name="常规 6 4" xfId="1065"/>
    <cellStyle name="常规 4 2 2 5" xfId="1066"/>
    <cellStyle name="常规 4 4 5" xfId="1067"/>
    <cellStyle name="常规 4 2 3" xfId="1068"/>
    <cellStyle name="常规 4 5" xfId="1069"/>
    <cellStyle name="常规 4 2 3 2" xfId="1070"/>
    <cellStyle name="常规 4 5 2" xfId="1071"/>
    <cellStyle name="常规 7 4" xfId="1072"/>
    <cellStyle name="常规 4 2 3 3" xfId="1073"/>
    <cellStyle name="常规 4 5 3" xfId="1074"/>
    <cellStyle name="常规 7 5" xfId="1075"/>
    <cellStyle name="常规 4 2 4" xfId="1076"/>
    <cellStyle name="常规 4 6" xfId="1077"/>
    <cellStyle name="常规 4 2 4 2" xfId="1078"/>
    <cellStyle name="常规 4 6 2" xfId="1079"/>
    <cellStyle name="常规 8 4" xfId="1080"/>
    <cellStyle name="常规 4 2 4 2 2" xfId="1081"/>
    <cellStyle name="常规 8 4 2" xfId="1082"/>
    <cellStyle name="常规 4 2 4 2 3" xfId="1083"/>
    <cellStyle name="常规 8 4 3" xfId="1084"/>
    <cellStyle name="常规 4 2 4 3" xfId="1085"/>
    <cellStyle name="常规 4 6 3" xfId="1086"/>
    <cellStyle name="常规 8 5" xfId="1087"/>
    <cellStyle name="常规 4 2 5" xfId="1088"/>
    <cellStyle name="常规 4 7" xfId="1089"/>
    <cellStyle name="常规 4 3" xfId="1090"/>
    <cellStyle name="常规 4 3 2" xfId="1091"/>
    <cellStyle name="常规 5 4" xfId="1092"/>
    <cellStyle name="常规 4 3 2 2" xfId="1093"/>
    <cellStyle name="常规 5 4 2" xfId="1094"/>
    <cellStyle name="常规 4 3 2 3" xfId="1095"/>
    <cellStyle name="常规 5 4 3" xfId="1096"/>
    <cellStyle name="常规 4 3 3" xfId="1097"/>
    <cellStyle name="常规 5 5" xfId="1098"/>
    <cellStyle name="常规 4 3 3 2" xfId="1099"/>
    <cellStyle name="常规 5 5 2" xfId="1100"/>
    <cellStyle name="常规 4 3 3 2 2" xfId="1101"/>
    <cellStyle name="常规 4 3 3 2 3" xfId="1102"/>
    <cellStyle name="常规 4 3 3 3" xfId="1103"/>
    <cellStyle name="常规 5 5 3" xfId="1104"/>
    <cellStyle name="常规 4 4 2 2" xfId="1105"/>
    <cellStyle name="常规 6 4 2" xfId="1106"/>
    <cellStyle name="常规 4 4 2 3" xfId="1107"/>
    <cellStyle name="常规 6 4 3" xfId="1108"/>
    <cellStyle name="常规 4 4 3 2" xfId="1109"/>
    <cellStyle name="常规 6 5 2" xfId="1110"/>
    <cellStyle name="警告文本 2" xfId="1111"/>
    <cellStyle name="常规 4 4 3 2 2" xfId="1112"/>
    <cellStyle name="常规 6 5 2 2" xfId="1113"/>
    <cellStyle name="警告文本 2 2" xfId="1114"/>
    <cellStyle name="常规 4 4 3 2 3" xfId="1115"/>
    <cellStyle name="常规 6 5 2 3" xfId="1116"/>
    <cellStyle name="警告文本 2 3" xfId="1117"/>
    <cellStyle name="常规 4 4 3 3" xfId="1118"/>
    <cellStyle name="常规 6 5 3" xfId="1119"/>
    <cellStyle name="警告文本 3" xfId="1120"/>
    <cellStyle name="常规 4 4 6" xfId="1121"/>
    <cellStyle name="常规 4 5 4" xfId="1122"/>
    <cellStyle name="常规 7 6" xfId="1123"/>
    <cellStyle name="常规 4 6 4" xfId="1124"/>
    <cellStyle name="常规 8 6" xfId="1125"/>
    <cellStyle name="常规 4 7 2" xfId="1126"/>
    <cellStyle name="常规 9 4" xfId="1127"/>
    <cellStyle name="常规 4 7 2 2" xfId="1128"/>
    <cellStyle name="常规 4 7 2 3" xfId="1129"/>
    <cellStyle name="常规 4 7 3" xfId="1130"/>
    <cellStyle name="常规 9 5" xfId="1131"/>
    <cellStyle name="常规 4 8" xfId="1132"/>
    <cellStyle name="常规 4 9" xfId="1133"/>
    <cellStyle name="常规 5" xfId="1134"/>
    <cellStyle name="常规 5 2" xfId="1135"/>
    <cellStyle name="常规 5 2 2" xfId="1136"/>
    <cellStyle name="常规 5 2 2 2" xfId="1137"/>
    <cellStyle name="常规 5 2 2 3" xfId="1138"/>
    <cellStyle name="常规 5 2 3" xfId="1139"/>
    <cellStyle name="常规 5 2 3 2" xfId="1140"/>
    <cellStyle name="常规 5 2 3 2 2" xfId="1141"/>
    <cellStyle name="常规 5 2 3 3" xfId="1142"/>
    <cellStyle name="常规 5 2 4" xfId="1143"/>
    <cellStyle name="常规 5 2 5" xfId="1144"/>
    <cellStyle name="常规 5 2 6" xfId="1145"/>
    <cellStyle name="常规 5 3" xfId="1146"/>
    <cellStyle name="常规 5 3 2" xfId="1147"/>
    <cellStyle name="常规 5 3 2 2" xfId="1148"/>
    <cellStyle name="常规 5 3 2 3" xfId="1149"/>
    <cellStyle name="常规 5 3 2 3 2" xfId="1150"/>
    <cellStyle name="常规 5 3 2 3 2 3" xfId="1151"/>
    <cellStyle name="常规 5 3 3" xfId="1152"/>
    <cellStyle name="常规 5 3 3 2" xfId="1153"/>
    <cellStyle name="常规 5 3 3 3" xfId="1154"/>
    <cellStyle name="常规 5 3 4 2" xfId="1155"/>
    <cellStyle name="常规 5 3 4 2 2" xfId="1156"/>
    <cellStyle name="常规 5 3 4 3" xfId="1157"/>
    <cellStyle name="常规 5 3 6" xfId="1158"/>
    <cellStyle name="常规 5 6 2 2" xfId="1159"/>
    <cellStyle name="计算 2 2 3" xfId="1160"/>
    <cellStyle name="常规 5 6 2 3" xfId="1161"/>
    <cellStyle name="计算 2 2 4" xfId="1162"/>
    <cellStyle name="常规 5 6 3" xfId="1163"/>
    <cellStyle name="常规 6" xfId="1164"/>
    <cellStyle name="常规 6 2" xfId="1165"/>
    <cellStyle name="常规 6 2 2" xfId="1166"/>
    <cellStyle name="常规 6 2 2 2" xfId="1167"/>
    <cellStyle name="常规 6 2 2 3" xfId="1168"/>
    <cellStyle name="常规 6 2 3" xfId="1169"/>
    <cellStyle name="常规 6 2 3 2" xfId="1170"/>
    <cellStyle name="常规 6 2 3 2 2" xfId="1171"/>
    <cellStyle name="常规 6 2 3 3" xfId="1172"/>
    <cellStyle name="常规 6 2 4" xfId="1173"/>
    <cellStyle name="常规 6 2 5" xfId="1174"/>
    <cellStyle name="常规 6 2 6" xfId="1175"/>
    <cellStyle name="常规 6 3" xfId="1176"/>
    <cellStyle name="常规 6 3 2" xfId="1177"/>
    <cellStyle name="常规 6 3 3" xfId="1178"/>
    <cellStyle name="常规 7" xfId="1179"/>
    <cellStyle name="常规 7 2" xfId="1180"/>
    <cellStyle name="常规 7 2 2" xfId="1181"/>
    <cellStyle name="常规 7 2 2 2" xfId="1182"/>
    <cellStyle name="常规 7 2 2 3" xfId="1183"/>
    <cellStyle name="常规 7 2 3" xfId="1184"/>
    <cellStyle name="常规 7 2 4" xfId="1185"/>
    <cellStyle name="常规 7 2 5" xfId="1186"/>
    <cellStyle name="常规 7 2 6" xfId="1187"/>
    <cellStyle name="常规 7 3" xfId="1188"/>
    <cellStyle name="常规 7 3 2" xfId="1189"/>
    <cellStyle name="常规 7 3 3" xfId="1190"/>
    <cellStyle name="常规 7 4 2" xfId="1191"/>
    <cellStyle name="常规 7 4 2 2" xfId="1192"/>
    <cellStyle name="常规 8" xfId="1193"/>
    <cellStyle name="常规 8 2" xfId="1194"/>
    <cellStyle name="常规 8 2 2" xfId="1195"/>
    <cellStyle name="常规 8 2 3" xfId="1196"/>
    <cellStyle name="常规 8 2 4" xfId="1197"/>
    <cellStyle name="常规 8 2 5" xfId="1198"/>
    <cellStyle name="常规 8 3" xfId="1199"/>
    <cellStyle name="常规 8 3 2" xfId="1200"/>
    <cellStyle name="常规 8 3 3" xfId="1201"/>
    <cellStyle name="常规 8 4 2 2" xfId="1202"/>
    <cellStyle name="常规 8 4 2 3" xfId="1203"/>
    <cellStyle name="常规 8 5 2" xfId="1204"/>
    <cellStyle name="常规 8 5 3" xfId="1205"/>
    <cellStyle name="常规 8 7" xfId="1206"/>
    <cellStyle name="常规 9" xfId="1207"/>
    <cellStyle name="常规 9 3" xfId="1208"/>
    <cellStyle name="常规 9 3 2" xfId="1209"/>
    <cellStyle name="常规 9 3 2 2" xfId="1210"/>
    <cellStyle name="常规 9 3 2 3" xfId="1211"/>
    <cellStyle name="常规 9 3 3" xfId="1212"/>
    <cellStyle name="常规 9 6" xfId="1213"/>
    <cellStyle name="常规 9 7" xfId="1214"/>
    <cellStyle name="好 2" xfId="1215"/>
    <cellStyle name="好 2 2" xfId="1216"/>
    <cellStyle name="好 2 2 2" xfId="1217"/>
    <cellStyle name="好 2 2 2 2" xfId="1218"/>
    <cellStyle name="强调文字颜色 2 3 3" xfId="1219"/>
    <cellStyle name="好 2 2 3" xfId="1220"/>
    <cellStyle name="好 2 2 4" xfId="1221"/>
    <cellStyle name="好 2 5" xfId="1222"/>
    <cellStyle name="好 2 6" xfId="1223"/>
    <cellStyle name="好 3" xfId="1224"/>
    <cellStyle name="好 3 2" xfId="1225"/>
    <cellStyle name="好 3 2 2" xfId="1226"/>
    <cellStyle name="好 3 2 3" xfId="1227"/>
    <cellStyle name="汇总 2" xfId="1228"/>
    <cellStyle name="汇总 2 2" xfId="1229"/>
    <cellStyle name="强调文字颜色 4 2 7" xfId="1230"/>
    <cellStyle name="汇总 2 2 2" xfId="1231"/>
    <cellStyle name="汇总 2 3" xfId="1232"/>
    <cellStyle name="强调文字颜色 4 2 8" xfId="1233"/>
    <cellStyle name="汇总 2 3 2" xfId="1234"/>
    <cellStyle name="汇总 2 5" xfId="1235"/>
    <cellStyle name="汇总 2 6" xfId="1236"/>
    <cellStyle name="汇总 2 7" xfId="1237"/>
    <cellStyle name="汇总 2 8" xfId="1238"/>
    <cellStyle name="汇总 3" xfId="1239"/>
    <cellStyle name="汇总 3 2" xfId="1240"/>
    <cellStyle name="汇总 3 2 2" xfId="1241"/>
    <cellStyle name="汇总 3 2 3" xfId="1242"/>
    <cellStyle name="警告文本 3 2 2" xfId="1243"/>
    <cellStyle name="汇总 3 3" xfId="1244"/>
    <cellStyle name="计算 2" xfId="1245"/>
    <cellStyle name="计算 2 2" xfId="1246"/>
    <cellStyle name="计算 2 2 2" xfId="1247"/>
    <cellStyle name="计算 2 2 2 2" xfId="1248"/>
    <cellStyle name="计算 2 3" xfId="1249"/>
    <cellStyle name="计算 2 3 2" xfId="1250"/>
    <cellStyle name="计算 2 4" xfId="1251"/>
    <cellStyle name="计算 2 5" xfId="1252"/>
    <cellStyle name="计算 2 6" xfId="1253"/>
    <cellStyle name="计算 2 7" xfId="1254"/>
    <cellStyle name="计算 2 8" xfId="1255"/>
    <cellStyle name="计算 3" xfId="1256"/>
    <cellStyle name="计算 3 2" xfId="1257"/>
    <cellStyle name="计算 3 2 2" xfId="1258"/>
    <cellStyle name="计算 3 2 3" xfId="1259"/>
    <cellStyle name="计算 3 3" xfId="1260"/>
    <cellStyle name="计算 3 4" xfId="1261"/>
    <cellStyle name="检查单元格 2" xfId="1262"/>
    <cellStyle name="检查单元格 2 2" xfId="1263"/>
    <cellStyle name="检查单元格 2 3" xfId="1264"/>
    <cellStyle name="检查单元格 2 3 2" xfId="1265"/>
    <cellStyle name="检查单元格 2 4" xfId="1266"/>
    <cellStyle name="检查单元格 2 5" xfId="1267"/>
    <cellStyle name="检查单元格 2 6" xfId="1268"/>
    <cellStyle name="检查单元格 2 7" xfId="1269"/>
    <cellStyle name="检查单元格 2 8" xfId="1270"/>
    <cellStyle name="检查单元格 3" xfId="1271"/>
    <cellStyle name="检查单元格 3 2" xfId="1272"/>
    <cellStyle name="检查单元格 3 3" xfId="1273"/>
    <cellStyle name="检查单元格 3 4" xfId="1274"/>
    <cellStyle name="解释性文本 2 2" xfId="1275"/>
    <cellStyle name="解释性文本 2 3" xfId="1276"/>
    <cellStyle name="解释性文本 2 3 2" xfId="1277"/>
    <cellStyle name="解释性文本 2 4" xfId="1278"/>
    <cellStyle name="解释性文本 2 5" xfId="1279"/>
    <cellStyle name="解释性文本 2 6" xfId="1280"/>
    <cellStyle name="解释性文本 2 7" xfId="1281"/>
    <cellStyle name="解释性文本 2 8" xfId="1282"/>
    <cellStyle name="解释性文本 3" xfId="1283"/>
    <cellStyle name="解释性文本 3 2" xfId="1284"/>
    <cellStyle name="解释性文本 3 3" xfId="1285"/>
    <cellStyle name="警告文本 2 2 2" xfId="1286"/>
    <cellStyle name="警告文本 2 3 2" xfId="1287"/>
    <cellStyle name="警告文本 2 4" xfId="1288"/>
    <cellStyle name="警告文本 2 5" xfId="1289"/>
    <cellStyle name="警告文本 2 6" xfId="1290"/>
    <cellStyle name="警告文本 2 7" xfId="1291"/>
    <cellStyle name="警告文本 2 8" xfId="1292"/>
    <cellStyle name="警告文本 3 2" xfId="1293"/>
    <cellStyle name="警告文本 3 2 3" xfId="1294"/>
    <cellStyle name="警告文本 3 3" xfId="1295"/>
    <cellStyle name="链接单元格 2" xfId="1296"/>
    <cellStyle name="链接单元格 2 2" xfId="1297"/>
    <cellStyle name="链接单元格 2 2 2" xfId="1298"/>
    <cellStyle name="链接单元格 2 3" xfId="1299"/>
    <cellStyle name="链接单元格 2 3 2" xfId="1300"/>
    <cellStyle name="链接单元格 2 4" xfId="1301"/>
    <cellStyle name="链接单元格 2 5" xfId="1302"/>
    <cellStyle name="链接单元格 2 6" xfId="1303"/>
    <cellStyle name="链接单元格 2 7" xfId="1304"/>
    <cellStyle name="链接单元格 2 8" xfId="1305"/>
    <cellStyle name="链接单元格 3" xfId="1306"/>
    <cellStyle name="链接单元格 3 2" xfId="1307"/>
    <cellStyle name="链接单元格 3 3" xfId="1308"/>
    <cellStyle name="强调文字颜色 1 2" xfId="1309"/>
    <cellStyle name="强调文字颜色 1 2 2" xfId="1310"/>
    <cellStyle name="强调文字颜色 1 2 2 2" xfId="1311"/>
    <cellStyle name="强调文字颜色 1 2 2 2 2" xfId="1312"/>
    <cellStyle name="强调文字颜色 1 2 2 3" xfId="1313"/>
    <cellStyle name="强调文字颜色 1 2 2 4" xfId="1314"/>
    <cellStyle name="强调文字颜色 1 2 3" xfId="1315"/>
    <cellStyle name="强调文字颜色 1 2 3 2" xfId="1316"/>
    <cellStyle name="强调文字颜色 1 2 4" xfId="1317"/>
    <cellStyle name="强调文字颜色 1 2 5" xfId="1318"/>
    <cellStyle name="强调文字颜色 1 2 6" xfId="1319"/>
    <cellStyle name="强调文字颜色 1 2 7" xfId="1320"/>
    <cellStyle name="强调文字颜色 1 2 8" xfId="1321"/>
    <cellStyle name="强调文字颜色 1 3" xfId="1322"/>
    <cellStyle name="强调文字颜色 1 3 2" xfId="1323"/>
    <cellStyle name="强调文字颜色 1 3 2 2" xfId="1324"/>
    <cellStyle name="强调文字颜色 1 3 2 3" xfId="1325"/>
    <cellStyle name="强调文字颜色 1 3 3" xfId="1326"/>
    <cellStyle name="强调文字颜色 2 2" xfId="1327"/>
    <cellStyle name="强调文字颜色 2 2 2" xfId="1328"/>
    <cellStyle name="强调文字颜色 2 2 2 3" xfId="1329"/>
    <cellStyle name="强调文字颜色 2 2 2 4" xfId="1330"/>
    <cellStyle name="强调文字颜色 2 2 3" xfId="1331"/>
    <cellStyle name="强调文字颜色 2 2 4" xfId="1332"/>
    <cellStyle name="强调文字颜色 2 2 5" xfId="1333"/>
    <cellStyle name="强调文字颜色 2 2 6" xfId="1334"/>
    <cellStyle name="强调文字颜色 2 2 7" xfId="1335"/>
    <cellStyle name="强调文字颜色 2 2 8" xfId="1336"/>
    <cellStyle name="强调文字颜色 2 3" xfId="1337"/>
    <cellStyle name="强调文字颜色 2 3 2 2" xfId="1338"/>
    <cellStyle name="输入 2" xfId="1339"/>
    <cellStyle name="强调文字颜色 2 3 2 3" xfId="1340"/>
    <cellStyle name="输入 3" xfId="1341"/>
    <cellStyle name="强调文字颜色 3 2" xfId="1342"/>
    <cellStyle name="强调文字颜色 3 2 2" xfId="1343"/>
    <cellStyle name="强调文字颜色 3 2 2 2" xfId="1344"/>
    <cellStyle name="强调文字颜色 3 2 2 2 2" xfId="1345"/>
    <cellStyle name="强调文字颜色 3 2 2 3" xfId="1346"/>
    <cellStyle name="强调文字颜色 3 2 2 4" xfId="1347"/>
    <cellStyle name="强调文字颜色 3 2 3" xfId="1348"/>
    <cellStyle name="强调文字颜色 3 2 3 2" xfId="1349"/>
    <cellStyle name="强调文字颜色 3 2 4" xfId="1350"/>
    <cellStyle name="强调文字颜色 3 2 5" xfId="1351"/>
    <cellStyle name="强调文字颜色 3 2 6" xfId="1352"/>
    <cellStyle name="强调文字颜色 3 2 7" xfId="1353"/>
    <cellStyle name="强调文字颜色 3 2 8" xfId="1354"/>
    <cellStyle name="强调文字颜色 3 3" xfId="1355"/>
    <cellStyle name="强调文字颜色 3 3 2" xfId="1356"/>
    <cellStyle name="强调文字颜色 3 3 2 2" xfId="1357"/>
    <cellStyle name="强调文字颜色 3 3 2 3" xfId="1358"/>
    <cellStyle name="强调文字颜色 4 2" xfId="1359"/>
    <cellStyle name="强调文字颜色 4 2 2" xfId="1360"/>
    <cellStyle name="强调文字颜色 4 2 2 2" xfId="1361"/>
    <cellStyle name="强调文字颜色 4 2 2 2 2" xfId="1362"/>
    <cellStyle name="强调文字颜色 4 2 2 3" xfId="1363"/>
    <cellStyle name="强调文字颜色 4 2 2 4" xfId="1364"/>
    <cellStyle name="强调文字颜色 4 2 3" xfId="1365"/>
    <cellStyle name="强调文字颜色 4 2 3 2" xfId="1366"/>
    <cellStyle name="强调文字颜色 4 2 4" xfId="1367"/>
    <cellStyle name="强调文字颜色 4 2 5" xfId="1368"/>
    <cellStyle name="强调文字颜色 4 2 6" xfId="1369"/>
    <cellStyle name="强调文字颜色 4 3" xfId="1370"/>
    <cellStyle name="强调文字颜色 4 3 2" xfId="1371"/>
    <cellStyle name="强调文字颜色 4 3 2 2" xfId="1372"/>
    <cellStyle name="强调文字颜色 4 3 2 3" xfId="1373"/>
    <cellStyle name="强调文字颜色 5 2" xfId="1374"/>
    <cellStyle name="强调文字颜色 5 2 2" xfId="1375"/>
    <cellStyle name="强调文字颜色 5 2 2 2" xfId="1376"/>
    <cellStyle name="强调文字颜色 5 2 2 2 2" xfId="1377"/>
    <cellStyle name="强调文字颜色 5 2 2 3" xfId="1378"/>
    <cellStyle name="强调文字颜色 5 2 2 4" xfId="1379"/>
    <cellStyle name="强调文字颜色 5 2 3" xfId="1380"/>
    <cellStyle name="强调文字颜色 5 2 3 2" xfId="1381"/>
    <cellStyle name="强调文字颜色 5 2 4" xfId="1382"/>
    <cellStyle name="强调文字颜色 5 2 5" xfId="1383"/>
    <cellStyle name="强调文字颜色 5 2 6" xfId="1384"/>
    <cellStyle name="强调文字颜色 5 2 7" xfId="1385"/>
    <cellStyle name="强调文字颜色 5 2 8" xfId="1386"/>
    <cellStyle name="强调文字颜色 5 3" xfId="1387"/>
    <cellStyle name="强调文字颜色 5 3 2" xfId="1388"/>
    <cellStyle name="强调文字颜色 5 3 2 2" xfId="1389"/>
    <cellStyle name="强调文字颜色 5 3 2 3" xfId="1390"/>
    <cellStyle name="强调文字颜色 5 3 3" xfId="1391"/>
    <cellStyle name="强调文字颜色 5 3 4" xfId="1392"/>
    <cellStyle name="强调文字颜色 6 2" xfId="1393"/>
    <cellStyle name="强调文字颜色 6 2 2" xfId="1394"/>
    <cellStyle name="强调文字颜色 6 2 2 2" xfId="1395"/>
    <cellStyle name="强调文字颜色 6 2 2 2 2" xfId="1396"/>
    <cellStyle name="强调文字颜色 6 2 3" xfId="1397"/>
    <cellStyle name="强调文字颜色 6 2 3 2" xfId="1398"/>
    <cellStyle name="强调文字颜色 6 2 4" xfId="1399"/>
    <cellStyle name="强调文字颜色 6 2 5" xfId="1400"/>
    <cellStyle name="强调文字颜色 6 2 6" xfId="1401"/>
    <cellStyle name="强调文字颜色 6 2 7" xfId="1402"/>
    <cellStyle name="强调文字颜色 6 2 8" xfId="1403"/>
    <cellStyle name="强调文字颜色 6 3" xfId="1404"/>
    <cellStyle name="强调文字颜色 6 3 2" xfId="1405"/>
    <cellStyle name="强调文字颜色 6 3 2 2" xfId="1406"/>
    <cellStyle name="强调文字颜色 6 3 2 3" xfId="1407"/>
    <cellStyle name="强调文字颜色 6 3 3" xfId="1408"/>
    <cellStyle name="强调文字颜色 6 3 4" xfId="1409"/>
    <cellStyle name="适中 2 2 2" xfId="1410"/>
    <cellStyle name="适中 2 2 2 2" xfId="1411"/>
    <cellStyle name="适中 2 2 3" xfId="1412"/>
    <cellStyle name="适中 2 2 4" xfId="1413"/>
    <cellStyle name="适中 2 3 2" xfId="1414"/>
    <cellStyle name="适中 2 4" xfId="1415"/>
    <cellStyle name="适中 2 5" xfId="1416"/>
    <cellStyle name="适中 2 6" xfId="1417"/>
    <cellStyle name="适中 2 7" xfId="1418"/>
    <cellStyle name="适中 2 8" xfId="1419"/>
    <cellStyle name="适中 3 2 2" xfId="1420"/>
    <cellStyle name="适中 3 2 3" xfId="1421"/>
    <cellStyle name="适中 3 4" xfId="1422"/>
    <cellStyle name="输出 2" xfId="1423"/>
    <cellStyle name="输出 2 2" xfId="1424"/>
    <cellStyle name="输出 2 2 2 2" xfId="1425"/>
    <cellStyle name="输出 2 2 3" xfId="1426"/>
    <cellStyle name="输出 2 2 4" xfId="1427"/>
    <cellStyle name="输出 2 3" xfId="1428"/>
    <cellStyle name="输出 2 4" xfId="1429"/>
    <cellStyle name="输出 2 5" xfId="1430"/>
    <cellStyle name="输出 2 6" xfId="1431"/>
    <cellStyle name="输出 2 7" xfId="1432"/>
    <cellStyle name="输出 2 8" xfId="1433"/>
    <cellStyle name="输出 3" xfId="1434"/>
    <cellStyle name="输出 3 2" xfId="1435"/>
    <cellStyle name="输出 3 2 2" xfId="1436"/>
    <cellStyle name="输出 3 2 3" xfId="1437"/>
    <cellStyle name="输入 2 2" xfId="1438"/>
    <cellStyle name="输入 2 2 2" xfId="1439"/>
    <cellStyle name="输入 2 2 2 2" xfId="1440"/>
    <cellStyle name="输入 2 2 3" xfId="1441"/>
    <cellStyle name="输入 2 2 4" xfId="1442"/>
    <cellStyle name="输入 2 3" xfId="1443"/>
    <cellStyle name="输入 2 3 2" xfId="1444"/>
    <cellStyle name="输入 2 6" xfId="1445"/>
    <cellStyle name="输入 2 7" xfId="1446"/>
    <cellStyle name="输入 2 8" xfId="1447"/>
    <cellStyle name="输入 3 2" xfId="1448"/>
    <cellStyle name="输入 3 2 2" xfId="1449"/>
    <cellStyle name="输入 3 2 3" xfId="1450"/>
    <cellStyle name="输入 3 3" xfId="1451"/>
    <cellStyle name="输入 3 4" xfId="1452"/>
    <cellStyle name="注释 2 2 2" xfId="1453"/>
    <cellStyle name="注释 2 2 2 2" xfId="1454"/>
    <cellStyle name="注释 2 2 3" xfId="1455"/>
    <cellStyle name="注释 2 3 2" xfId="1456"/>
    <cellStyle name="注释 2 3 2 2" xfId="1457"/>
    <cellStyle name="注释 2 3 3" xfId="1458"/>
    <cellStyle name="注释 2 3 4" xfId="1459"/>
    <cellStyle name="注释 2 4" xfId="1460"/>
    <cellStyle name="注释 2 5" xfId="1461"/>
    <cellStyle name="注释 2 6" xfId="1462"/>
    <cellStyle name="注释 2 7" xfId="1463"/>
    <cellStyle name="注释 2 8" xfId="1464"/>
    <cellStyle name="注释 3 2 2" xfId="1465"/>
    <cellStyle name="注释 3 2 3" xfId="14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zoomScaleSheetLayoutView="100" workbookViewId="0" topLeftCell="A1">
      <selection activeCell="L4" sqref="L4"/>
    </sheetView>
  </sheetViews>
  <sheetFormatPr defaultColWidth="9.00390625" defaultRowHeight="14.25"/>
  <cols>
    <col min="1" max="1" width="23.625" style="0" customWidth="1"/>
    <col min="2" max="2" width="12.00390625" style="0" customWidth="1"/>
    <col min="3" max="3" width="4.125" style="0" customWidth="1"/>
    <col min="4" max="4" width="9.625" style="0" customWidth="1"/>
    <col min="5" max="5" width="12.625" style="0" customWidth="1"/>
    <col min="6" max="6" width="7.875" style="1" customWidth="1"/>
    <col min="7" max="7" width="7.625" style="2" customWidth="1"/>
    <col min="8" max="8" width="7.125" style="3" customWidth="1"/>
    <col min="9" max="9" width="7.50390625" style="3" customWidth="1"/>
    <col min="10" max="10" width="9.375" style="3" customWidth="1"/>
    <col min="11" max="11" width="5.75390625" style="4" customWidth="1"/>
    <col min="12" max="12" width="7.125" style="5" customWidth="1"/>
  </cols>
  <sheetData>
    <row r="1" spans="1:12" ht="78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36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/>
      <c r="H2" s="11" t="s">
        <v>7</v>
      </c>
      <c r="I2" s="32"/>
      <c r="J2" s="13" t="s">
        <v>8</v>
      </c>
      <c r="K2" s="8" t="s">
        <v>9</v>
      </c>
      <c r="L2" s="8" t="s">
        <v>10</v>
      </c>
    </row>
    <row r="3" spans="1:12" ht="36" customHeight="1">
      <c r="A3" s="12"/>
      <c r="B3" s="8"/>
      <c r="C3" s="8"/>
      <c r="D3" s="8"/>
      <c r="E3" s="8"/>
      <c r="F3" s="13" t="s">
        <v>11</v>
      </c>
      <c r="G3" s="8" t="s">
        <v>12</v>
      </c>
      <c r="H3" s="13" t="s">
        <v>11</v>
      </c>
      <c r="I3" s="13" t="s">
        <v>13</v>
      </c>
      <c r="J3" s="13"/>
      <c r="K3" s="8"/>
      <c r="L3" s="8"/>
    </row>
    <row r="4" spans="1:15" ht="31.5" customHeight="1">
      <c r="A4" s="14" t="s">
        <v>14</v>
      </c>
      <c r="B4" s="14" t="s">
        <v>15</v>
      </c>
      <c r="C4" s="15">
        <v>1</v>
      </c>
      <c r="D4" s="16" t="s">
        <v>16</v>
      </c>
      <c r="E4" s="17" t="s">
        <v>17</v>
      </c>
      <c r="F4" s="18">
        <v>57.5</v>
      </c>
      <c r="G4" s="19">
        <f>F4*0.6</f>
        <v>34.5</v>
      </c>
      <c r="H4" s="19">
        <v>81.42</v>
      </c>
      <c r="I4" s="19">
        <f>H4*0.4</f>
        <v>32.568000000000005</v>
      </c>
      <c r="J4" s="19">
        <f>G4+I4</f>
        <v>67.06800000000001</v>
      </c>
      <c r="K4" s="33">
        <v>1</v>
      </c>
      <c r="L4" s="34"/>
      <c r="M4" s="35"/>
      <c r="N4" s="35"/>
      <c r="O4" s="35"/>
    </row>
    <row r="5" spans="1:15" ht="31.5" customHeight="1">
      <c r="A5" s="14"/>
      <c r="B5" s="14"/>
      <c r="C5" s="15"/>
      <c r="D5" s="16" t="s">
        <v>18</v>
      </c>
      <c r="E5" s="17" t="s">
        <v>19</v>
      </c>
      <c r="F5" s="18">
        <v>52.5</v>
      </c>
      <c r="G5" s="19">
        <f aca="true" t="shared" si="0" ref="G5:G36">F5*0.6</f>
        <v>31.5</v>
      </c>
      <c r="H5" s="19">
        <v>84.66</v>
      </c>
      <c r="I5" s="19">
        <f aca="true" t="shared" si="1" ref="I5:I36">H5*0.4</f>
        <v>33.864</v>
      </c>
      <c r="J5" s="19">
        <f aca="true" t="shared" si="2" ref="J5:J36">G5+I5</f>
        <v>65.364</v>
      </c>
      <c r="K5" s="33">
        <v>2</v>
      </c>
      <c r="L5" s="34"/>
      <c r="M5" s="35"/>
      <c r="N5" s="35"/>
      <c r="O5" s="35"/>
    </row>
    <row r="6" spans="1:15" ht="31.5" customHeight="1">
      <c r="A6" s="20" t="s">
        <v>20</v>
      </c>
      <c r="B6" s="20" t="s">
        <v>21</v>
      </c>
      <c r="C6" s="21">
        <v>1</v>
      </c>
      <c r="D6" s="16" t="s">
        <v>22</v>
      </c>
      <c r="E6" s="17" t="s">
        <v>23</v>
      </c>
      <c r="F6" s="18">
        <v>56</v>
      </c>
      <c r="G6" s="19">
        <f t="shared" si="0"/>
        <v>33.6</v>
      </c>
      <c r="H6" s="19">
        <v>79</v>
      </c>
      <c r="I6" s="19">
        <f t="shared" si="1"/>
        <v>31.6</v>
      </c>
      <c r="J6" s="19">
        <f t="shared" si="2"/>
        <v>65.2</v>
      </c>
      <c r="K6" s="33">
        <v>1</v>
      </c>
      <c r="L6" s="34"/>
      <c r="M6" s="35"/>
      <c r="N6" s="35"/>
      <c r="O6" s="35"/>
    </row>
    <row r="7" spans="1:15" ht="31.5" customHeight="1">
      <c r="A7" s="22"/>
      <c r="B7" s="23"/>
      <c r="C7" s="24"/>
      <c r="D7" s="16" t="s">
        <v>24</v>
      </c>
      <c r="E7" s="17" t="s">
        <v>25</v>
      </c>
      <c r="F7" s="25">
        <v>49.5</v>
      </c>
      <c r="G7" s="19">
        <f t="shared" si="0"/>
        <v>29.7</v>
      </c>
      <c r="H7" s="19">
        <v>78.78</v>
      </c>
      <c r="I7" s="19">
        <f t="shared" si="1"/>
        <v>31.512</v>
      </c>
      <c r="J7" s="19">
        <f t="shared" si="2"/>
        <v>61.212</v>
      </c>
      <c r="K7" s="33">
        <v>2</v>
      </c>
      <c r="L7" s="34"/>
      <c r="M7" s="35"/>
      <c r="N7" s="35"/>
      <c r="O7" s="35"/>
    </row>
    <row r="8" spans="1:15" ht="31.5" customHeight="1">
      <c r="A8" s="23"/>
      <c r="B8" s="14" t="s">
        <v>15</v>
      </c>
      <c r="C8" s="16">
        <v>1</v>
      </c>
      <c r="D8" s="16" t="s">
        <v>26</v>
      </c>
      <c r="E8" s="17" t="s">
        <v>27</v>
      </c>
      <c r="F8" s="18">
        <v>53.5</v>
      </c>
      <c r="G8" s="19">
        <f t="shared" si="0"/>
        <v>32.1</v>
      </c>
      <c r="H8" s="19">
        <v>83.58</v>
      </c>
      <c r="I8" s="19">
        <f t="shared" si="1"/>
        <v>33.432</v>
      </c>
      <c r="J8" s="19">
        <f t="shared" si="2"/>
        <v>65.53200000000001</v>
      </c>
      <c r="K8" s="33">
        <v>1</v>
      </c>
      <c r="L8" s="34"/>
      <c r="M8" s="35"/>
      <c r="N8" s="35"/>
      <c r="O8" s="35"/>
    </row>
    <row r="9" spans="1:15" ht="31.5" customHeight="1">
      <c r="A9" s="20" t="s">
        <v>28</v>
      </c>
      <c r="B9" s="20" t="s">
        <v>15</v>
      </c>
      <c r="C9" s="21">
        <v>1</v>
      </c>
      <c r="D9" s="16" t="s">
        <v>29</v>
      </c>
      <c r="E9" s="17" t="s">
        <v>30</v>
      </c>
      <c r="F9" s="18">
        <v>62.5</v>
      </c>
      <c r="G9" s="19">
        <f t="shared" si="0"/>
        <v>37.5</v>
      </c>
      <c r="H9" s="19">
        <v>83.08</v>
      </c>
      <c r="I9" s="19">
        <f t="shared" si="1"/>
        <v>33.232</v>
      </c>
      <c r="J9" s="19">
        <f t="shared" si="2"/>
        <v>70.732</v>
      </c>
      <c r="K9" s="33">
        <v>1</v>
      </c>
      <c r="L9" s="36"/>
      <c r="M9" s="35"/>
      <c r="N9" s="35"/>
      <c r="O9" s="35"/>
    </row>
    <row r="10" spans="1:15" ht="31.5" customHeight="1">
      <c r="A10" s="23"/>
      <c r="B10" s="23"/>
      <c r="C10" s="24"/>
      <c r="D10" s="16" t="s">
        <v>31</v>
      </c>
      <c r="E10" s="17" t="s">
        <v>32</v>
      </c>
      <c r="F10" s="18">
        <v>59.5</v>
      </c>
      <c r="G10" s="19">
        <f t="shared" si="0"/>
        <v>35.699999999999996</v>
      </c>
      <c r="H10" s="19">
        <v>0</v>
      </c>
      <c r="I10" s="19">
        <f t="shared" si="1"/>
        <v>0</v>
      </c>
      <c r="J10" s="19">
        <f t="shared" si="2"/>
        <v>35.699999999999996</v>
      </c>
      <c r="K10" s="33">
        <v>2</v>
      </c>
      <c r="L10" s="34"/>
      <c r="M10" s="35"/>
      <c r="N10" s="35"/>
      <c r="O10" s="35"/>
    </row>
    <row r="11" spans="1:15" ht="31.5" customHeight="1">
      <c r="A11" s="20" t="s">
        <v>33</v>
      </c>
      <c r="B11" s="20" t="s">
        <v>15</v>
      </c>
      <c r="C11" s="21">
        <v>1</v>
      </c>
      <c r="D11" s="16" t="s">
        <v>34</v>
      </c>
      <c r="E11" s="17" t="s">
        <v>35</v>
      </c>
      <c r="F11" s="18">
        <v>52</v>
      </c>
      <c r="G11" s="19">
        <f t="shared" si="0"/>
        <v>31.2</v>
      </c>
      <c r="H11" s="19">
        <v>80.7</v>
      </c>
      <c r="I11" s="19">
        <f t="shared" si="1"/>
        <v>32.28</v>
      </c>
      <c r="J11" s="19">
        <f t="shared" si="2"/>
        <v>63.480000000000004</v>
      </c>
      <c r="K11" s="33">
        <v>1</v>
      </c>
      <c r="L11" s="34"/>
      <c r="M11" s="35"/>
      <c r="N11" s="35"/>
      <c r="O11" s="35"/>
    </row>
    <row r="12" spans="1:15" ht="31.5" customHeight="1">
      <c r="A12" s="23"/>
      <c r="B12" s="23"/>
      <c r="C12" s="24"/>
      <c r="D12" s="16" t="s">
        <v>36</v>
      </c>
      <c r="E12" s="17" t="s">
        <v>37</v>
      </c>
      <c r="F12" s="18">
        <v>47.5</v>
      </c>
      <c r="G12" s="19">
        <f t="shared" si="0"/>
        <v>28.5</v>
      </c>
      <c r="H12" s="19">
        <v>75.4</v>
      </c>
      <c r="I12" s="19">
        <f t="shared" si="1"/>
        <v>30.160000000000004</v>
      </c>
      <c r="J12" s="19">
        <f t="shared" si="2"/>
        <v>58.660000000000004</v>
      </c>
      <c r="K12" s="33">
        <v>2</v>
      </c>
      <c r="L12" s="34"/>
      <c r="M12" s="35"/>
      <c r="N12" s="35"/>
      <c r="O12" s="35"/>
    </row>
    <row r="13" spans="1:15" ht="31.5" customHeight="1">
      <c r="A13" s="20" t="s">
        <v>38</v>
      </c>
      <c r="B13" s="20" t="s">
        <v>39</v>
      </c>
      <c r="C13" s="21">
        <v>1</v>
      </c>
      <c r="D13" s="16" t="s">
        <v>40</v>
      </c>
      <c r="E13" s="17" t="s">
        <v>41</v>
      </c>
      <c r="F13" s="18">
        <v>76</v>
      </c>
      <c r="G13" s="19">
        <f t="shared" si="0"/>
        <v>45.6</v>
      </c>
      <c r="H13" s="19">
        <v>85.3</v>
      </c>
      <c r="I13" s="19">
        <f t="shared" si="1"/>
        <v>34.12</v>
      </c>
      <c r="J13" s="19">
        <f t="shared" si="2"/>
        <v>79.72</v>
      </c>
      <c r="K13" s="33">
        <v>1</v>
      </c>
      <c r="L13" s="34"/>
      <c r="M13" s="35"/>
      <c r="N13" s="35"/>
      <c r="O13" s="35"/>
    </row>
    <row r="14" spans="1:12" ht="31.5" customHeight="1">
      <c r="A14" s="22"/>
      <c r="B14" s="22"/>
      <c r="C14" s="26"/>
      <c r="D14" s="16" t="s">
        <v>42</v>
      </c>
      <c r="E14" s="17" t="s">
        <v>43</v>
      </c>
      <c r="F14" s="25">
        <v>67.5</v>
      </c>
      <c r="G14" s="19">
        <f t="shared" si="0"/>
        <v>40.5</v>
      </c>
      <c r="H14" s="19">
        <v>79.24</v>
      </c>
      <c r="I14" s="19">
        <f t="shared" si="1"/>
        <v>31.695999999999998</v>
      </c>
      <c r="J14" s="19">
        <f t="shared" si="2"/>
        <v>72.196</v>
      </c>
      <c r="K14" s="33">
        <v>2</v>
      </c>
      <c r="L14" s="37"/>
    </row>
    <row r="15" spans="1:12" ht="31.5" customHeight="1">
      <c r="A15" s="22"/>
      <c r="B15" s="20" t="s">
        <v>44</v>
      </c>
      <c r="C15" s="21">
        <v>1</v>
      </c>
      <c r="D15" s="16" t="s">
        <v>45</v>
      </c>
      <c r="E15" s="17" t="s">
        <v>46</v>
      </c>
      <c r="F15" s="18">
        <v>76.2</v>
      </c>
      <c r="G15" s="19">
        <f t="shared" si="0"/>
        <v>45.72</v>
      </c>
      <c r="H15" s="19">
        <v>81.82</v>
      </c>
      <c r="I15" s="19">
        <f t="shared" si="1"/>
        <v>32.728</v>
      </c>
      <c r="J15" s="19">
        <f t="shared" si="2"/>
        <v>78.44800000000001</v>
      </c>
      <c r="K15" s="33">
        <v>1</v>
      </c>
      <c r="L15" s="37"/>
    </row>
    <row r="16" spans="1:12" ht="31.5" customHeight="1">
      <c r="A16" s="23"/>
      <c r="B16" s="23"/>
      <c r="C16" s="24"/>
      <c r="D16" s="16" t="s">
        <v>47</v>
      </c>
      <c r="E16" s="17" t="s">
        <v>48</v>
      </c>
      <c r="F16" s="18">
        <v>71.5</v>
      </c>
      <c r="G16" s="19">
        <f t="shared" si="0"/>
        <v>42.9</v>
      </c>
      <c r="H16" s="19">
        <v>77.02</v>
      </c>
      <c r="I16" s="19">
        <f t="shared" si="1"/>
        <v>30.808</v>
      </c>
      <c r="J16" s="19">
        <f t="shared" si="2"/>
        <v>73.708</v>
      </c>
      <c r="K16" s="33">
        <v>2</v>
      </c>
      <c r="L16" s="37"/>
    </row>
    <row r="17" spans="1:12" ht="31.5" customHeight="1">
      <c r="A17" s="20" t="s">
        <v>49</v>
      </c>
      <c r="B17" s="20" t="s">
        <v>50</v>
      </c>
      <c r="C17" s="21">
        <v>2</v>
      </c>
      <c r="D17" s="16" t="s">
        <v>51</v>
      </c>
      <c r="E17" s="17" t="s">
        <v>52</v>
      </c>
      <c r="F17" s="18">
        <v>63</v>
      </c>
      <c r="G17" s="19">
        <f t="shared" si="0"/>
        <v>37.8</v>
      </c>
      <c r="H17" s="19">
        <v>84.62</v>
      </c>
      <c r="I17" s="19">
        <f t="shared" si="1"/>
        <v>33.848000000000006</v>
      </c>
      <c r="J17" s="19">
        <f t="shared" si="2"/>
        <v>71.648</v>
      </c>
      <c r="K17" s="33">
        <v>1</v>
      </c>
      <c r="L17" s="37"/>
    </row>
    <row r="18" spans="1:12" ht="31.5" customHeight="1">
      <c r="A18" s="22"/>
      <c r="B18" s="22"/>
      <c r="C18" s="26"/>
      <c r="D18" s="16" t="s">
        <v>53</v>
      </c>
      <c r="E18" s="17" t="s">
        <v>54</v>
      </c>
      <c r="F18" s="18">
        <v>58</v>
      </c>
      <c r="G18" s="19">
        <f t="shared" si="0"/>
        <v>34.8</v>
      </c>
      <c r="H18" s="19">
        <v>78.14</v>
      </c>
      <c r="I18" s="19">
        <f t="shared" si="1"/>
        <v>31.256</v>
      </c>
      <c r="J18" s="19">
        <f t="shared" si="2"/>
        <v>66.056</v>
      </c>
      <c r="K18" s="33">
        <v>2</v>
      </c>
      <c r="L18" s="37"/>
    </row>
    <row r="19" spans="1:12" ht="31.5" customHeight="1">
      <c r="A19" s="22"/>
      <c r="B19" s="23"/>
      <c r="C19" s="24"/>
      <c r="D19" s="16" t="s">
        <v>55</v>
      </c>
      <c r="E19" s="17" t="s">
        <v>56</v>
      </c>
      <c r="F19" s="18">
        <v>57</v>
      </c>
      <c r="G19" s="19">
        <f t="shared" si="0"/>
        <v>34.199999999999996</v>
      </c>
      <c r="H19" s="19">
        <v>78.8</v>
      </c>
      <c r="I19" s="19">
        <f t="shared" si="1"/>
        <v>31.52</v>
      </c>
      <c r="J19" s="19">
        <f t="shared" si="2"/>
        <v>65.72</v>
      </c>
      <c r="K19" s="33">
        <v>3</v>
      </c>
      <c r="L19" s="37"/>
    </row>
    <row r="20" spans="1:12" ht="31.5" customHeight="1">
      <c r="A20" s="22"/>
      <c r="B20" s="20" t="s">
        <v>57</v>
      </c>
      <c r="C20" s="20">
        <v>1</v>
      </c>
      <c r="D20" s="16" t="s">
        <v>58</v>
      </c>
      <c r="E20" s="17" t="s">
        <v>59</v>
      </c>
      <c r="F20" s="18">
        <v>58.5</v>
      </c>
      <c r="G20" s="19">
        <f t="shared" si="0"/>
        <v>35.1</v>
      </c>
      <c r="H20" s="19">
        <v>83.52</v>
      </c>
      <c r="I20" s="19">
        <f t="shared" si="1"/>
        <v>33.408</v>
      </c>
      <c r="J20" s="19">
        <f t="shared" si="2"/>
        <v>68.50800000000001</v>
      </c>
      <c r="K20" s="33">
        <v>1</v>
      </c>
      <c r="L20" s="37"/>
    </row>
    <row r="21" spans="1:12" ht="31.5" customHeight="1">
      <c r="A21" s="22"/>
      <c r="B21" s="23"/>
      <c r="C21" s="23"/>
      <c r="D21" s="16" t="s">
        <v>60</v>
      </c>
      <c r="E21" s="17" t="s">
        <v>61</v>
      </c>
      <c r="F21" s="18">
        <v>51</v>
      </c>
      <c r="G21" s="19">
        <f t="shared" si="0"/>
        <v>30.599999999999998</v>
      </c>
      <c r="H21" s="19">
        <v>77.42</v>
      </c>
      <c r="I21" s="19">
        <f t="shared" si="1"/>
        <v>30.968000000000004</v>
      </c>
      <c r="J21" s="19">
        <f t="shared" si="2"/>
        <v>61.568</v>
      </c>
      <c r="K21" s="33">
        <v>2</v>
      </c>
      <c r="L21" s="37"/>
    </row>
    <row r="22" spans="1:12" ht="31.5" customHeight="1">
      <c r="A22" s="22"/>
      <c r="B22" s="20" t="s">
        <v>62</v>
      </c>
      <c r="C22" s="21">
        <v>1</v>
      </c>
      <c r="D22" s="16" t="s">
        <v>63</v>
      </c>
      <c r="E22" s="17" t="s">
        <v>64</v>
      </c>
      <c r="F22" s="18">
        <v>62.5</v>
      </c>
      <c r="G22" s="19">
        <f t="shared" si="0"/>
        <v>37.5</v>
      </c>
      <c r="H22" s="19">
        <v>83.32</v>
      </c>
      <c r="I22" s="19">
        <f t="shared" si="1"/>
        <v>33.327999999999996</v>
      </c>
      <c r="J22" s="19">
        <f t="shared" si="2"/>
        <v>70.828</v>
      </c>
      <c r="K22" s="33">
        <v>1</v>
      </c>
      <c r="L22" s="37"/>
    </row>
    <row r="23" spans="1:12" ht="31.5" customHeight="1">
      <c r="A23" s="23"/>
      <c r="B23" s="23"/>
      <c r="C23" s="24"/>
      <c r="D23" s="16" t="s">
        <v>65</v>
      </c>
      <c r="E23" s="17" t="s">
        <v>66</v>
      </c>
      <c r="F23" s="18">
        <v>60.5</v>
      </c>
      <c r="G23" s="19">
        <f t="shared" si="0"/>
        <v>36.3</v>
      </c>
      <c r="H23" s="19">
        <v>81.46</v>
      </c>
      <c r="I23" s="19">
        <f t="shared" si="1"/>
        <v>32.583999999999996</v>
      </c>
      <c r="J23" s="19">
        <f t="shared" si="2"/>
        <v>68.88399999999999</v>
      </c>
      <c r="K23" s="33">
        <v>2</v>
      </c>
      <c r="L23" s="37"/>
    </row>
    <row r="24" spans="1:12" ht="31.5" customHeight="1">
      <c r="A24" s="20" t="s">
        <v>67</v>
      </c>
      <c r="B24" s="20" t="s">
        <v>68</v>
      </c>
      <c r="C24" s="21">
        <v>1</v>
      </c>
      <c r="D24" s="16" t="s">
        <v>69</v>
      </c>
      <c r="E24" s="17" t="s">
        <v>70</v>
      </c>
      <c r="F24" s="18">
        <v>62.5</v>
      </c>
      <c r="G24" s="19">
        <f t="shared" si="0"/>
        <v>37.5</v>
      </c>
      <c r="H24" s="19">
        <v>80.32</v>
      </c>
      <c r="I24" s="19">
        <f t="shared" si="1"/>
        <v>32.128</v>
      </c>
      <c r="J24" s="19">
        <f t="shared" si="2"/>
        <v>69.628</v>
      </c>
      <c r="K24" s="33">
        <v>1</v>
      </c>
      <c r="L24" s="37"/>
    </row>
    <row r="25" spans="1:12" ht="31.5" customHeight="1">
      <c r="A25" s="23"/>
      <c r="B25" s="23"/>
      <c r="C25" s="24"/>
      <c r="D25" s="16" t="s">
        <v>71</v>
      </c>
      <c r="E25" s="17" t="s">
        <v>72</v>
      </c>
      <c r="F25" s="18">
        <v>54.5</v>
      </c>
      <c r="G25" s="19">
        <f t="shared" si="0"/>
        <v>32.699999999999996</v>
      </c>
      <c r="H25" s="19">
        <v>0</v>
      </c>
      <c r="I25" s="19">
        <f t="shared" si="1"/>
        <v>0</v>
      </c>
      <c r="J25" s="19">
        <f t="shared" si="2"/>
        <v>32.699999999999996</v>
      </c>
      <c r="K25" s="33">
        <v>2</v>
      </c>
      <c r="L25" s="37"/>
    </row>
    <row r="26" spans="1:12" ht="31.5" customHeight="1">
      <c r="A26" s="20" t="s">
        <v>73</v>
      </c>
      <c r="B26" s="20" t="s">
        <v>44</v>
      </c>
      <c r="C26" s="21">
        <v>1</v>
      </c>
      <c r="D26" s="16" t="s">
        <v>74</v>
      </c>
      <c r="E26" s="17" t="s">
        <v>75</v>
      </c>
      <c r="F26" s="18">
        <v>64</v>
      </c>
      <c r="G26" s="19">
        <f t="shared" si="0"/>
        <v>38.4</v>
      </c>
      <c r="H26" s="19">
        <v>80.06</v>
      </c>
      <c r="I26" s="19">
        <f t="shared" si="1"/>
        <v>32.024</v>
      </c>
      <c r="J26" s="19">
        <f t="shared" si="2"/>
        <v>70.424</v>
      </c>
      <c r="K26" s="33">
        <v>1</v>
      </c>
      <c r="L26" s="37"/>
    </row>
    <row r="27" spans="1:12" ht="31.5" customHeight="1">
      <c r="A27" s="23"/>
      <c r="B27" s="23"/>
      <c r="C27" s="24"/>
      <c r="D27" s="16" t="s">
        <v>76</v>
      </c>
      <c r="E27" s="17" t="s">
        <v>77</v>
      </c>
      <c r="F27" s="18">
        <v>63</v>
      </c>
      <c r="G27" s="19">
        <f t="shared" si="0"/>
        <v>37.8</v>
      </c>
      <c r="H27" s="19">
        <v>78.86</v>
      </c>
      <c r="I27" s="19">
        <f t="shared" si="1"/>
        <v>31.544</v>
      </c>
      <c r="J27" s="19">
        <f t="shared" si="2"/>
        <v>69.344</v>
      </c>
      <c r="K27" s="33">
        <v>2</v>
      </c>
      <c r="L27" s="37"/>
    </row>
    <row r="28" spans="1:12" ht="31.5" customHeight="1">
      <c r="A28" s="20" t="s">
        <v>78</v>
      </c>
      <c r="B28" s="20" t="s">
        <v>79</v>
      </c>
      <c r="C28" s="21">
        <v>1</v>
      </c>
      <c r="D28" s="16" t="s">
        <v>80</v>
      </c>
      <c r="E28" s="17" t="s">
        <v>81</v>
      </c>
      <c r="F28" s="18">
        <v>59</v>
      </c>
      <c r="G28" s="19">
        <f t="shared" si="0"/>
        <v>35.4</v>
      </c>
      <c r="H28" s="19">
        <v>79.2</v>
      </c>
      <c r="I28" s="19">
        <f t="shared" si="1"/>
        <v>31.680000000000003</v>
      </c>
      <c r="J28" s="19">
        <f t="shared" si="2"/>
        <v>67.08</v>
      </c>
      <c r="K28" s="33">
        <v>1</v>
      </c>
      <c r="L28" s="37"/>
    </row>
    <row r="29" spans="1:12" ht="31.5" customHeight="1">
      <c r="A29" s="23"/>
      <c r="B29" s="23"/>
      <c r="C29" s="24"/>
      <c r="D29" s="16" t="s">
        <v>82</v>
      </c>
      <c r="E29" s="17" t="s">
        <v>83</v>
      </c>
      <c r="F29" s="18">
        <v>58</v>
      </c>
      <c r="G29" s="19">
        <f t="shared" si="0"/>
        <v>34.8</v>
      </c>
      <c r="H29" s="19">
        <v>75.3</v>
      </c>
      <c r="I29" s="19">
        <f t="shared" si="1"/>
        <v>30.12</v>
      </c>
      <c r="J29" s="19">
        <f t="shared" si="2"/>
        <v>64.92</v>
      </c>
      <c r="K29" s="33">
        <v>2</v>
      </c>
      <c r="L29" s="37"/>
    </row>
    <row r="30" spans="1:12" ht="31.5" customHeight="1">
      <c r="A30" s="20" t="s">
        <v>84</v>
      </c>
      <c r="B30" s="20" t="s">
        <v>85</v>
      </c>
      <c r="C30" s="21">
        <v>1</v>
      </c>
      <c r="D30" s="16" t="s">
        <v>86</v>
      </c>
      <c r="E30" s="17" t="s">
        <v>87</v>
      </c>
      <c r="F30" s="18">
        <v>71.9</v>
      </c>
      <c r="G30" s="19">
        <f t="shared" si="0"/>
        <v>43.14</v>
      </c>
      <c r="H30" s="19">
        <v>83.4</v>
      </c>
      <c r="I30" s="19">
        <f t="shared" si="1"/>
        <v>33.36000000000001</v>
      </c>
      <c r="J30" s="19">
        <f t="shared" si="2"/>
        <v>76.5</v>
      </c>
      <c r="K30" s="33">
        <v>1</v>
      </c>
      <c r="L30" s="37"/>
    </row>
    <row r="31" spans="1:12" ht="31.5" customHeight="1">
      <c r="A31" s="23"/>
      <c r="B31" s="23"/>
      <c r="C31" s="24"/>
      <c r="D31" s="16" t="s">
        <v>88</v>
      </c>
      <c r="E31" s="17" t="s">
        <v>89</v>
      </c>
      <c r="F31" s="18">
        <v>69.3</v>
      </c>
      <c r="G31" s="19">
        <f t="shared" si="0"/>
        <v>41.58</v>
      </c>
      <c r="H31" s="19">
        <v>85.28</v>
      </c>
      <c r="I31" s="19">
        <f t="shared" si="1"/>
        <v>34.112</v>
      </c>
      <c r="J31" s="19">
        <f t="shared" si="2"/>
        <v>75.69200000000001</v>
      </c>
      <c r="K31" s="33">
        <v>2</v>
      </c>
      <c r="L31" s="37"/>
    </row>
    <row r="32" spans="1:12" ht="31.5" customHeight="1">
      <c r="A32" s="20" t="s">
        <v>90</v>
      </c>
      <c r="B32" s="27" t="s">
        <v>91</v>
      </c>
      <c r="C32" s="27">
        <v>1</v>
      </c>
      <c r="D32" s="16" t="s">
        <v>92</v>
      </c>
      <c r="E32" s="17" t="s">
        <v>93</v>
      </c>
      <c r="F32" s="18">
        <v>67.5</v>
      </c>
      <c r="G32" s="19">
        <f t="shared" si="0"/>
        <v>40.5</v>
      </c>
      <c r="H32" s="19">
        <v>86</v>
      </c>
      <c r="I32" s="19">
        <f t="shared" si="1"/>
        <v>34.4</v>
      </c>
      <c r="J32" s="19">
        <f t="shared" si="2"/>
        <v>74.9</v>
      </c>
      <c r="K32" s="33">
        <v>1</v>
      </c>
      <c r="L32" s="37"/>
    </row>
    <row r="33" spans="1:12" ht="31.5" customHeight="1">
      <c r="A33" s="22"/>
      <c r="B33" s="28"/>
      <c r="C33" s="28"/>
      <c r="D33" s="16" t="s">
        <v>94</v>
      </c>
      <c r="E33" s="17" t="s">
        <v>95</v>
      </c>
      <c r="F33" s="18">
        <v>63.5</v>
      </c>
      <c r="G33" s="19">
        <f t="shared" si="0"/>
        <v>38.1</v>
      </c>
      <c r="H33" s="19">
        <v>79.2</v>
      </c>
      <c r="I33" s="19">
        <f t="shared" si="1"/>
        <v>31.680000000000003</v>
      </c>
      <c r="J33" s="19">
        <f t="shared" si="2"/>
        <v>69.78</v>
      </c>
      <c r="K33" s="33">
        <v>2</v>
      </c>
      <c r="L33" s="37"/>
    </row>
    <row r="34" spans="1:12" ht="31.5" customHeight="1">
      <c r="A34" s="22"/>
      <c r="B34" s="27" t="s">
        <v>85</v>
      </c>
      <c r="C34" s="27">
        <v>1</v>
      </c>
      <c r="D34" s="16" t="s">
        <v>96</v>
      </c>
      <c r="E34" s="17" t="s">
        <v>97</v>
      </c>
      <c r="F34" s="18">
        <v>66</v>
      </c>
      <c r="G34" s="19">
        <f t="shared" si="0"/>
        <v>39.6</v>
      </c>
      <c r="H34" s="19">
        <v>79.48</v>
      </c>
      <c r="I34" s="19">
        <f t="shared" si="1"/>
        <v>31.792</v>
      </c>
      <c r="J34" s="19">
        <f t="shared" si="2"/>
        <v>71.392</v>
      </c>
      <c r="K34" s="33">
        <v>1</v>
      </c>
      <c r="L34" s="37"/>
    </row>
    <row r="35" spans="1:12" ht="31.5" customHeight="1">
      <c r="A35" s="23"/>
      <c r="B35" s="28"/>
      <c r="C35" s="28"/>
      <c r="D35" s="16" t="s">
        <v>98</v>
      </c>
      <c r="E35" s="17" t="s">
        <v>99</v>
      </c>
      <c r="F35" s="18">
        <v>61</v>
      </c>
      <c r="G35" s="19">
        <f t="shared" si="0"/>
        <v>36.6</v>
      </c>
      <c r="H35" s="19">
        <v>81.4</v>
      </c>
      <c r="I35" s="19">
        <f t="shared" si="1"/>
        <v>32.56</v>
      </c>
      <c r="J35" s="19">
        <f t="shared" si="2"/>
        <v>69.16</v>
      </c>
      <c r="K35" s="33">
        <v>2</v>
      </c>
      <c r="L35" s="37"/>
    </row>
    <row r="36" spans="1:12" ht="31.5" customHeight="1">
      <c r="A36" s="20" t="s">
        <v>100</v>
      </c>
      <c r="B36" s="20" t="s">
        <v>101</v>
      </c>
      <c r="C36" s="20">
        <v>1</v>
      </c>
      <c r="D36" s="16" t="s">
        <v>102</v>
      </c>
      <c r="E36" s="17" t="s">
        <v>103</v>
      </c>
      <c r="F36" s="18">
        <v>62.5</v>
      </c>
      <c r="G36" s="19">
        <f t="shared" si="0"/>
        <v>37.5</v>
      </c>
      <c r="H36" s="19">
        <v>80.38</v>
      </c>
      <c r="I36" s="19">
        <f t="shared" si="1"/>
        <v>32.152</v>
      </c>
      <c r="J36" s="19">
        <f t="shared" si="2"/>
        <v>69.652</v>
      </c>
      <c r="K36" s="33">
        <v>1</v>
      </c>
      <c r="L36" s="37"/>
    </row>
    <row r="37" spans="1:12" ht="31.5" customHeight="1">
      <c r="A37" s="22"/>
      <c r="B37" s="23"/>
      <c r="C37" s="23"/>
      <c r="D37" s="16" t="s">
        <v>104</v>
      </c>
      <c r="E37" s="17" t="s">
        <v>105</v>
      </c>
      <c r="F37" s="18">
        <v>53.5</v>
      </c>
      <c r="G37" s="19">
        <f aca="true" t="shared" si="3" ref="G37:G68">F37*0.6</f>
        <v>32.1</v>
      </c>
      <c r="H37" s="19">
        <v>80</v>
      </c>
      <c r="I37" s="19">
        <f aca="true" t="shared" si="4" ref="I37:I68">H37*0.4</f>
        <v>32</v>
      </c>
      <c r="J37" s="19">
        <f aca="true" t="shared" si="5" ref="J37:J68">G37+I37</f>
        <v>64.1</v>
      </c>
      <c r="K37" s="33">
        <v>2</v>
      </c>
      <c r="L37" s="37"/>
    </row>
    <row r="38" spans="1:12" ht="31.5" customHeight="1">
      <c r="A38" s="22"/>
      <c r="B38" s="20" t="s">
        <v>106</v>
      </c>
      <c r="C38" s="20">
        <v>1</v>
      </c>
      <c r="D38" s="16" t="s">
        <v>107</v>
      </c>
      <c r="E38" s="17" t="s">
        <v>108</v>
      </c>
      <c r="F38" s="18">
        <v>61</v>
      </c>
      <c r="G38" s="19">
        <f t="shared" si="3"/>
        <v>36.6</v>
      </c>
      <c r="H38" s="19">
        <v>79.8</v>
      </c>
      <c r="I38" s="19">
        <f t="shared" si="4"/>
        <v>31.92</v>
      </c>
      <c r="J38" s="19">
        <f t="shared" si="5"/>
        <v>68.52000000000001</v>
      </c>
      <c r="K38" s="33">
        <v>1</v>
      </c>
      <c r="L38" s="37"/>
    </row>
    <row r="39" spans="1:12" ht="31.5" customHeight="1">
      <c r="A39" s="22"/>
      <c r="B39" s="23"/>
      <c r="C39" s="23"/>
      <c r="D39" s="16" t="s">
        <v>109</v>
      </c>
      <c r="E39" s="17" t="s">
        <v>110</v>
      </c>
      <c r="F39" s="18">
        <v>59.5</v>
      </c>
      <c r="G39" s="19">
        <f t="shared" si="3"/>
        <v>35.699999999999996</v>
      </c>
      <c r="H39" s="19">
        <v>81.82</v>
      </c>
      <c r="I39" s="19">
        <f t="shared" si="4"/>
        <v>32.728</v>
      </c>
      <c r="J39" s="19">
        <f t="shared" si="5"/>
        <v>68.428</v>
      </c>
      <c r="K39" s="33">
        <v>2</v>
      </c>
      <c r="L39" s="37"/>
    </row>
    <row r="40" spans="1:12" ht="31.5" customHeight="1">
      <c r="A40" s="22"/>
      <c r="B40" s="20" t="s">
        <v>111</v>
      </c>
      <c r="C40" s="20">
        <v>1</v>
      </c>
      <c r="D40" s="16" t="s">
        <v>112</v>
      </c>
      <c r="E40" s="17" t="s">
        <v>113</v>
      </c>
      <c r="F40" s="18">
        <v>72.5</v>
      </c>
      <c r="G40" s="19">
        <f t="shared" si="3"/>
        <v>43.5</v>
      </c>
      <c r="H40" s="19">
        <v>85.6</v>
      </c>
      <c r="I40" s="19">
        <f t="shared" si="4"/>
        <v>34.24</v>
      </c>
      <c r="J40" s="19">
        <f t="shared" si="5"/>
        <v>77.74000000000001</v>
      </c>
      <c r="K40" s="33">
        <v>1</v>
      </c>
      <c r="L40" s="37"/>
    </row>
    <row r="41" spans="1:12" ht="31.5" customHeight="1">
      <c r="A41" s="23"/>
      <c r="B41" s="23"/>
      <c r="C41" s="23"/>
      <c r="D41" s="16" t="s">
        <v>114</v>
      </c>
      <c r="E41" s="17" t="s">
        <v>115</v>
      </c>
      <c r="F41" s="18">
        <v>69</v>
      </c>
      <c r="G41" s="19">
        <f t="shared" si="3"/>
        <v>41.4</v>
      </c>
      <c r="H41" s="19">
        <v>82.24</v>
      </c>
      <c r="I41" s="19">
        <f t="shared" si="4"/>
        <v>32.896</v>
      </c>
      <c r="J41" s="19">
        <f t="shared" si="5"/>
        <v>74.29599999999999</v>
      </c>
      <c r="K41" s="33">
        <v>2</v>
      </c>
      <c r="L41" s="37"/>
    </row>
    <row r="42" spans="1:12" ht="31.5" customHeight="1">
      <c r="A42" s="20" t="s">
        <v>116</v>
      </c>
      <c r="B42" s="20" t="s">
        <v>117</v>
      </c>
      <c r="C42" s="20">
        <v>1</v>
      </c>
      <c r="D42" s="16" t="s">
        <v>118</v>
      </c>
      <c r="E42" s="17" t="s">
        <v>119</v>
      </c>
      <c r="F42" s="18">
        <v>66.5</v>
      </c>
      <c r="G42" s="19">
        <f t="shared" si="3"/>
        <v>39.9</v>
      </c>
      <c r="H42" s="19">
        <v>79.02</v>
      </c>
      <c r="I42" s="19">
        <f t="shared" si="4"/>
        <v>31.608</v>
      </c>
      <c r="J42" s="19">
        <f t="shared" si="5"/>
        <v>71.508</v>
      </c>
      <c r="K42" s="33">
        <v>1</v>
      </c>
      <c r="L42" s="37"/>
    </row>
    <row r="43" spans="1:12" ht="31.5" customHeight="1">
      <c r="A43" s="22"/>
      <c r="B43" s="23"/>
      <c r="C43" s="23"/>
      <c r="D43" s="16" t="s">
        <v>120</v>
      </c>
      <c r="E43" s="17" t="s">
        <v>121</v>
      </c>
      <c r="F43" s="18">
        <v>67.5</v>
      </c>
      <c r="G43" s="19">
        <f>F43*0.6</f>
        <v>40.5</v>
      </c>
      <c r="H43" s="19">
        <v>77.38</v>
      </c>
      <c r="I43" s="19">
        <f>H43*0.4</f>
        <v>30.951999999999998</v>
      </c>
      <c r="J43" s="19">
        <f>G43+I43</f>
        <v>71.452</v>
      </c>
      <c r="K43" s="33">
        <v>2</v>
      </c>
      <c r="L43" s="37"/>
    </row>
    <row r="44" spans="1:12" ht="31.5" customHeight="1">
      <c r="A44" s="22"/>
      <c r="B44" s="20" t="s">
        <v>44</v>
      </c>
      <c r="C44" s="20">
        <v>1</v>
      </c>
      <c r="D44" s="16" t="s">
        <v>122</v>
      </c>
      <c r="E44" s="17" t="s">
        <v>123</v>
      </c>
      <c r="F44" s="18">
        <v>71.1</v>
      </c>
      <c r="G44" s="19">
        <f t="shared" si="3"/>
        <v>42.66</v>
      </c>
      <c r="H44" s="19">
        <v>86.36</v>
      </c>
      <c r="I44" s="19">
        <f t="shared" si="4"/>
        <v>34.544000000000004</v>
      </c>
      <c r="J44" s="19">
        <f t="shared" si="5"/>
        <v>77.20400000000001</v>
      </c>
      <c r="K44" s="33">
        <v>1</v>
      </c>
      <c r="L44" s="37"/>
    </row>
    <row r="45" spans="1:12" ht="31.5" customHeight="1">
      <c r="A45" s="23"/>
      <c r="B45" s="23"/>
      <c r="C45" s="23"/>
      <c r="D45" s="16" t="s">
        <v>124</v>
      </c>
      <c r="E45" s="17" t="s">
        <v>125</v>
      </c>
      <c r="F45" s="18">
        <v>66.3</v>
      </c>
      <c r="G45" s="19">
        <f t="shared" si="3"/>
        <v>39.779999999999994</v>
      </c>
      <c r="H45" s="19">
        <v>83.42</v>
      </c>
      <c r="I45" s="19">
        <f t="shared" si="4"/>
        <v>33.368</v>
      </c>
      <c r="J45" s="19">
        <f t="shared" si="5"/>
        <v>73.148</v>
      </c>
      <c r="K45" s="33">
        <v>2</v>
      </c>
      <c r="L45" s="37"/>
    </row>
    <row r="46" spans="1:12" ht="31.5" customHeight="1">
      <c r="A46" s="20" t="s">
        <v>126</v>
      </c>
      <c r="B46" s="20" t="s">
        <v>127</v>
      </c>
      <c r="C46" s="20">
        <v>1</v>
      </c>
      <c r="D46" s="16" t="s">
        <v>128</v>
      </c>
      <c r="E46" s="17" t="s">
        <v>129</v>
      </c>
      <c r="F46" s="18">
        <v>66</v>
      </c>
      <c r="G46" s="19">
        <f t="shared" si="3"/>
        <v>39.6</v>
      </c>
      <c r="H46" s="19">
        <v>84.44</v>
      </c>
      <c r="I46" s="19">
        <f t="shared" si="4"/>
        <v>33.776</v>
      </c>
      <c r="J46" s="19">
        <f t="shared" si="5"/>
        <v>73.376</v>
      </c>
      <c r="K46" s="33">
        <v>1</v>
      </c>
      <c r="L46" s="37"/>
    </row>
    <row r="47" spans="1:12" ht="31.5" customHeight="1">
      <c r="A47" s="22"/>
      <c r="B47" s="22"/>
      <c r="C47" s="22"/>
      <c r="D47" s="16" t="s">
        <v>130</v>
      </c>
      <c r="E47" s="17" t="s">
        <v>131</v>
      </c>
      <c r="F47" s="18">
        <v>64</v>
      </c>
      <c r="G47" s="19">
        <f t="shared" si="3"/>
        <v>38.4</v>
      </c>
      <c r="H47" s="19">
        <v>77.04</v>
      </c>
      <c r="I47" s="19">
        <f t="shared" si="4"/>
        <v>30.816000000000003</v>
      </c>
      <c r="J47" s="19">
        <f t="shared" si="5"/>
        <v>69.21600000000001</v>
      </c>
      <c r="K47" s="33">
        <v>2</v>
      </c>
      <c r="L47" s="37"/>
    </row>
    <row r="48" spans="1:12" ht="31.5" customHeight="1">
      <c r="A48" s="22"/>
      <c r="B48" s="20" t="s">
        <v>132</v>
      </c>
      <c r="C48" s="21">
        <v>1</v>
      </c>
      <c r="D48" s="16" t="s">
        <v>133</v>
      </c>
      <c r="E48" s="17" t="s">
        <v>134</v>
      </c>
      <c r="F48" s="18">
        <v>76</v>
      </c>
      <c r="G48" s="19">
        <f t="shared" si="3"/>
        <v>45.6</v>
      </c>
      <c r="H48" s="19">
        <v>81.72</v>
      </c>
      <c r="I48" s="19">
        <f t="shared" si="4"/>
        <v>32.688</v>
      </c>
      <c r="J48" s="19">
        <f t="shared" si="5"/>
        <v>78.28800000000001</v>
      </c>
      <c r="K48" s="33">
        <v>1</v>
      </c>
      <c r="L48" s="37"/>
    </row>
    <row r="49" spans="1:12" ht="31.5" customHeight="1">
      <c r="A49" s="23"/>
      <c r="B49" s="23"/>
      <c r="C49" s="24"/>
      <c r="D49" s="16" t="s">
        <v>135</v>
      </c>
      <c r="E49" s="17" t="s">
        <v>136</v>
      </c>
      <c r="F49" s="18">
        <v>73</v>
      </c>
      <c r="G49" s="19">
        <f t="shared" si="3"/>
        <v>43.8</v>
      </c>
      <c r="H49" s="19">
        <v>80.02</v>
      </c>
      <c r="I49" s="19">
        <f t="shared" si="4"/>
        <v>32.008</v>
      </c>
      <c r="J49" s="19">
        <f t="shared" si="5"/>
        <v>75.80799999999999</v>
      </c>
      <c r="K49" s="33">
        <v>2</v>
      </c>
      <c r="L49" s="37"/>
    </row>
    <row r="50" spans="1:12" ht="31.5" customHeight="1">
      <c r="A50" s="20" t="s">
        <v>137</v>
      </c>
      <c r="B50" s="20" t="s">
        <v>138</v>
      </c>
      <c r="C50" s="20">
        <v>1</v>
      </c>
      <c r="D50" s="16" t="s">
        <v>139</v>
      </c>
      <c r="E50" s="17" t="s">
        <v>140</v>
      </c>
      <c r="F50" s="18">
        <v>63</v>
      </c>
      <c r="G50" s="19">
        <f>F50*0.6</f>
        <v>37.8</v>
      </c>
      <c r="H50" s="19">
        <v>82.62</v>
      </c>
      <c r="I50" s="19">
        <f>H50*0.4</f>
        <v>33.048</v>
      </c>
      <c r="J50" s="19">
        <f>G50+I50</f>
        <v>70.848</v>
      </c>
      <c r="K50" s="33">
        <v>1</v>
      </c>
      <c r="L50" s="37"/>
    </row>
    <row r="51" spans="1:12" ht="31.5" customHeight="1">
      <c r="A51" s="22"/>
      <c r="B51" s="23"/>
      <c r="C51" s="23"/>
      <c r="D51" s="16" t="s">
        <v>141</v>
      </c>
      <c r="E51" s="17" t="s">
        <v>142</v>
      </c>
      <c r="F51" s="18">
        <v>65</v>
      </c>
      <c r="G51" s="19">
        <f>F51*0.6</f>
        <v>39</v>
      </c>
      <c r="H51" s="19">
        <v>76.06</v>
      </c>
      <c r="I51" s="19">
        <f>H51*0.4</f>
        <v>30.424000000000003</v>
      </c>
      <c r="J51" s="19">
        <f>G51+I51</f>
        <v>69.424</v>
      </c>
      <c r="K51" s="33">
        <v>2</v>
      </c>
      <c r="L51" s="37"/>
    </row>
    <row r="52" spans="1:12" ht="31.5" customHeight="1">
      <c r="A52" s="22"/>
      <c r="B52" s="20" t="s">
        <v>143</v>
      </c>
      <c r="C52" s="20">
        <v>1</v>
      </c>
      <c r="D52" s="16" t="s">
        <v>144</v>
      </c>
      <c r="E52" s="17" t="s">
        <v>145</v>
      </c>
      <c r="F52" s="18">
        <v>70</v>
      </c>
      <c r="G52" s="19">
        <f t="shared" si="3"/>
        <v>42</v>
      </c>
      <c r="H52" s="19">
        <v>82.92</v>
      </c>
      <c r="I52" s="19">
        <f t="shared" si="4"/>
        <v>33.168</v>
      </c>
      <c r="J52" s="19">
        <f t="shared" si="5"/>
        <v>75.168</v>
      </c>
      <c r="K52" s="33">
        <v>1</v>
      </c>
      <c r="L52" s="37"/>
    </row>
    <row r="53" spans="1:12" ht="31.5" customHeight="1">
      <c r="A53" s="22"/>
      <c r="B53" s="22"/>
      <c r="C53" s="22"/>
      <c r="D53" s="16" t="s">
        <v>146</v>
      </c>
      <c r="E53" s="17" t="s">
        <v>147</v>
      </c>
      <c r="F53" s="25">
        <v>55</v>
      </c>
      <c r="G53" s="19">
        <f t="shared" si="3"/>
        <v>33</v>
      </c>
      <c r="H53" s="19">
        <v>72.04</v>
      </c>
      <c r="I53" s="19">
        <f t="shared" si="4"/>
        <v>28.816000000000003</v>
      </c>
      <c r="J53" s="19">
        <f t="shared" si="5"/>
        <v>61.816</v>
      </c>
      <c r="K53" s="33">
        <v>2</v>
      </c>
      <c r="L53" s="37"/>
    </row>
    <row r="54" spans="1:12" ht="31.5" customHeight="1">
      <c r="A54" s="20" t="s">
        <v>148</v>
      </c>
      <c r="B54" s="20" t="s">
        <v>85</v>
      </c>
      <c r="C54" s="20">
        <v>1</v>
      </c>
      <c r="D54" s="16" t="s">
        <v>149</v>
      </c>
      <c r="E54" s="17" t="s">
        <v>150</v>
      </c>
      <c r="F54" s="18">
        <v>65.5</v>
      </c>
      <c r="G54" s="19">
        <f>F54*0.6</f>
        <v>39.3</v>
      </c>
      <c r="H54" s="19">
        <v>83.46</v>
      </c>
      <c r="I54" s="19">
        <f>H54*0.4</f>
        <v>33.384</v>
      </c>
      <c r="J54" s="19">
        <f>G54+I54</f>
        <v>72.684</v>
      </c>
      <c r="K54" s="33">
        <v>1</v>
      </c>
      <c r="L54" s="37"/>
    </row>
    <row r="55" spans="1:12" ht="31.5" customHeight="1">
      <c r="A55" s="23"/>
      <c r="B55" s="23"/>
      <c r="C55" s="23"/>
      <c r="D55" s="16" t="s">
        <v>151</v>
      </c>
      <c r="E55" s="17" t="s">
        <v>152</v>
      </c>
      <c r="F55" s="18">
        <v>67</v>
      </c>
      <c r="G55" s="19">
        <f>F55*0.6</f>
        <v>40.199999999999996</v>
      </c>
      <c r="H55" s="19">
        <v>81.12</v>
      </c>
      <c r="I55" s="19">
        <f>H55*0.4</f>
        <v>32.448</v>
      </c>
      <c r="J55" s="19">
        <f>G55+I55</f>
        <v>72.648</v>
      </c>
      <c r="K55" s="33">
        <v>2</v>
      </c>
      <c r="L55" s="37"/>
    </row>
    <row r="56" spans="1:12" ht="31.5" customHeight="1">
      <c r="A56" s="20" t="s">
        <v>153</v>
      </c>
      <c r="B56" s="20" t="s">
        <v>21</v>
      </c>
      <c r="C56" s="20">
        <v>1</v>
      </c>
      <c r="D56" s="16" t="s">
        <v>154</v>
      </c>
      <c r="E56" s="17" t="s">
        <v>155</v>
      </c>
      <c r="F56" s="18">
        <v>67</v>
      </c>
      <c r="G56" s="19">
        <f t="shared" si="3"/>
        <v>40.199999999999996</v>
      </c>
      <c r="H56" s="19">
        <v>83.6</v>
      </c>
      <c r="I56" s="19">
        <f t="shared" si="4"/>
        <v>33.44</v>
      </c>
      <c r="J56" s="19">
        <f t="shared" si="5"/>
        <v>73.63999999999999</v>
      </c>
      <c r="K56" s="33">
        <v>1</v>
      </c>
      <c r="L56" s="37"/>
    </row>
    <row r="57" spans="1:12" ht="31.5" customHeight="1">
      <c r="A57" s="22"/>
      <c r="B57" s="22"/>
      <c r="C57" s="22"/>
      <c r="D57" s="16" t="s">
        <v>156</v>
      </c>
      <c r="E57" s="17" t="s">
        <v>157</v>
      </c>
      <c r="F57" s="25">
        <v>63.5</v>
      </c>
      <c r="G57" s="19">
        <f t="shared" si="3"/>
        <v>38.1</v>
      </c>
      <c r="H57" s="19">
        <v>77.7</v>
      </c>
      <c r="I57" s="19">
        <f t="shared" si="4"/>
        <v>31.080000000000002</v>
      </c>
      <c r="J57" s="19">
        <f t="shared" si="5"/>
        <v>69.18</v>
      </c>
      <c r="K57" s="33">
        <v>2</v>
      </c>
      <c r="L57" s="37"/>
    </row>
    <row r="58" spans="1:12" ht="31.5" customHeight="1">
      <c r="A58" s="20" t="s">
        <v>158</v>
      </c>
      <c r="B58" s="20" t="s">
        <v>159</v>
      </c>
      <c r="C58" s="21">
        <v>1</v>
      </c>
      <c r="D58" s="16" t="s">
        <v>160</v>
      </c>
      <c r="E58" s="17" t="s">
        <v>161</v>
      </c>
      <c r="F58" s="18">
        <v>70</v>
      </c>
      <c r="G58" s="19">
        <f>F58*0.6</f>
        <v>42</v>
      </c>
      <c r="H58" s="19">
        <v>82.66</v>
      </c>
      <c r="I58" s="19">
        <f t="shared" si="4"/>
        <v>33.064</v>
      </c>
      <c r="J58" s="19">
        <f t="shared" si="5"/>
        <v>75.064</v>
      </c>
      <c r="K58" s="33">
        <v>1</v>
      </c>
      <c r="L58" s="37"/>
    </row>
    <row r="59" spans="1:12" ht="31.5" customHeight="1">
      <c r="A59" s="23"/>
      <c r="B59" s="23"/>
      <c r="C59" s="24"/>
      <c r="D59" s="16" t="s">
        <v>162</v>
      </c>
      <c r="E59" s="17" t="s">
        <v>163</v>
      </c>
      <c r="F59" s="18">
        <v>65.5</v>
      </c>
      <c r="G59" s="19">
        <f t="shared" si="3"/>
        <v>39.3</v>
      </c>
      <c r="H59" s="19">
        <v>84.04</v>
      </c>
      <c r="I59" s="19">
        <f t="shared" si="4"/>
        <v>33.61600000000001</v>
      </c>
      <c r="J59" s="19">
        <f t="shared" si="5"/>
        <v>72.916</v>
      </c>
      <c r="K59" s="33">
        <v>2</v>
      </c>
      <c r="L59" s="37"/>
    </row>
    <row r="60" spans="1:12" ht="31.5" customHeight="1">
      <c r="A60" s="14" t="s">
        <v>164</v>
      </c>
      <c r="B60" s="20" t="s">
        <v>50</v>
      </c>
      <c r="C60" s="29">
        <v>2</v>
      </c>
      <c r="D60" s="16" t="s">
        <v>165</v>
      </c>
      <c r="E60" s="17" t="s">
        <v>166</v>
      </c>
      <c r="F60" s="18">
        <v>62.5</v>
      </c>
      <c r="G60" s="19">
        <f t="shared" si="3"/>
        <v>37.5</v>
      </c>
      <c r="H60" s="19">
        <v>79.38</v>
      </c>
      <c r="I60" s="19">
        <f t="shared" si="4"/>
        <v>31.752</v>
      </c>
      <c r="J60" s="19">
        <f t="shared" si="5"/>
        <v>69.252</v>
      </c>
      <c r="K60" s="33">
        <v>1</v>
      </c>
      <c r="L60" s="37"/>
    </row>
    <row r="61" spans="1:12" ht="31.5" customHeight="1">
      <c r="A61" s="14"/>
      <c r="B61" s="22"/>
      <c r="C61" s="30"/>
      <c r="D61" s="16" t="s">
        <v>167</v>
      </c>
      <c r="E61" s="17" t="s">
        <v>168</v>
      </c>
      <c r="F61" s="18">
        <v>59</v>
      </c>
      <c r="G61" s="19">
        <f t="shared" si="3"/>
        <v>35.4</v>
      </c>
      <c r="H61" s="19">
        <v>84.48</v>
      </c>
      <c r="I61" s="19">
        <f t="shared" si="4"/>
        <v>33.792</v>
      </c>
      <c r="J61" s="19">
        <f t="shared" si="5"/>
        <v>69.19200000000001</v>
      </c>
      <c r="K61" s="33">
        <v>2</v>
      </c>
      <c r="L61" s="37"/>
    </row>
    <row r="62" spans="1:12" ht="31.5" customHeight="1">
      <c r="A62" s="14"/>
      <c r="B62" s="22"/>
      <c r="C62" s="30"/>
      <c r="D62" s="16" t="s">
        <v>169</v>
      </c>
      <c r="E62" s="17" t="s">
        <v>170</v>
      </c>
      <c r="F62" s="18">
        <v>54</v>
      </c>
      <c r="G62" s="19">
        <f t="shared" si="3"/>
        <v>32.4</v>
      </c>
      <c r="H62" s="19">
        <v>81.56</v>
      </c>
      <c r="I62" s="19">
        <f t="shared" si="4"/>
        <v>32.624</v>
      </c>
      <c r="J62" s="19">
        <f t="shared" si="5"/>
        <v>65.024</v>
      </c>
      <c r="K62" s="33">
        <v>3</v>
      </c>
      <c r="L62" s="37"/>
    </row>
    <row r="63" spans="1:12" ht="31.5" customHeight="1">
      <c r="A63" s="14"/>
      <c r="B63" s="23"/>
      <c r="C63" s="31"/>
      <c r="D63" s="16" t="s">
        <v>171</v>
      </c>
      <c r="E63" s="17" t="s">
        <v>172</v>
      </c>
      <c r="F63" s="18">
        <v>51</v>
      </c>
      <c r="G63" s="19">
        <f t="shared" si="3"/>
        <v>30.599999999999998</v>
      </c>
      <c r="H63" s="19">
        <v>77</v>
      </c>
      <c r="I63" s="19">
        <f t="shared" si="4"/>
        <v>30.8</v>
      </c>
      <c r="J63" s="19">
        <f t="shared" si="5"/>
        <v>61.4</v>
      </c>
      <c r="K63" s="33">
        <v>4</v>
      </c>
      <c r="L63" s="37"/>
    </row>
    <row r="64" spans="1:12" ht="31.5" customHeight="1">
      <c r="A64" s="14"/>
      <c r="B64" s="20" t="s">
        <v>173</v>
      </c>
      <c r="C64" s="29">
        <v>3</v>
      </c>
      <c r="D64" s="16" t="s">
        <v>174</v>
      </c>
      <c r="E64" s="17" t="s">
        <v>175</v>
      </c>
      <c r="F64" s="18">
        <v>60.5</v>
      </c>
      <c r="G64" s="19">
        <f t="shared" si="3"/>
        <v>36.3</v>
      </c>
      <c r="H64" s="19">
        <v>78.46</v>
      </c>
      <c r="I64" s="19">
        <f t="shared" si="4"/>
        <v>31.384</v>
      </c>
      <c r="J64" s="19">
        <f t="shared" si="5"/>
        <v>67.684</v>
      </c>
      <c r="K64" s="33">
        <v>1</v>
      </c>
      <c r="L64" s="37"/>
    </row>
    <row r="65" spans="1:12" ht="31.5" customHeight="1">
      <c r="A65" s="14"/>
      <c r="B65" s="22"/>
      <c r="C65" s="30"/>
      <c r="D65" s="16" t="s">
        <v>176</v>
      </c>
      <c r="E65" s="17" t="s">
        <v>177</v>
      </c>
      <c r="F65" s="18">
        <v>55.5</v>
      </c>
      <c r="G65" s="19">
        <f t="shared" si="3"/>
        <v>33.3</v>
      </c>
      <c r="H65" s="19">
        <v>82.18</v>
      </c>
      <c r="I65" s="19">
        <f t="shared" si="4"/>
        <v>32.87200000000001</v>
      </c>
      <c r="J65" s="19">
        <f t="shared" si="5"/>
        <v>66.172</v>
      </c>
      <c r="K65" s="33">
        <v>2</v>
      </c>
      <c r="L65" s="37"/>
    </row>
    <row r="66" spans="1:12" ht="31.5" customHeight="1">
      <c r="A66" s="14"/>
      <c r="B66" s="22"/>
      <c r="C66" s="30"/>
      <c r="D66" s="16" t="s">
        <v>178</v>
      </c>
      <c r="E66" s="17" t="s">
        <v>179</v>
      </c>
      <c r="F66" s="18">
        <v>54.5</v>
      </c>
      <c r="G66" s="19">
        <f t="shared" si="3"/>
        <v>32.699999999999996</v>
      </c>
      <c r="H66" s="19">
        <v>77.46</v>
      </c>
      <c r="I66" s="19">
        <f t="shared" si="4"/>
        <v>30.983999999999998</v>
      </c>
      <c r="J66" s="19">
        <f t="shared" si="5"/>
        <v>63.684</v>
      </c>
      <c r="K66" s="33">
        <v>3</v>
      </c>
      <c r="L66" s="37"/>
    </row>
    <row r="67" spans="1:12" ht="31.5" customHeight="1">
      <c r="A67" s="14"/>
      <c r="B67" s="22"/>
      <c r="C67" s="30"/>
      <c r="D67" s="16" t="s">
        <v>180</v>
      </c>
      <c r="E67" s="17" t="s">
        <v>181</v>
      </c>
      <c r="F67" s="18">
        <v>49.5</v>
      </c>
      <c r="G67" s="19">
        <f>F67*0.6</f>
        <v>29.7</v>
      </c>
      <c r="H67" s="19">
        <v>77.48</v>
      </c>
      <c r="I67" s="19">
        <f>H67*0.4</f>
        <v>30.992000000000004</v>
      </c>
      <c r="J67" s="19">
        <f>G67+I67</f>
        <v>60.69200000000001</v>
      </c>
      <c r="K67" s="33">
        <v>4</v>
      </c>
      <c r="L67" s="37"/>
    </row>
    <row r="68" spans="1:12" ht="31.5" customHeight="1">
      <c r="A68" s="14"/>
      <c r="B68" s="22"/>
      <c r="C68" s="30"/>
      <c r="D68" s="16" t="s">
        <v>182</v>
      </c>
      <c r="E68" s="17" t="s">
        <v>183</v>
      </c>
      <c r="F68" s="25">
        <v>46.5</v>
      </c>
      <c r="G68" s="19">
        <f>F68*0.6</f>
        <v>27.9</v>
      </c>
      <c r="H68" s="19">
        <v>77</v>
      </c>
      <c r="I68" s="19">
        <f>H68*0.4</f>
        <v>30.8</v>
      </c>
      <c r="J68" s="19">
        <f>G68+I68</f>
        <v>58.7</v>
      </c>
      <c r="K68" s="33">
        <v>5</v>
      </c>
      <c r="L68" s="37"/>
    </row>
    <row r="69" spans="1:12" ht="31.5" customHeight="1">
      <c r="A69" s="14"/>
      <c r="B69" s="22"/>
      <c r="C69" s="30"/>
      <c r="D69" s="16" t="s">
        <v>184</v>
      </c>
      <c r="E69" s="17" t="s">
        <v>185</v>
      </c>
      <c r="F69" s="25">
        <v>52.5</v>
      </c>
      <c r="G69" s="19">
        <f>F69*0.6</f>
        <v>31.5</v>
      </c>
      <c r="H69" s="19">
        <v>0</v>
      </c>
      <c r="I69" s="19">
        <f>H69*0.4</f>
        <v>0</v>
      </c>
      <c r="J69" s="19">
        <f>G69+I69</f>
        <v>31.5</v>
      </c>
      <c r="K69" s="33">
        <v>6</v>
      </c>
      <c r="L69" s="34"/>
    </row>
    <row r="70" spans="1:12" ht="31.5" customHeight="1">
      <c r="A70" s="14"/>
      <c r="B70" s="20" t="s">
        <v>44</v>
      </c>
      <c r="C70" s="29">
        <v>3</v>
      </c>
      <c r="D70" s="16" t="s">
        <v>186</v>
      </c>
      <c r="E70" s="17" t="s">
        <v>187</v>
      </c>
      <c r="F70" s="18">
        <v>69.7</v>
      </c>
      <c r="G70" s="19">
        <f aca="true" t="shared" si="6" ref="G69:G95">F70*0.6</f>
        <v>41.82</v>
      </c>
      <c r="H70" s="19">
        <v>82.92</v>
      </c>
      <c r="I70" s="19">
        <f aca="true" t="shared" si="7" ref="I69:I95">H70*0.4</f>
        <v>33.168</v>
      </c>
      <c r="J70" s="19">
        <f aca="true" t="shared" si="8" ref="J69:J95">G70+I70</f>
        <v>74.988</v>
      </c>
      <c r="K70" s="33">
        <v>1</v>
      </c>
      <c r="L70" s="34"/>
    </row>
    <row r="71" spans="1:12" ht="31.5" customHeight="1">
      <c r="A71" s="14"/>
      <c r="B71" s="22"/>
      <c r="C71" s="30"/>
      <c r="D71" s="16" t="s">
        <v>188</v>
      </c>
      <c r="E71" s="17" t="s">
        <v>189</v>
      </c>
      <c r="F71" s="18">
        <v>67.1</v>
      </c>
      <c r="G71" s="19">
        <f t="shared" si="6"/>
        <v>40.26</v>
      </c>
      <c r="H71" s="19">
        <v>83</v>
      </c>
      <c r="I71" s="19">
        <f t="shared" si="7"/>
        <v>33.2</v>
      </c>
      <c r="J71" s="19">
        <f t="shared" si="8"/>
        <v>73.46000000000001</v>
      </c>
      <c r="K71" s="33">
        <v>2</v>
      </c>
      <c r="L71" s="34"/>
    </row>
    <row r="72" spans="1:12" ht="31.5" customHeight="1">
      <c r="A72" s="14"/>
      <c r="B72" s="22"/>
      <c r="C72" s="30"/>
      <c r="D72" s="16" t="s">
        <v>190</v>
      </c>
      <c r="E72" s="17" t="s">
        <v>191</v>
      </c>
      <c r="F72" s="18">
        <v>62</v>
      </c>
      <c r="G72" s="19">
        <f t="shared" si="6"/>
        <v>37.199999999999996</v>
      </c>
      <c r="H72" s="19">
        <v>78.9</v>
      </c>
      <c r="I72" s="19">
        <f t="shared" si="7"/>
        <v>31.560000000000002</v>
      </c>
      <c r="J72" s="19">
        <f t="shared" si="8"/>
        <v>68.75999999999999</v>
      </c>
      <c r="K72" s="33">
        <v>3</v>
      </c>
      <c r="L72" s="34"/>
    </row>
    <row r="73" spans="1:12" ht="31.5" customHeight="1">
      <c r="A73" s="14"/>
      <c r="B73" s="22"/>
      <c r="C73" s="30"/>
      <c r="D73" s="16" t="s">
        <v>192</v>
      </c>
      <c r="E73" s="17" t="s">
        <v>193</v>
      </c>
      <c r="F73" s="18">
        <v>61.4</v>
      </c>
      <c r="G73" s="19">
        <f t="shared" si="6"/>
        <v>36.839999999999996</v>
      </c>
      <c r="H73" s="19">
        <v>76.86</v>
      </c>
      <c r="I73" s="19">
        <f t="shared" si="7"/>
        <v>30.744</v>
      </c>
      <c r="J73" s="19">
        <f t="shared" si="8"/>
        <v>67.584</v>
      </c>
      <c r="K73" s="33">
        <v>4</v>
      </c>
      <c r="L73" s="34"/>
    </row>
    <row r="74" spans="1:12" ht="31.5" customHeight="1">
      <c r="A74" s="14"/>
      <c r="B74" s="22"/>
      <c r="C74" s="30"/>
      <c r="D74" s="16" t="s">
        <v>194</v>
      </c>
      <c r="E74" s="17" t="s">
        <v>195</v>
      </c>
      <c r="F74" s="18">
        <v>58.6</v>
      </c>
      <c r="G74" s="19">
        <f t="shared" si="6"/>
        <v>35.16</v>
      </c>
      <c r="H74" s="19">
        <v>80.54</v>
      </c>
      <c r="I74" s="19">
        <f t="shared" si="7"/>
        <v>32.216</v>
      </c>
      <c r="J74" s="19">
        <f t="shared" si="8"/>
        <v>67.376</v>
      </c>
      <c r="K74" s="33">
        <v>5</v>
      </c>
      <c r="L74" s="34"/>
    </row>
    <row r="75" spans="1:12" ht="31.5" customHeight="1">
      <c r="A75" s="14"/>
      <c r="B75" s="23"/>
      <c r="C75" s="31"/>
      <c r="D75" s="16" t="s">
        <v>196</v>
      </c>
      <c r="E75" s="17" t="s">
        <v>197</v>
      </c>
      <c r="F75" s="18">
        <v>57.9</v>
      </c>
      <c r="G75" s="19">
        <f t="shared" si="6"/>
        <v>34.739999999999995</v>
      </c>
      <c r="H75" s="19">
        <v>0</v>
      </c>
      <c r="I75" s="19">
        <f t="shared" si="7"/>
        <v>0</v>
      </c>
      <c r="J75" s="19">
        <f t="shared" si="8"/>
        <v>34.739999999999995</v>
      </c>
      <c r="K75" s="33">
        <v>6</v>
      </c>
      <c r="L75" s="34"/>
    </row>
    <row r="76" spans="1:12" ht="31.5" customHeight="1">
      <c r="A76" s="14"/>
      <c r="B76" s="20" t="s">
        <v>198</v>
      </c>
      <c r="C76" s="29">
        <v>4</v>
      </c>
      <c r="D76" s="16" t="s">
        <v>199</v>
      </c>
      <c r="E76" s="17" t="s">
        <v>200</v>
      </c>
      <c r="F76" s="18">
        <v>64.5</v>
      </c>
      <c r="G76" s="19">
        <f t="shared" si="6"/>
        <v>38.699999999999996</v>
      </c>
      <c r="H76" s="19">
        <v>83.34</v>
      </c>
      <c r="I76" s="19">
        <f t="shared" si="7"/>
        <v>33.336000000000006</v>
      </c>
      <c r="J76" s="19">
        <f t="shared" si="8"/>
        <v>72.036</v>
      </c>
      <c r="K76" s="33">
        <v>1</v>
      </c>
      <c r="L76" s="34"/>
    </row>
    <row r="77" spans="1:12" ht="31.5" customHeight="1">
      <c r="A77" s="14"/>
      <c r="B77" s="22"/>
      <c r="C77" s="30"/>
      <c r="D77" s="16" t="s">
        <v>201</v>
      </c>
      <c r="E77" s="17" t="s">
        <v>202</v>
      </c>
      <c r="F77" s="18">
        <v>58.5</v>
      </c>
      <c r="G77" s="19">
        <f t="shared" si="6"/>
        <v>35.1</v>
      </c>
      <c r="H77" s="19">
        <v>79.36</v>
      </c>
      <c r="I77" s="19">
        <f t="shared" si="7"/>
        <v>31.744</v>
      </c>
      <c r="J77" s="19">
        <f t="shared" si="8"/>
        <v>66.844</v>
      </c>
      <c r="K77" s="33">
        <v>2</v>
      </c>
      <c r="L77" s="34"/>
    </row>
    <row r="78" spans="1:12" ht="31.5" customHeight="1">
      <c r="A78" s="14"/>
      <c r="B78" s="22"/>
      <c r="C78" s="30"/>
      <c r="D78" s="16" t="s">
        <v>203</v>
      </c>
      <c r="E78" s="17" t="s">
        <v>204</v>
      </c>
      <c r="F78" s="18">
        <v>57</v>
      </c>
      <c r="G78" s="19">
        <f t="shared" si="6"/>
        <v>34.199999999999996</v>
      </c>
      <c r="H78" s="19">
        <v>77.7</v>
      </c>
      <c r="I78" s="19">
        <f t="shared" si="7"/>
        <v>31.080000000000002</v>
      </c>
      <c r="J78" s="19">
        <f t="shared" si="8"/>
        <v>65.28</v>
      </c>
      <c r="K78" s="33">
        <v>3</v>
      </c>
      <c r="L78" s="34"/>
    </row>
    <row r="79" spans="1:12" ht="31.5" customHeight="1">
      <c r="A79" s="14"/>
      <c r="B79" s="22"/>
      <c r="C79" s="30"/>
      <c r="D79" s="16" t="s">
        <v>205</v>
      </c>
      <c r="E79" s="17" t="s">
        <v>206</v>
      </c>
      <c r="F79" s="18">
        <v>54</v>
      </c>
      <c r="G79" s="19">
        <f>F79*0.6</f>
        <v>32.4</v>
      </c>
      <c r="H79" s="19">
        <v>79.8</v>
      </c>
      <c r="I79" s="19">
        <f>H79*0.4</f>
        <v>31.92</v>
      </c>
      <c r="J79" s="19">
        <f>G79+I79</f>
        <v>64.32</v>
      </c>
      <c r="K79" s="33">
        <v>4</v>
      </c>
      <c r="L79" s="34"/>
    </row>
    <row r="80" spans="1:12" ht="31.5" customHeight="1">
      <c r="A80" s="14"/>
      <c r="B80" s="22"/>
      <c r="C80" s="30"/>
      <c r="D80" s="16" t="s">
        <v>207</v>
      </c>
      <c r="E80" s="17" t="s">
        <v>208</v>
      </c>
      <c r="F80" s="18">
        <v>54.5</v>
      </c>
      <c r="G80" s="19">
        <f>F80*0.6</f>
        <v>32.699999999999996</v>
      </c>
      <c r="H80" s="19">
        <v>76.66</v>
      </c>
      <c r="I80" s="19">
        <f>H80*0.4</f>
        <v>30.664</v>
      </c>
      <c r="J80" s="19">
        <f>G80+I80</f>
        <v>63.364</v>
      </c>
      <c r="K80" s="33">
        <v>5</v>
      </c>
      <c r="L80" s="34"/>
    </row>
    <row r="81" spans="1:12" ht="31.5" customHeight="1">
      <c r="A81" s="14"/>
      <c r="B81" s="22"/>
      <c r="C81" s="30"/>
      <c r="D81" s="16" t="s">
        <v>209</v>
      </c>
      <c r="E81" s="17" t="s">
        <v>210</v>
      </c>
      <c r="F81" s="18">
        <v>51.5</v>
      </c>
      <c r="G81" s="19">
        <f t="shared" si="6"/>
        <v>30.9</v>
      </c>
      <c r="H81" s="19">
        <v>80.04</v>
      </c>
      <c r="I81" s="19">
        <f t="shared" si="7"/>
        <v>32.016000000000005</v>
      </c>
      <c r="J81" s="19">
        <f t="shared" si="8"/>
        <v>62.916000000000004</v>
      </c>
      <c r="K81" s="33">
        <v>6</v>
      </c>
      <c r="L81" s="34"/>
    </row>
    <row r="82" spans="1:12" ht="31.5" customHeight="1">
      <c r="A82" s="14"/>
      <c r="B82" s="22"/>
      <c r="C82" s="30"/>
      <c r="D82" s="16" t="s">
        <v>211</v>
      </c>
      <c r="E82" s="17" t="s">
        <v>212</v>
      </c>
      <c r="F82" s="18">
        <v>51</v>
      </c>
      <c r="G82" s="19">
        <f t="shared" si="6"/>
        <v>30.599999999999998</v>
      </c>
      <c r="H82" s="19">
        <v>76.96</v>
      </c>
      <c r="I82" s="19">
        <f t="shared" si="7"/>
        <v>30.784</v>
      </c>
      <c r="J82" s="19">
        <f t="shared" si="8"/>
        <v>61.384</v>
      </c>
      <c r="K82" s="33">
        <v>7</v>
      </c>
      <c r="L82" s="34"/>
    </row>
    <row r="83" spans="1:12" ht="31.5" customHeight="1">
      <c r="A83" s="14"/>
      <c r="B83" s="22"/>
      <c r="C83" s="30"/>
      <c r="D83" s="16" t="s">
        <v>213</v>
      </c>
      <c r="E83" s="17" t="s">
        <v>214</v>
      </c>
      <c r="F83" s="25">
        <v>48</v>
      </c>
      <c r="G83" s="19">
        <f t="shared" si="6"/>
        <v>28.799999999999997</v>
      </c>
      <c r="H83" s="19">
        <v>77.64</v>
      </c>
      <c r="I83" s="19">
        <f t="shared" si="7"/>
        <v>31.056</v>
      </c>
      <c r="J83" s="19">
        <f t="shared" si="8"/>
        <v>59.855999999999995</v>
      </c>
      <c r="K83" s="33">
        <v>8</v>
      </c>
      <c r="L83" s="34"/>
    </row>
    <row r="84" spans="1:12" ht="31.5" customHeight="1">
      <c r="A84" s="14"/>
      <c r="B84" s="20" t="s">
        <v>215</v>
      </c>
      <c r="C84" s="29">
        <v>4</v>
      </c>
      <c r="D84" s="16" t="s">
        <v>216</v>
      </c>
      <c r="E84" s="17" t="s">
        <v>217</v>
      </c>
      <c r="F84" s="18">
        <v>65.5</v>
      </c>
      <c r="G84" s="19">
        <f t="shared" si="6"/>
        <v>39.3</v>
      </c>
      <c r="H84" s="19">
        <v>81.68</v>
      </c>
      <c r="I84" s="19">
        <f t="shared" si="7"/>
        <v>32.672000000000004</v>
      </c>
      <c r="J84" s="19">
        <f t="shared" si="8"/>
        <v>71.97200000000001</v>
      </c>
      <c r="K84" s="33">
        <v>1</v>
      </c>
      <c r="L84" s="34"/>
    </row>
    <row r="85" spans="1:12" ht="31.5" customHeight="1">
      <c r="A85" s="14"/>
      <c r="B85" s="22"/>
      <c r="C85" s="30"/>
      <c r="D85" s="16" t="s">
        <v>218</v>
      </c>
      <c r="E85" s="17" t="s">
        <v>219</v>
      </c>
      <c r="F85" s="18">
        <v>63</v>
      </c>
      <c r="G85" s="19">
        <f>F85*0.6</f>
        <v>37.8</v>
      </c>
      <c r="H85" s="19">
        <v>85.04</v>
      </c>
      <c r="I85" s="19">
        <f>H85*0.4</f>
        <v>34.016000000000005</v>
      </c>
      <c r="J85" s="19">
        <f>G85+I85</f>
        <v>71.816</v>
      </c>
      <c r="K85" s="33">
        <v>2</v>
      </c>
      <c r="L85" s="34"/>
    </row>
    <row r="86" spans="1:12" ht="31.5" customHeight="1">
      <c r="A86" s="14"/>
      <c r="B86" s="22"/>
      <c r="C86" s="30"/>
      <c r="D86" s="16" t="s">
        <v>220</v>
      </c>
      <c r="E86" s="17" t="s">
        <v>221</v>
      </c>
      <c r="F86" s="18">
        <v>63.5</v>
      </c>
      <c r="G86" s="19">
        <f>F86*0.6</f>
        <v>38.1</v>
      </c>
      <c r="H86" s="19">
        <v>81.84</v>
      </c>
      <c r="I86" s="19">
        <f>H86*0.4</f>
        <v>32.736000000000004</v>
      </c>
      <c r="J86" s="19">
        <f>G86+I86</f>
        <v>70.83600000000001</v>
      </c>
      <c r="K86" s="33">
        <v>3</v>
      </c>
      <c r="L86" s="34"/>
    </row>
    <row r="87" spans="1:12" ht="31.5" customHeight="1">
      <c r="A87" s="14"/>
      <c r="B87" s="22"/>
      <c r="C87" s="30"/>
      <c r="D87" s="16" t="s">
        <v>222</v>
      </c>
      <c r="E87" s="17" t="s">
        <v>223</v>
      </c>
      <c r="F87" s="18">
        <v>65</v>
      </c>
      <c r="G87" s="19">
        <f>F87*0.6</f>
        <v>39</v>
      </c>
      <c r="H87" s="19">
        <v>78</v>
      </c>
      <c r="I87" s="19">
        <f>H87*0.4</f>
        <v>31.200000000000003</v>
      </c>
      <c r="J87" s="19">
        <f>G87+I87</f>
        <v>70.2</v>
      </c>
      <c r="K87" s="33">
        <v>4</v>
      </c>
      <c r="L87" s="34"/>
    </row>
    <row r="88" spans="1:12" ht="31.5" customHeight="1">
      <c r="A88" s="14"/>
      <c r="B88" s="22"/>
      <c r="C88" s="30"/>
      <c r="D88" s="16" t="s">
        <v>224</v>
      </c>
      <c r="E88" s="17" t="s">
        <v>225</v>
      </c>
      <c r="F88" s="18">
        <v>61</v>
      </c>
      <c r="G88" s="19">
        <f>F88*0.6</f>
        <v>36.6</v>
      </c>
      <c r="H88" s="19">
        <v>78.4</v>
      </c>
      <c r="I88" s="19">
        <f>H88*0.4</f>
        <v>31.360000000000003</v>
      </c>
      <c r="J88" s="19">
        <f>G88+I88</f>
        <v>67.96000000000001</v>
      </c>
      <c r="K88" s="33">
        <v>5</v>
      </c>
      <c r="L88" s="34"/>
    </row>
    <row r="89" spans="1:12" ht="31.5" customHeight="1">
      <c r="A89" s="14"/>
      <c r="B89" s="22"/>
      <c r="C89" s="30"/>
      <c r="D89" s="16" t="s">
        <v>226</v>
      </c>
      <c r="E89" s="17" t="s">
        <v>227</v>
      </c>
      <c r="F89" s="18">
        <v>64</v>
      </c>
      <c r="G89" s="19">
        <f>F89*0.6</f>
        <v>38.4</v>
      </c>
      <c r="H89" s="19">
        <v>73.38</v>
      </c>
      <c r="I89" s="19">
        <f>H89*0.4</f>
        <v>29.352</v>
      </c>
      <c r="J89" s="19">
        <f>G89+I89</f>
        <v>67.752</v>
      </c>
      <c r="K89" s="33">
        <v>6</v>
      </c>
      <c r="L89" s="34"/>
    </row>
    <row r="90" spans="1:12" ht="31.5" customHeight="1">
      <c r="A90" s="14"/>
      <c r="B90" s="22"/>
      <c r="C90" s="30"/>
      <c r="D90" s="16" t="s">
        <v>228</v>
      </c>
      <c r="E90" s="17" t="s">
        <v>229</v>
      </c>
      <c r="F90" s="18">
        <v>61</v>
      </c>
      <c r="G90" s="19">
        <f t="shared" si="6"/>
        <v>36.6</v>
      </c>
      <c r="H90" s="19">
        <v>75.44</v>
      </c>
      <c r="I90" s="19">
        <f t="shared" si="7"/>
        <v>30.176000000000002</v>
      </c>
      <c r="J90" s="19">
        <f t="shared" si="8"/>
        <v>66.77600000000001</v>
      </c>
      <c r="K90" s="33">
        <v>7</v>
      </c>
      <c r="L90" s="34"/>
    </row>
    <row r="91" spans="1:12" ht="31.5" customHeight="1">
      <c r="A91" s="14"/>
      <c r="B91" s="23"/>
      <c r="C91" s="31"/>
      <c r="D91" s="16" t="s">
        <v>230</v>
      </c>
      <c r="E91" s="17" t="s">
        <v>231</v>
      </c>
      <c r="F91" s="18">
        <v>63</v>
      </c>
      <c r="G91" s="19">
        <f>F91*0.6</f>
        <v>37.8</v>
      </c>
      <c r="H91" s="19">
        <v>0</v>
      </c>
      <c r="I91" s="19">
        <f>H91*0.4</f>
        <v>0</v>
      </c>
      <c r="J91" s="19">
        <f>G91+I91</f>
        <v>37.8</v>
      </c>
      <c r="K91" s="33">
        <v>8</v>
      </c>
      <c r="L91" s="34"/>
    </row>
    <row r="92" spans="1:12" ht="31.5" customHeight="1">
      <c r="A92" s="14"/>
      <c r="B92" s="20" t="s">
        <v>232</v>
      </c>
      <c r="C92" s="29">
        <v>1</v>
      </c>
      <c r="D92" s="16" t="s">
        <v>233</v>
      </c>
      <c r="E92" s="17" t="s">
        <v>234</v>
      </c>
      <c r="F92" s="18">
        <v>65</v>
      </c>
      <c r="G92" s="19">
        <f t="shared" si="6"/>
        <v>39</v>
      </c>
      <c r="H92" s="19">
        <v>84.7</v>
      </c>
      <c r="I92" s="19">
        <f t="shared" si="7"/>
        <v>33.88</v>
      </c>
      <c r="J92" s="19">
        <f t="shared" si="8"/>
        <v>72.88</v>
      </c>
      <c r="K92" s="33">
        <v>1</v>
      </c>
      <c r="L92" s="34"/>
    </row>
    <row r="93" spans="1:12" ht="31.5" customHeight="1">
      <c r="A93" s="14"/>
      <c r="B93" s="23"/>
      <c r="C93" s="31"/>
      <c r="D93" s="16" t="s">
        <v>235</v>
      </c>
      <c r="E93" s="17" t="s">
        <v>236</v>
      </c>
      <c r="F93" s="18">
        <v>59</v>
      </c>
      <c r="G93" s="19">
        <f t="shared" si="6"/>
        <v>35.4</v>
      </c>
      <c r="H93" s="19">
        <v>81.8</v>
      </c>
      <c r="I93" s="19">
        <f t="shared" si="7"/>
        <v>32.72</v>
      </c>
      <c r="J93" s="19">
        <f t="shared" si="8"/>
        <v>68.12</v>
      </c>
      <c r="K93" s="33">
        <v>2</v>
      </c>
      <c r="L93" s="34"/>
    </row>
    <row r="94" spans="1:12" ht="31.5" customHeight="1">
      <c r="A94" s="14"/>
      <c r="B94" s="20" t="s">
        <v>237</v>
      </c>
      <c r="C94" s="29">
        <v>1</v>
      </c>
      <c r="D94" s="16" t="s">
        <v>238</v>
      </c>
      <c r="E94" s="17" t="s">
        <v>239</v>
      </c>
      <c r="F94" s="18">
        <v>62</v>
      </c>
      <c r="G94" s="19">
        <f t="shared" si="6"/>
        <v>37.199999999999996</v>
      </c>
      <c r="H94" s="19">
        <v>81.64</v>
      </c>
      <c r="I94" s="19">
        <f t="shared" si="7"/>
        <v>32.656</v>
      </c>
      <c r="J94" s="19">
        <f t="shared" si="8"/>
        <v>69.856</v>
      </c>
      <c r="K94" s="33">
        <v>1</v>
      </c>
      <c r="L94" s="34"/>
    </row>
    <row r="95" spans="1:12" ht="31.5" customHeight="1">
      <c r="A95" s="14"/>
      <c r="B95" s="23"/>
      <c r="C95" s="31"/>
      <c r="D95" s="16" t="s">
        <v>240</v>
      </c>
      <c r="E95" s="17" t="s">
        <v>241</v>
      </c>
      <c r="F95" s="18">
        <v>60.8</v>
      </c>
      <c r="G95" s="19">
        <f t="shared" si="6"/>
        <v>36.48</v>
      </c>
      <c r="H95" s="19">
        <v>80.24</v>
      </c>
      <c r="I95" s="19">
        <f t="shared" si="7"/>
        <v>32.096</v>
      </c>
      <c r="J95" s="19">
        <f t="shared" si="8"/>
        <v>68.576</v>
      </c>
      <c r="K95" s="33">
        <v>2</v>
      </c>
      <c r="L95" s="34"/>
    </row>
  </sheetData>
  <sheetProtection/>
  <mergeCells count="98">
    <mergeCell ref="A1:L1"/>
    <mergeCell ref="F2:G2"/>
    <mergeCell ref="H2:I2"/>
    <mergeCell ref="A2:A3"/>
    <mergeCell ref="A4:A5"/>
    <mergeCell ref="A6:A8"/>
    <mergeCell ref="A9:A10"/>
    <mergeCell ref="A11:A12"/>
    <mergeCell ref="A13:A16"/>
    <mergeCell ref="A17:A23"/>
    <mergeCell ref="A24:A25"/>
    <mergeCell ref="A26:A27"/>
    <mergeCell ref="A28:A29"/>
    <mergeCell ref="A30:A31"/>
    <mergeCell ref="A32:A35"/>
    <mergeCell ref="A36:A41"/>
    <mergeCell ref="A42:A45"/>
    <mergeCell ref="A46:A49"/>
    <mergeCell ref="A50:A53"/>
    <mergeCell ref="A54:A55"/>
    <mergeCell ref="A56:A57"/>
    <mergeCell ref="A58:A59"/>
    <mergeCell ref="A60:A95"/>
    <mergeCell ref="B2:B3"/>
    <mergeCell ref="B4:B5"/>
    <mergeCell ref="B6:B7"/>
    <mergeCell ref="B9:B10"/>
    <mergeCell ref="B11:B12"/>
    <mergeCell ref="B13:B14"/>
    <mergeCell ref="B15:B16"/>
    <mergeCell ref="B17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3"/>
    <mergeCell ref="B64:B69"/>
    <mergeCell ref="B70:B75"/>
    <mergeCell ref="B76:B83"/>
    <mergeCell ref="B84:B91"/>
    <mergeCell ref="B92:B93"/>
    <mergeCell ref="B94:B95"/>
    <mergeCell ref="C2:C3"/>
    <mergeCell ref="C4:C5"/>
    <mergeCell ref="C6:C7"/>
    <mergeCell ref="C9:C10"/>
    <mergeCell ref="C11:C12"/>
    <mergeCell ref="C13:C14"/>
    <mergeCell ref="C15:C16"/>
    <mergeCell ref="C17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3"/>
    <mergeCell ref="C64:C69"/>
    <mergeCell ref="C70:C75"/>
    <mergeCell ref="C76:C83"/>
    <mergeCell ref="C84:C91"/>
    <mergeCell ref="C92:C93"/>
    <mergeCell ref="C94:C95"/>
    <mergeCell ref="D2:D3"/>
    <mergeCell ref="E2:E3"/>
    <mergeCell ref="J2:J3"/>
    <mergeCell ref="K2:K3"/>
    <mergeCell ref="L2:L3"/>
  </mergeCells>
  <printOptions horizontalCentered="1"/>
  <pageMargins left="0.3541666666666667" right="0.3541666666666667" top="0.7868055555555555" bottom="0.7868055555555555" header="0.5118055555555555" footer="0.5118055555555555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嗳Νī①辈孓</cp:lastModifiedBy>
  <cp:lastPrinted>2018-08-20T02:36:40Z</cp:lastPrinted>
  <dcterms:created xsi:type="dcterms:W3CDTF">1996-12-17T01:32:42Z</dcterms:created>
  <dcterms:modified xsi:type="dcterms:W3CDTF">2020-10-12T02:54:00Z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