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<sst xmlns="http://schemas.openxmlformats.org/spreadsheetml/2006/main" count="285" uniqueCount="159">
  <si>
    <t>三穗县2020年事业单位公开招聘工作人员入围体检人员名单</t>
  </si>
  <si>
    <t>姓名</t>
  </si>
  <si>
    <t>报考科目</t>
  </si>
  <si>
    <t>报考单位</t>
  </si>
  <si>
    <t>报考岗位</t>
  </si>
  <si>
    <t>笔试成绩</t>
  </si>
  <si>
    <t>面试成绩</t>
  </si>
  <si>
    <t>综合成绩</t>
  </si>
  <si>
    <t>是否入闱体检</t>
  </si>
  <si>
    <t>综合排名</t>
  </si>
  <si>
    <t>备注</t>
  </si>
  <si>
    <t>笔试所占比例50%</t>
  </si>
  <si>
    <t>面试所占比例50%</t>
  </si>
  <si>
    <t>张雨婷</t>
  </si>
  <si>
    <t>综合知识</t>
  </si>
  <si>
    <t>三穗县滚马乡人力资源和社会保障服务中心</t>
  </si>
  <si>
    <t>08001管理岗位</t>
  </si>
  <si>
    <t>是</t>
  </si>
  <si>
    <t>吴娴</t>
  </si>
  <si>
    <t>三穗县乡镇（街道）财政所</t>
  </si>
  <si>
    <t>08002管理岗位</t>
  </si>
  <si>
    <t>姜学李</t>
  </si>
  <si>
    <t>喻双凤</t>
  </si>
  <si>
    <t>瞿家滔</t>
  </si>
  <si>
    <t>杨银芳</t>
  </si>
  <si>
    <t>三穗县款场乡财政所</t>
  </si>
  <si>
    <t>08003管理岗位</t>
  </si>
  <si>
    <t>张清华</t>
  </si>
  <si>
    <t>三穗县款场乡科技宣教文化信息服务中心</t>
  </si>
  <si>
    <t>08004管理岗位</t>
  </si>
  <si>
    <t>龙世勇</t>
  </si>
  <si>
    <t>三穗县乡镇(街道）人民政府（办事处）</t>
  </si>
  <si>
    <t>08005管理岗位</t>
  </si>
  <si>
    <t>吴远芳</t>
  </si>
  <si>
    <t>李小玉</t>
  </si>
  <si>
    <t>吴胜木</t>
  </si>
  <si>
    <t>杨杰</t>
  </si>
  <si>
    <t>三穗县雪洞镇国土资源和规划建设环保中心</t>
  </si>
  <si>
    <t>08006专业技术岗位</t>
  </si>
  <si>
    <t>杨昌洋</t>
  </si>
  <si>
    <t>08007管理岗位</t>
  </si>
  <si>
    <t>白永俊</t>
  </si>
  <si>
    <t>李静</t>
  </si>
  <si>
    <t>何玲泷</t>
  </si>
  <si>
    <t>三穗县雪洞镇人力资源和社会保障服务中心</t>
  </si>
  <si>
    <t>08008管理岗位</t>
  </si>
  <si>
    <t>粟多玉</t>
  </si>
  <si>
    <t>三穗县桐林镇安全生产监督管理站</t>
  </si>
  <si>
    <t>08009管理岗位</t>
  </si>
  <si>
    <t>吴燕茹</t>
  </si>
  <si>
    <t>三穗县款场乡安全生产监督管理站</t>
  </si>
  <si>
    <t>08010管理岗位</t>
  </si>
  <si>
    <t>杨睿</t>
  </si>
  <si>
    <t>三穗县瓦寨镇农业服务中心</t>
  </si>
  <si>
    <t>08011专业技术岗位</t>
  </si>
  <si>
    <t>直接入围面试</t>
  </si>
  <si>
    <t>王琴</t>
  </si>
  <si>
    <t>三穗县瓦寨镇国土资源和规划建设环保中心</t>
  </si>
  <si>
    <t>08012管理岗位</t>
  </si>
  <si>
    <t>杨通沆</t>
  </si>
  <si>
    <t>三穗县八弓镇国土资源和规划建设环保中心</t>
  </si>
  <si>
    <t>08013专业技术岗位</t>
  </si>
  <si>
    <t>郑兰</t>
  </si>
  <si>
    <t>三穗县文笔街道党务政务服务中心</t>
  </si>
  <si>
    <t>08014管理岗位</t>
  </si>
  <si>
    <t>杨涵</t>
  </si>
  <si>
    <t>三穗县台烈镇国土资源和规划建设环保中心</t>
  </si>
  <si>
    <t>08015专业技术岗位</t>
  </si>
  <si>
    <t>石帮美</t>
  </si>
  <si>
    <t>三穗县八弓镇林业站</t>
  </si>
  <si>
    <t>08016专业技术岗位</t>
  </si>
  <si>
    <t>王怀超</t>
  </si>
  <si>
    <t>三穗县文笔街道社区服务中心</t>
  </si>
  <si>
    <t>08017管理岗位</t>
  </si>
  <si>
    <t>杨梅</t>
  </si>
  <si>
    <t>三穗县文笔街道民政和人力资源社会保障服务中心</t>
  </si>
  <si>
    <t>08018管理岗位</t>
  </si>
  <si>
    <t>姜绍文</t>
  </si>
  <si>
    <t>三穗县武笔街道党务政务服务中心</t>
  </si>
  <si>
    <t>08019管理岗位</t>
  </si>
  <si>
    <t>杨绍洁</t>
  </si>
  <si>
    <t>三穗县文笔街道村镇建设和交通环保服务中心</t>
  </si>
  <si>
    <t>08020管理岗位</t>
  </si>
  <si>
    <t>王宣</t>
  </si>
  <si>
    <t>三穗县武笔街道村镇建设和交通环保服务中心</t>
  </si>
  <si>
    <t>08021专业技术岗位</t>
  </si>
  <si>
    <t>汪泊帆</t>
  </si>
  <si>
    <t>三穗县疾病预防控制中心</t>
  </si>
  <si>
    <t>08022专业技术岗位</t>
  </si>
  <si>
    <t>熊祖高</t>
  </si>
  <si>
    <t>三穗县人民医院</t>
  </si>
  <si>
    <t>08024专业技术岗位</t>
  </si>
  <si>
    <t>万章林</t>
  </si>
  <si>
    <t>三穗县文化产业发展服务中心</t>
  </si>
  <si>
    <t>08025管理岗位</t>
  </si>
  <si>
    <t>吴佳佳</t>
  </si>
  <si>
    <t>三穗县精神文明建设指导服务中心</t>
  </si>
  <si>
    <t>08026管理岗位</t>
  </si>
  <si>
    <t>王丹</t>
  </si>
  <si>
    <t>三穗县经济协作中心</t>
  </si>
  <si>
    <t>08027管理岗位</t>
  </si>
  <si>
    <t>杨宇</t>
  </si>
  <si>
    <t>三穗县杨至成故居纪念馆</t>
  </si>
  <si>
    <t>08028管理岗位</t>
  </si>
  <si>
    <t>蒋宏达</t>
  </si>
  <si>
    <t>三穗县水利工程监测与养护中心</t>
  </si>
  <si>
    <t>08029专业技术岗位</t>
  </si>
  <si>
    <t>葛九璋</t>
  </si>
  <si>
    <t>三穗县统计抽样调查中心</t>
  </si>
  <si>
    <t>08030管理岗位</t>
  </si>
  <si>
    <t>龙汉芝</t>
  </si>
  <si>
    <t>08031管理岗位</t>
  </si>
  <si>
    <t>田颖</t>
  </si>
  <si>
    <t>三穗县国有资本运营服务中心</t>
  </si>
  <si>
    <t>08032管理岗位</t>
  </si>
  <si>
    <t>万婕</t>
  </si>
  <si>
    <t>三穗县电子商务发展中心</t>
  </si>
  <si>
    <t>08033管理岗位</t>
  </si>
  <si>
    <t>李安林</t>
  </si>
  <si>
    <t>三穗县民营经济发展中心</t>
  </si>
  <si>
    <t>08034管理岗位</t>
  </si>
  <si>
    <t>杨謹壕</t>
  </si>
  <si>
    <t>农业综合专业知识</t>
  </si>
  <si>
    <t>三穗县农业发展中心</t>
  </si>
  <si>
    <t>08035专业技术岗位</t>
  </si>
  <si>
    <t>张家维</t>
  </si>
  <si>
    <t>08036专业技术岗位</t>
  </si>
  <si>
    <t>姚福海</t>
  </si>
  <si>
    <t>三穗县中药材和蔬菜产业发展中心</t>
  </si>
  <si>
    <t>08037专业技术岗位</t>
  </si>
  <si>
    <t>杨远维</t>
  </si>
  <si>
    <t>三穗县畜牧渔业发展中心</t>
  </si>
  <si>
    <t>08038专业技术岗位</t>
  </si>
  <si>
    <t>熊杰</t>
  </si>
  <si>
    <t>三穗县动物疫病预防控制中心</t>
  </si>
  <si>
    <t>08039专业技术岗位</t>
  </si>
  <si>
    <t>吴方智</t>
  </si>
  <si>
    <t>林业综合专业知识</t>
  </si>
  <si>
    <t>三穗县林业产业服务中心</t>
  </si>
  <si>
    <t>08040专业技术岗位</t>
  </si>
  <si>
    <t>王锦红</t>
  </si>
  <si>
    <t>08041专业技术岗位</t>
  </si>
  <si>
    <t>万成龙</t>
  </si>
  <si>
    <t>三穗县森林资源服务中心</t>
  </si>
  <si>
    <t>08042专业技术岗位</t>
  </si>
  <si>
    <t>杨泽龙</t>
  </si>
  <si>
    <t>三穗县慈善总会</t>
  </si>
  <si>
    <t>08043管理岗位</t>
  </si>
  <si>
    <t>欧阳修凡</t>
  </si>
  <si>
    <t>三穗县殡葬管理所</t>
  </si>
  <si>
    <t>08044管理岗位</t>
  </si>
  <si>
    <t>杨芹</t>
  </si>
  <si>
    <t>教育综合知识</t>
  </si>
  <si>
    <t>三穗县民族高级中学</t>
  </si>
  <si>
    <t>08045专业技术岗位</t>
  </si>
  <si>
    <t>邰诗钦</t>
  </si>
  <si>
    <t>08047专业技术岗位</t>
  </si>
  <si>
    <t>杨金燕</t>
  </si>
  <si>
    <t>08048专业技术岗位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</si>
</sst>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00" workbookViewId="0" topLeftCell="A1">
      <pane ySplit="3" topLeftCell="A4" activePane="bottomLeft" state="frozen"/>
      <selection pane="bottomLeft" activeCell="P20" sqref="P20"/>
    </sheetView>
  </sheetViews>
  <sheetFormatPr defaultColWidth="9.00390625" defaultRowHeight="14.25"/>
  <cols>
    <col min="1" max="1" width="8.25390625" style="0" customWidth="1"/>
    <col min="2" max="2" width="13.00390625" style="0" customWidth="1"/>
    <col min="3" max="3" width="40.00390625" style="5" customWidth="1"/>
    <col min="4" max="4" width="17.25390625" style="0" customWidth="1"/>
    <col min="9" max="9" width="9.00390625" style="6" customWidth="1"/>
    <col min="10" max="10" width="9.00390625" style="7" customWidth="1"/>
  </cols>
  <sheetData>
    <row r="1" spans="1:10" s="1" customFormat="1" ht="7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2" s="2" customFormat="1" ht="33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0" t="s">
        <v>6</v>
      </c>
      <c r="H2" s="10"/>
      <c r="I2" s="23" t="s">
        <v>7</v>
      </c>
      <c r="J2" s="9" t="s">
        <v>8</v>
      </c>
      <c r="K2" s="24" t="s">
        <v>9</v>
      </c>
      <c r="L2" s="24" t="s">
        <v>10</v>
      </c>
    </row>
    <row r="3" spans="1:12" s="3" customFormat="1" ht="33.75" customHeight="1">
      <c r="A3" s="9"/>
      <c r="B3" s="9"/>
      <c r="C3" s="9"/>
      <c r="D3" s="9"/>
      <c r="E3" s="11" t="s">
        <v>5</v>
      </c>
      <c r="F3" s="9" t="s">
        <v>11</v>
      </c>
      <c r="G3" s="12" t="s">
        <v>6</v>
      </c>
      <c r="H3" s="9" t="s">
        <v>12</v>
      </c>
      <c r="I3" s="25"/>
      <c r="J3" s="9"/>
      <c r="K3" s="24"/>
      <c r="L3" s="24"/>
    </row>
    <row r="4" spans="1:12" s="4" customFormat="1" ht="18" customHeight="1">
      <c r="A4" s="13" t="s">
        <v>13</v>
      </c>
      <c r="B4" s="13" t="s">
        <v>14</v>
      </c>
      <c r="C4" s="13" t="s">
        <v>15</v>
      </c>
      <c r="D4" s="13" t="s">
        <v>16</v>
      </c>
      <c r="E4" s="14">
        <v>80.81</v>
      </c>
      <c r="F4" s="15">
        <f aca="true" t="shared" si="0" ref="F4:F21">ROUND(E4*50%,2)</f>
        <v>40.41</v>
      </c>
      <c r="G4" s="16">
        <v>82.4</v>
      </c>
      <c r="H4" s="17">
        <f aca="true" t="shared" si="1" ref="H4:H21">ROUND(G4*50%,2)</f>
        <v>41.2</v>
      </c>
      <c r="I4" s="26">
        <f aca="true" t="shared" si="2" ref="I4:I21">F4+H4</f>
        <v>81.61</v>
      </c>
      <c r="J4" s="27" t="s">
        <v>17</v>
      </c>
      <c r="K4" s="16">
        <v>1</v>
      </c>
      <c r="L4" s="16"/>
    </row>
    <row r="5" spans="1:12" s="4" customFormat="1" ht="18" customHeight="1">
      <c r="A5" s="13" t="s">
        <v>18</v>
      </c>
      <c r="B5" s="13" t="s">
        <v>14</v>
      </c>
      <c r="C5" s="13" t="s">
        <v>19</v>
      </c>
      <c r="D5" s="13" t="s">
        <v>20</v>
      </c>
      <c r="E5" s="14">
        <v>71.95</v>
      </c>
      <c r="F5" s="15">
        <f t="shared" si="0"/>
        <v>35.98</v>
      </c>
      <c r="G5" s="16">
        <v>85.6</v>
      </c>
      <c r="H5" s="17">
        <f t="shared" si="1"/>
        <v>42.8</v>
      </c>
      <c r="I5" s="28">
        <f t="shared" si="2"/>
        <v>78.78</v>
      </c>
      <c r="J5" s="27" t="s">
        <v>17</v>
      </c>
      <c r="K5" s="16">
        <v>1</v>
      </c>
      <c r="L5" s="16"/>
    </row>
    <row r="6" spans="1:12" s="4" customFormat="1" ht="18" customHeight="1">
      <c r="A6" s="13" t="s">
        <v>21</v>
      </c>
      <c r="B6" s="13" t="s">
        <v>14</v>
      </c>
      <c r="C6" s="13" t="s">
        <v>19</v>
      </c>
      <c r="D6" s="13" t="s">
        <v>20</v>
      </c>
      <c r="E6" s="14">
        <v>71.45</v>
      </c>
      <c r="F6" s="15">
        <f t="shared" si="0"/>
        <v>35.73</v>
      </c>
      <c r="G6" s="16">
        <v>80.2</v>
      </c>
      <c r="H6" s="17">
        <f t="shared" si="1"/>
        <v>40.1</v>
      </c>
      <c r="I6" s="28">
        <f t="shared" si="2"/>
        <v>75.83</v>
      </c>
      <c r="J6" s="27" t="s">
        <v>17</v>
      </c>
      <c r="K6" s="16">
        <v>2</v>
      </c>
      <c r="L6" s="16"/>
    </row>
    <row r="7" spans="1:12" s="4" customFormat="1" ht="18" customHeight="1">
      <c r="A7" s="13" t="s">
        <v>22</v>
      </c>
      <c r="B7" s="13" t="s">
        <v>14</v>
      </c>
      <c r="C7" s="13" t="s">
        <v>19</v>
      </c>
      <c r="D7" s="13" t="s">
        <v>20</v>
      </c>
      <c r="E7" s="14">
        <v>69.18</v>
      </c>
      <c r="F7" s="15">
        <f t="shared" si="0"/>
        <v>34.59</v>
      </c>
      <c r="G7" s="16">
        <v>80.6</v>
      </c>
      <c r="H7" s="17">
        <f t="shared" si="1"/>
        <v>40.3</v>
      </c>
      <c r="I7" s="28">
        <f t="shared" si="2"/>
        <v>74.89</v>
      </c>
      <c r="J7" s="27" t="s">
        <v>17</v>
      </c>
      <c r="K7" s="16">
        <v>3</v>
      </c>
      <c r="L7" s="16"/>
    </row>
    <row r="8" spans="1:12" s="4" customFormat="1" ht="18" customHeight="1">
      <c r="A8" s="13" t="s">
        <v>23</v>
      </c>
      <c r="B8" s="13" t="s">
        <v>14</v>
      </c>
      <c r="C8" s="13" t="s">
        <v>19</v>
      </c>
      <c r="D8" s="13" t="s">
        <v>20</v>
      </c>
      <c r="E8" s="14">
        <v>68.5</v>
      </c>
      <c r="F8" s="15">
        <f t="shared" si="0"/>
        <v>34.25</v>
      </c>
      <c r="G8" s="16">
        <v>78.2</v>
      </c>
      <c r="H8" s="17">
        <f t="shared" si="1"/>
        <v>39.1</v>
      </c>
      <c r="I8" s="28">
        <f t="shared" si="2"/>
        <v>73.35</v>
      </c>
      <c r="J8" s="27" t="s">
        <v>17</v>
      </c>
      <c r="K8" s="16">
        <v>4</v>
      </c>
      <c r="L8" s="16"/>
    </row>
    <row r="9" spans="1:12" s="4" customFormat="1" ht="18" customHeight="1">
      <c r="A9" s="13" t="s">
        <v>24</v>
      </c>
      <c r="B9" s="13" t="s">
        <v>14</v>
      </c>
      <c r="C9" s="13" t="s">
        <v>25</v>
      </c>
      <c r="D9" s="13" t="s">
        <v>26</v>
      </c>
      <c r="E9" s="14">
        <v>72.49</v>
      </c>
      <c r="F9" s="15">
        <f t="shared" si="0"/>
        <v>36.25</v>
      </c>
      <c r="G9" s="16">
        <v>80.2</v>
      </c>
      <c r="H9" s="17">
        <f t="shared" si="1"/>
        <v>40.1</v>
      </c>
      <c r="I9" s="28">
        <f t="shared" si="2"/>
        <v>76.35</v>
      </c>
      <c r="J9" s="27" t="s">
        <v>17</v>
      </c>
      <c r="K9" s="16">
        <v>1</v>
      </c>
      <c r="L9" s="16"/>
    </row>
    <row r="10" spans="1:12" s="4" customFormat="1" ht="18" customHeight="1">
      <c r="A10" s="13" t="s">
        <v>27</v>
      </c>
      <c r="B10" s="13" t="s">
        <v>14</v>
      </c>
      <c r="C10" s="13" t="s">
        <v>28</v>
      </c>
      <c r="D10" s="13" t="s">
        <v>29</v>
      </c>
      <c r="E10" s="14">
        <v>70.26</v>
      </c>
      <c r="F10" s="15">
        <f t="shared" si="0"/>
        <v>35.13</v>
      </c>
      <c r="G10" s="16">
        <v>84.5</v>
      </c>
      <c r="H10" s="17">
        <f t="shared" si="1"/>
        <v>42.25</v>
      </c>
      <c r="I10" s="28">
        <f t="shared" si="2"/>
        <v>77.38</v>
      </c>
      <c r="J10" s="27" t="s">
        <v>17</v>
      </c>
      <c r="K10" s="16">
        <v>1</v>
      </c>
      <c r="L10" s="16"/>
    </row>
    <row r="11" spans="1:12" s="4" customFormat="1" ht="18" customHeight="1">
      <c r="A11" s="13" t="s">
        <v>30</v>
      </c>
      <c r="B11" s="13" t="s">
        <v>14</v>
      </c>
      <c r="C11" s="13" t="s">
        <v>31</v>
      </c>
      <c r="D11" s="13" t="s">
        <v>32</v>
      </c>
      <c r="E11" s="14">
        <v>77.14</v>
      </c>
      <c r="F11" s="15">
        <f t="shared" si="0"/>
        <v>38.57</v>
      </c>
      <c r="G11" s="16">
        <v>81.3</v>
      </c>
      <c r="H11" s="17">
        <f t="shared" si="1"/>
        <v>40.65</v>
      </c>
      <c r="I11" s="28">
        <f t="shared" si="2"/>
        <v>79.22</v>
      </c>
      <c r="J11" s="27" t="s">
        <v>17</v>
      </c>
      <c r="K11" s="16">
        <v>1</v>
      </c>
      <c r="L11" s="16"/>
    </row>
    <row r="12" spans="1:12" s="4" customFormat="1" ht="18" customHeight="1">
      <c r="A12" s="13" t="s">
        <v>33</v>
      </c>
      <c r="B12" s="13" t="s">
        <v>14</v>
      </c>
      <c r="C12" s="13" t="s">
        <v>31</v>
      </c>
      <c r="D12" s="13" t="s">
        <v>32</v>
      </c>
      <c r="E12" s="14">
        <v>75.13</v>
      </c>
      <c r="F12" s="15">
        <f t="shared" si="0"/>
        <v>37.57</v>
      </c>
      <c r="G12" s="16">
        <v>79.85</v>
      </c>
      <c r="H12" s="17">
        <f t="shared" si="1"/>
        <v>39.93</v>
      </c>
      <c r="I12" s="28">
        <f t="shared" si="2"/>
        <v>77.5</v>
      </c>
      <c r="J12" s="27" t="s">
        <v>17</v>
      </c>
      <c r="K12" s="16">
        <v>1</v>
      </c>
      <c r="L12" s="16"/>
    </row>
    <row r="13" spans="1:12" s="4" customFormat="1" ht="18" customHeight="1">
      <c r="A13" s="13" t="s">
        <v>34</v>
      </c>
      <c r="B13" s="13" t="s">
        <v>14</v>
      </c>
      <c r="C13" s="13" t="s">
        <v>31</v>
      </c>
      <c r="D13" s="13" t="s">
        <v>32</v>
      </c>
      <c r="E13" s="14">
        <v>72.25</v>
      </c>
      <c r="F13" s="15">
        <f t="shared" si="0"/>
        <v>36.13</v>
      </c>
      <c r="G13" s="16">
        <v>82.44</v>
      </c>
      <c r="H13" s="17">
        <f t="shared" si="1"/>
        <v>41.22</v>
      </c>
      <c r="I13" s="28">
        <f t="shared" si="2"/>
        <v>77.35</v>
      </c>
      <c r="J13" s="27" t="s">
        <v>17</v>
      </c>
      <c r="K13" s="16">
        <v>1</v>
      </c>
      <c r="L13" s="16"/>
    </row>
    <row r="14" spans="1:12" s="4" customFormat="1" ht="18" customHeight="1">
      <c r="A14" s="13" t="s">
        <v>35</v>
      </c>
      <c r="B14" s="13" t="s">
        <v>14</v>
      </c>
      <c r="C14" s="13" t="s">
        <v>31</v>
      </c>
      <c r="D14" s="13" t="s">
        <v>32</v>
      </c>
      <c r="E14" s="14">
        <v>71.87</v>
      </c>
      <c r="F14" s="15">
        <f t="shared" si="0"/>
        <v>35.94</v>
      </c>
      <c r="G14" s="16">
        <v>82.73</v>
      </c>
      <c r="H14" s="17">
        <f t="shared" si="1"/>
        <v>41.37</v>
      </c>
      <c r="I14" s="28">
        <f t="shared" si="2"/>
        <v>77.31</v>
      </c>
      <c r="J14" s="27" t="s">
        <v>17</v>
      </c>
      <c r="K14" s="16">
        <v>1</v>
      </c>
      <c r="L14" s="16"/>
    </row>
    <row r="15" spans="1:12" s="4" customFormat="1" ht="18" customHeight="1">
      <c r="A15" s="13" t="s">
        <v>36</v>
      </c>
      <c r="B15" s="13" t="s">
        <v>14</v>
      </c>
      <c r="C15" s="13" t="s">
        <v>37</v>
      </c>
      <c r="D15" s="13" t="s">
        <v>38</v>
      </c>
      <c r="E15" s="14">
        <v>74.94</v>
      </c>
      <c r="F15" s="15">
        <f t="shared" si="0"/>
        <v>37.47</v>
      </c>
      <c r="G15" s="16">
        <v>80</v>
      </c>
      <c r="H15" s="17">
        <f t="shared" si="1"/>
        <v>40</v>
      </c>
      <c r="I15" s="28">
        <f t="shared" si="2"/>
        <v>77.47</v>
      </c>
      <c r="J15" s="27" t="s">
        <v>17</v>
      </c>
      <c r="K15" s="16">
        <v>1</v>
      </c>
      <c r="L15" s="16"/>
    </row>
    <row r="16" spans="1:12" s="4" customFormat="1" ht="18" customHeight="1">
      <c r="A16" s="13" t="s">
        <v>39</v>
      </c>
      <c r="B16" s="13" t="s">
        <v>14</v>
      </c>
      <c r="C16" s="13" t="s">
        <v>31</v>
      </c>
      <c r="D16" s="13" t="s">
        <v>40</v>
      </c>
      <c r="E16" s="14">
        <v>78.84</v>
      </c>
      <c r="F16" s="15">
        <f t="shared" si="0"/>
        <v>39.42</v>
      </c>
      <c r="G16" s="16">
        <v>80.45</v>
      </c>
      <c r="H16" s="17">
        <f t="shared" si="1"/>
        <v>40.23</v>
      </c>
      <c r="I16" s="28">
        <f t="shared" si="2"/>
        <v>79.65</v>
      </c>
      <c r="J16" s="27" t="s">
        <v>17</v>
      </c>
      <c r="K16" s="16">
        <v>1</v>
      </c>
      <c r="L16" s="16"/>
    </row>
    <row r="17" spans="1:12" s="4" customFormat="1" ht="18" customHeight="1">
      <c r="A17" s="13" t="s">
        <v>41</v>
      </c>
      <c r="B17" s="13" t="s">
        <v>14</v>
      </c>
      <c r="C17" s="13" t="s">
        <v>31</v>
      </c>
      <c r="D17" s="13" t="s">
        <v>40</v>
      </c>
      <c r="E17" s="14">
        <v>81.19</v>
      </c>
      <c r="F17" s="15">
        <f t="shared" si="0"/>
        <v>40.6</v>
      </c>
      <c r="G17" s="16">
        <v>78.08</v>
      </c>
      <c r="H17" s="17">
        <f t="shared" si="1"/>
        <v>39.04</v>
      </c>
      <c r="I17" s="28">
        <f t="shared" si="2"/>
        <v>79.64</v>
      </c>
      <c r="J17" s="27" t="s">
        <v>17</v>
      </c>
      <c r="K17" s="16">
        <v>2</v>
      </c>
      <c r="L17" s="16"/>
    </row>
    <row r="18" spans="1:12" s="4" customFormat="1" ht="18" customHeight="1">
      <c r="A18" s="13" t="s">
        <v>42</v>
      </c>
      <c r="B18" s="13" t="s">
        <v>14</v>
      </c>
      <c r="C18" s="13" t="s">
        <v>31</v>
      </c>
      <c r="D18" s="13" t="s">
        <v>40</v>
      </c>
      <c r="E18" s="14">
        <v>73.3</v>
      </c>
      <c r="F18" s="15">
        <f t="shared" si="0"/>
        <v>36.65</v>
      </c>
      <c r="G18" s="16">
        <v>83.64</v>
      </c>
      <c r="H18" s="17">
        <f t="shared" si="1"/>
        <v>41.82</v>
      </c>
      <c r="I18" s="28">
        <f t="shared" si="2"/>
        <v>78.47</v>
      </c>
      <c r="J18" s="27" t="s">
        <v>17</v>
      </c>
      <c r="K18" s="16">
        <v>3</v>
      </c>
      <c r="L18" s="16"/>
    </row>
    <row r="19" spans="1:12" s="4" customFormat="1" ht="18" customHeight="1">
      <c r="A19" s="13" t="s">
        <v>43</v>
      </c>
      <c r="B19" s="13" t="s">
        <v>14</v>
      </c>
      <c r="C19" s="13" t="s">
        <v>44</v>
      </c>
      <c r="D19" s="13" t="s">
        <v>45</v>
      </c>
      <c r="E19" s="14">
        <v>75.05</v>
      </c>
      <c r="F19" s="15">
        <f t="shared" si="0"/>
        <v>37.53</v>
      </c>
      <c r="G19" s="16">
        <v>80.5</v>
      </c>
      <c r="H19" s="17">
        <f t="shared" si="1"/>
        <v>40.25</v>
      </c>
      <c r="I19" s="28">
        <f t="shared" si="2"/>
        <v>77.78</v>
      </c>
      <c r="J19" s="27" t="s">
        <v>17</v>
      </c>
      <c r="K19" s="16">
        <v>1</v>
      </c>
      <c r="L19" s="16"/>
    </row>
    <row r="20" spans="1:12" s="4" customFormat="1" ht="18" customHeight="1">
      <c r="A20" s="13" t="s">
        <v>46</v>
      </c>
      <c r="B20" s="13" t="s">
        <v>14</v>
      </c>
      <c r="C20" s="13" t="s">
        <v>47</v>
      </c>
      <c r="D20" s="13" t="s">
        <v>48</v>
      </c>
      <c r="E20" s="14">
        <v>69.76</v>
      </c>
      <c r="F20" s="15">
        <f t="shared" si="0"/>
        <v>34.88</v>
      </c>
      <c r="G20" s="16">
        <v>84.8</v>
      </c>
      <c r="H20" s="17">
        <f t="shared" si="1"/>
        <v>42.4</v>
      </c>
      <c r="I20" s="28">
        <f t="shared" si="2"/>
        <v>77.28</v>
      </c>
      <c r="J20" s="27" t="s">
        <v>17</v>
      </c>
      <c r="K20" s="16">
        <v>1</v>
      </c>
      <c r="L20" s="16"/>
    </row>
    <row r="21" spans="1:12" s="4" customFormat="1" ht="18" customHeight="1">
      <c r="A21" s="13" t="s">
        <v>49</v>
      </c>
      <c r="B21" s="13" t="s">
        <v>14</v>
      </c>
      <c r="C21" s="13" t="s">
        <v>50</v>
      </c>
      <c r="D21" s="13" t="s">
        <v>51</v>
      </c>
      <c r="E21" s="14">
        <v>76.75</v>
      </c>
      <c r="F21" s="15">
        <f t="shared" si="0"/>
        <v>38.38</v>
      </c>
      <c r="G21" s="16">
        <v>84.5</v>
      </c>
      <c r="H21" s="17">
        <f t="shared" si="1"/>
        <v>42.25</v>
      </c>
      <c r="I21" s="28">
        <f t="shared" si="2"/>
        <v>80.63</v>
      </c>
      <c r="J21" s="27" t="s">
        <v>17</v>
      </c>
      <c r="K21" s="16">
        <v>1</v>
      </c>
      <c r="L21" s="16"/>
    </row>
    <row r="22" spans="1:12" s="4" customFormat="1" ht="18" customHeight="1">
      <c r="A22" s="18" t="s">
        <v>52</v>
      </c>
      <c r="B22" s="19"/>
      <c r="C22" s="18" t="s">
        <v>53</v>
      </c>
      <c r="D22" s="18" t="s">
        <v>54</v>
      </c>
      <c r="E22" s="20" t="s">
        <v>55</v>
      </c>
      <c r="F22" s="21"/>
      <c r="G22" s="16">
        <v>85.3</v>
      </c>
      <c r="H22" s="16"/>
      <c r="I22" s="29">
        <v>85.3</v>
      </c>
      <c r="J22" s="27" t="s">
        <v>17</v>
      </c>
      <c r="K22" s="16">
        <v>1</v>
      </c>
      <c r="L22" s="16"/>
    </row>
    <row r="23" spans="1:12" s="4" customFormat="1" ht="18" customHeight="1">
      <c r="A23" s="13" t="s">
        <v>56</v>
      </c>
      <c r="B23" s="13" t="s">
        <v>14</v>
      </c>
      <c r="C23" s="13" t="s">
        <v>57</v>
      </c>
      <c r="D23" s="13" t="s">
        <v>58</v>
      </c>
      <c r="E23" s="14">
        <v>77.55</v>
      </c>
      <c r="F23" s="15">
        <f>ROUND(E23*50%,2)</f>
        <v>38.78</v>
      </c>
      <c r="G23" s="16">
        <v>84.7</v>
      </c>
      <c r="H23" s="17">
        <f>ROUND(G23*50%,2)</f>
        <v>42.35</v>
      </c>
      <c r="I23" s="28">
        <f>F23+H23</f>
        <v>81.13</v>
      </c>
      <c r="J23" s="27" t="s">
        <v>17</v>
      </c>
      <c r="K23" s="16">
        <v>1</v>
      </c>
      <c r="L23" s="16"/>
    </row>
    <row r="24" spans="1:12" s="4" customFormat="1" ht="18" customHeight="1">
      <c r="A24" s="13" t="s">
        <v>59</v>
      </c>
      <c r="B24" s="13" t="s">
        <v>14</v>
      </c>
      <c r="C24" s="13" t="s">
        <v>60</v>
      </c>
      <c r="D24" s="13" t="s">
        <v>61</v>
      </c>
      <c r="E24" s="14">
        <v>76.15</v>
      </c>
      <c r="F24" s="15">
        <f>ROUND(E24*50%,2)</f>
        <v>38.08</v>
      </c>
      <c r="G24" s="16">
        <v>85.8</v>
      </c>
      <c r="H24" s="17">
        <f>ROUND(G24*50%,2)</f>
        <v>42.9</v>
      </c>
      <c r="I24" s="28">
        <f>F24+H24</f>
        <v>80.97999999999999</v>
      </c>
      <c r="J24" s="27" t="s">
        <v>17</v>
      </c>
      <c r="K24" s="16">
        <v>1</v>
      </c>
      <c r="L24" s="16"/>
    </row>
    <row r="25" spans="1:12" s="4" customFormat="1" ht="18" customHeight="1">
      <c r="A25" s="13" t="s">
        <v>62</v>
      </c>
      <c r="B25" s="13" t="s">
        <v>14</v>
      </c>
      <c r="C25" s="13" t="s">
        <v>63</v>
      </c>
      <c r="D25" s="13" t="s">
        <v>64</v>
      </c>
      <c r="E25" s="14">
        <v>77.36</v>
      </c>
      <c r="F25" s="15">
        <f>ROUND(E25*50%,2)</f>
        <v>38.68</v>
      </c>
      <c r="G25" s="16">
        <v>85.8</v>
      </c>
      <c r="H25" s="17">
        <f>ROUND(G25*50%,2)</f>
        <v>42.9</v>
      </c>
      <c r="I25" s="28">
        <f>F25+H25</f>
        <v>81.58</v>
      </c>
      <c r="J25" s="27" t="s">
        <v>17</v>
      </c>
      <c r="K25" s="16">
        <v>1</v>
      </c>
      <c r="L25" s="16"/>
    </row>
    <row r="26" spans="1:12" s="4" customFormat="1" ht="27" customHeight="1">
      <c r="A26" s="18" t="s">
        <v>65</v>
      </c>
      <c r="B26" s="16"/>
      <c r="C26" s="18" t="s">
        <v>66</v>
      </c>
      <c r="D26" s="18" t="s">
        <v>67</v>
      </c>
      <c r="E26" s="20" t="s">
        <v>55</v>
      </c>
      <c r="F26" s="21"/>
      <c r="G26" s="16">
        <v>87.8</v>
      </c>
      <c r="H26" s="17"/>
      <c r="I26" s="29">
        <v>87.8</v>
      </c>
      <c r="J26" s="27" t="s">
        <v>17</v>
      </c>
      <c r="K26" s="16">
        <v>1</v>
      </c>
      <c r="L26" s="16"/>
    </row>
    <row r="27" spans="1:12" s="4" customFormat="1" ht="18" customHeight="1">
      <c r="A27" s="18" t="s">
        <v>68</v>
      </c>
      <c r="B27" s="16"/>
      <c r="C27" s="18" t="s">
        <v>69</v>
      </c>
      <c r="D27" s="18" t="s">
        <v>70</v>
      </c>
      <c r="E27" s="20" t="s">
        <v>55</v>
      </c>
      <c r="F27" s="21"/>
      <c r="G27" s="16">
        <v>75.6</v>
      </c>
      <c r="H27" s="17"/>
      <c r="I27" s="29">
        <v>75.6</v>
      </c>
      <c r="J27" s="27" t="s">
        <v>17</v>
      </c>
      <c r="K27" s="16">
        <v>1</v>
      </c>
      <c r="L27" s="16"/>
    </row>
    <row r="28" spans="1:12" s="4" customFormat="1" ht="18" customHeight="1">
      <c r="A28" s="13" t="s">
        <v>71</v>
      </c>
      <c r="B28" s="13" t="s">
        <v>14</v>
      </c>
      <c r="C28" s="13" t="s">
        <v>72</v>
      </c>
      <c r="D28" s="13" t="s">
        <v>73</v>
      </c>
      <c r="E28" s="14">
        <v>73.17</v>
      </c>
      <c r="F28" s="15">
        <f aca="true" t="shared" si="3" ref="F28:F33">ROUND(E28*50%,2)</f>
        <v>36.59</v>
      </c>
      <c r="G28" s="16">
        <v>85.4</v>
      </c>
      <c r="H28" s="17">
        <f aca="true" t="shared" si="4" ref="H28:H33">ROUND(G28*50%,2)</f>
        <v>42.7</v>
      </c>
      <c r="I28" s="28">
        <f aca="true" t="shared" si="5" ref="I28:I33">F28+H28</f>
        <v>79.29</v>
      </c>
      <c r="J28" s="27" t="s">
        <v>17</v>
      </c>
      <c r="K28" s="16">
        <v>1</v>
      </c>
      <c r="L28" s="16"/>
    </row>
    <row r="29" spans="1:12" s="4" customFormat="1" ht="31.5" customHeight="1">
      <c r="A29" s="13" t="s">
        <v>74</v>
      </c>
      <c r="B29" s="13" t="s">
        <v>14</v>
      </c>
      <c r="C29" s="13" t="s">
        <v>75</v>
      </c>
      <c r="D29" s="13" t="s">
        <v>76</v>
      </c>
      <c r="E29" s="14">
        <v>79.64</v>
      </c>
      <c r="F29" s="15">
        <f t="shared" si="3"/>
        <v>39.82</v>
      </c>
      <c r="G29" s="16">
        <v>86.4</v>
      </c>
      <c r="H29" s="17">
        <f t="shared" si="4"/>
        <v>43.2</v>
      </c>
      <c r="I29" s="28">
        <f t="shared" si="5"/>
        <v>83.02000000000001</v>
      </c>
      <c r="J29" s="27" t="s">
        <v>17</v>
      </c>
      <c r="K29" s="16">
        <v>1</v>
      </c>
      <c r="L29" s="16"/>
    </row>
    <row r="30" spans="1:12" s="4" customFormat="1" ht="18" customHeight="1">
      <c r="A30" s="13" t="s">
        <v>77</v>
      </c>
      <c r="B30" s="13" t="s">
        <v>14</v>
      </c>
      <c r="C30" s="13" t="s">
        <v>78</v>
      </c>
      <c r="D30" s="13" t="s">
        <v>79</v>
      </c>
      <c r="E30" s="14">
        <v>71.54</v>
      </c>
      <c r="F30" s="15">
        <f t="shared" si="3"/>
        <v>35.77</v>
      </c>
      <c r="G30" s="16">
        <v>81.1</v>
      </c>
      <c r="H30" s="17">
        <f t="shared" si="4"/>
        <v>40.55</v>
      </c>
      <c r="I30" s="28">
        <f t="shared" si="5"/>
        <v>76.32</v>
      </c>
      <c r="J30" s="27" t="s">
        <v>17</v>
      </c>
      <c r="K30" s="16">
        <v>1</v>
      </c>
      <c r="L30" s="16"/>
    </row>
    <row r="31" spans="1:12" s="4" customFormat="1" ht="30" customHeight="1">
      <c r="A31" s="13" t="s">
        <v>80</v>
      </c>
      <c r="B31" s="13" t="s">
        <v>14</v>
      </c>
      <c r="C31" s="13" t="s">
        <v>81</v>
      </c>
      <c r="D31" s="13" t="s">
        <v>82</v>
      </c>
      <c r="E31" s="14">
        <v>76.57</v>
      </c>
      <c r="F31" s="15">
        <f t="shared" si="3"/>
        <v>38.29</v>
      </c>
      <c r="G31" s="16">
        <v>79.8</v>
      </c>
      <c r="H31" s="17">
        <f t="shared" si="4"/>
        <v>39.9</v>
      </c>
      <c r="I31" s="28">
        <f t="shared" si="5"/>
        <v>78.19</v>
      </c>
      <c r="J31" s="27" t="s">
        <v>17</v>
      </c>
      <c r="K31" s="16">
        <v>1</v>
      </c>
      <c r="L31" s="16"/>
    </row>
    <row r="32" spans="1:12" s="4" customFormat="1" ht="31.5" customHeight="1">
      <c r="A32" s="13" t="s">
        <v>83</v>
      </c>
      <c r="B32" s="13" t="s">
        <v>14</v>
      </c>
      <c r="C32" s="13" t="s">
        <v>84</v>
      </c>
      <c r="D32" s="13" t="s">
        <v>85</v>
      </c>
      <c r="E32" s="14">
        <v>70.33</v>
      </c>
      <c r="F32" s="15">
        <f t="shared" si="3"/>
        <v>35.17</v>
      </c>
      <c r="G32" s="16">
        <v>84.2</v>
      </c>
      <c r="H32" s="17">
        <f t="shared" si="4"/>
        <v>42.1</v>
      </c>
      <c r="I32" s="28">
        <f t="shared" si="5"/>
        <v>77.27000000000001</v>
      </c>
      <c r="J32" s="27" t="s">
        <v>17</v>
      </c>
      <c r="K32" s="16">
        <v>1</v>
      </c>
      <c r="L32" s="16"/>
    </row>
    <row r="33" spans="1:12" s="4" customFormat="1" ht="18" customHeight="1">
      <c r="A33" s="13" t="s">
        <v>86</v>
      </c>
      <c r="B33" s="13" t="s">
        <v>14</v>
      </c>
      <c r="C33" s="13" t="s">
        <v>87</v>
      </c>
      <c r="D33" s="13" t="s">
        <v>88</v>
      </c>
      <c r="E33" s="14">
        <v>72.27</v>
      </c>
      <c r="F33" s="15">
        <f t="shared" si="3"/>
        <v>36.14</v>
      </c>
      <c r="G33" s="16">
        <v>80.2</v>
      </c>
      <c r="H33" s="17">
        <f t="shared" si="4"/>
        <v>40.1</v>
      </c>
      <c r="I33" s="28">
        <f t="shared" si="5"/>
        <v>76.24000000000001</v>
      </c>
      <c r="J33" s="27" t="s">
        <v>17</v>
      </c>
      <c r="K33" s="16">
        <v>1</v>
      </c>
      <c r="L33" s="16"/>
    </row>
    <row r="34" spans="1:12" s="4" customFormat="1" ht="18" customHeight="1">
      <c r="A34" s="18" t="s">
        <v>89</v>
      </c>
      <c r="B34" s="16"/>
      <c r="C34" s="18" t="s">
        <v>90</v>
      </c>
      <c r="D34" s="18" t="s">
        <v>91</v>
      </c>
      <c r="E34" s="20" t="s">
        <v>55</v>
      </c>
      <c r="F34" s="21"/>
      <c r="G34" s="16">
        <v>75.4</v>
      </c>
      <c r="H34" s="17"/>
      <c r="I34" s="29">
        <v>75.4</v>
      </c>
      <c r="J34" s="27" t="s">
        <v>17</v>
      </c>
      <c r="K34" s="16">
        <v>1</v>
      </c>
      <c r="L34" s="16"/>
    </row>
    <row r="35" spans="1:12" s="4" customFormat="1" ht="18" customHeight="1">
      <c r="A35" s="13" t="s">
        <v>92</v>
      </c>
      <c r="B35" s="13" t="s">
        <v>14</v>
      </c>
      <c r="C35" s="13" t="s">
        <v>93</v>
      </c>
      <c r="D35" s="13" t="s">
        <v>94</v>
      </c>
      <c r="E35" s="14">
        <v>71.78</v>
      </c>
      <c r="F35" s="15">
        <f aca="true" t="shared" si="6" ref="F35:F51">ROUND(E35*50%,2)</f>
        <v>35.89</v>
      </c>
      <c r="G35" s="16">
        <v>82</v>
      </c>
      <c r="H35" s="17">
        <f aca="true" t="shared" si="7" ref="H35:H51">ROUND(G35*50%,2)</f>
        <v>41</v>
      </c>
      <c r="I35" s="28">
        <f aca="true" t="shared" si="8" ref="I35:I51">F35+H35</f>
        <v>76.89</v>
      </c>
      <c r="J35" s="27" t="s">
        <v>17</v>
      </c>
      <c r="K35" s="16">
        <v>1</v>
      </c>
      <c r="L35" s="16"/>
    </row>
    <row r="36" spans="1:12" s="4" customFormat="1" ht="18" customHeight="1">
      <c r="A36" s="13" t="s">
        <v>95</v>
      </c>
      <c r="B36" s="13" t="s">
        <v>14</v>
      </c>
      <c r="C36" s="13" t="s">
        <v>96</v>
      </c>
      <c r="D36" s="13" t="s">
        <v>97</v>
      </c>
      <c r="E36" s="14">
        <v>77.96</v>
      </c>
      <c r="F36" s="15">
        <f t="shared" si="6"/>
        <v>38.98</v>
      </c>
      <c r="G36" s="16">
        <v>81.8</v>
      </c>
      <c r="H36" s="17">
        <f t="shared" si="7"/>
        <v>40.9</v>
      </c>
      <c r="I36" s="28">
        <f t="shared" si="8"/>
        <v>79.88</v>
      </c>
      <c r="J36" s="27" t="s">
        <v>17</v>
      </c>
      <c r="K36" s="16">
        <v>1</v>
      </c>
      <c r="L36" s="16"/>
    </row>
    <row r="37" spans="1:12" s="4" customFormat="1" ht="18" customHeight="1">
      <c r="A37" s="13" t="s">
        <v>98</v>
      </c>
      <c r="B37" s="13" t="s">
        <v>14</v>
      </c>
      <c r="C37" s="13" t="s">
        <v>99</v>
      </c>
      <c r="D37" s="13" t="s">
        <v>100</v>
      </c>
      <c r="E37" s="14">
        <v>69.95</v>
      </c>
      <c r="F37" s="15">
        <f t="shared" si="6"/>
        <v>34.98</v>
      </c>
      <c r="G37" s="16">
        <v>83.6</v>
      </c>
      <c r="H37" s="17">
        <f t="shared" si="7"/>
        <v>41.8</v>
      </c>
      <c r="I37" s="28">
        <f t="shared" si="8"/>
        <v>76.78</v>
      </c>
      <c r="J37" s="27" t="s">
        <v>17</v>
      </c>
      <c r="K37" s="16">
        <v>1</v>
      </c>
      <c r="L37" s="16"/>
    </row>
    <row r="38" spans="1:12" s="4" customFormat="1" ht="18" customHeight="1">
      <c r="A38" s="13" t="s">
        <v>101</v>
      </c>
      <c r="B38" s="13" t="s">
        <v>14</v>
      </c>
      <c r="C38" s="13" t="s">
        <v>102</v>
      </c>
      <c r="D38" s="13" t="s">
        <v>103</v>
      </c>
      <c r="E38" s="14">
        <v>69.07</v>
      </c>
      <c r="F38" s="15">
        <f t="shared" si="6"/>
        <v>34.54</v>
      </c>
      <c r="G38" s="16">
        <v>82.2</v>
      </c>
      <c r="H38" s="17">
        <f t="shared" si="7"/>
        <v>41.1</v>
      </c>
      <c r="I38" s="28">
        <f t="shared" si="8"/>
        <v>75.64</v>
      </c>
      <c r="J38" s="27" t="s">
        <v>17</v>
      </c>
      <c r="K38" s="16">
        <v>1</v>
      </c>
      <c r="L38" s="16"/>
    </row>
    <row r="39" spans="1:12" s="4" customFormat="1" ht="18" customHeight="1">
      <c r="A39" s="13" t="s">
        <v>104</v>
      </c>
      <c r="B39" s="13" t="s">
        <v>14</v>
      </c>
      <c r="C39" s="13" t="s">
        <v>105</v>
      </c>
      <c r="D39" s="13" t="s">
        <v>106</v>
      </c>
      <c r="E39" s="14">
        <v>72.13</v>
      </c>
      <c r="F39" s="15">
        <f t="shared" si="6"/>
        <v>36.07</v>
      </c>
      <c r="G39" s="16">
        <v>81.4</v>
      </c>
      <c r="H39" s="17">
        <f t="shared" si="7"/>
        <v>40.7</v>
      </c>
      <c r="I39" s="28">
        <f t="shared" si="8"/>
        <v>76.77000000000001</v>
      </c>
      <c r="J39" s="27" t="s">
        <v>17</v>
      </c>
      <c r="K39" s="16">
        <v>1</v>
      </c>
      <c r="L39" s="16"/>
    </row>
    <row r="40" spans="1:12" s="4" customFormat="1" ht="18" customHeight="1">
      <c r="A40" s="13" t="s">
        <v>107</v>
      </c>
      <c r="B40" s="13" t="s">
        <v>14</v>
      </c>
      <c r="C40" s="13" t="s">
        <v>108</v>
      </c>
      <c r="D40" s="13" t="s">
        <v>109</v>
      </c>
      <c r="E40" s="14">
        <v>74.75</v>
      </c>
      <c r="F40" s="15">
        <f t="shared" si="6"/>
        <v>37.38</v>
      </c>
      <c r="G40" s="16">
        <v>83.2</v>
      </c>
      <c r="H40" s="17">
        <f t="shared" si="7"/>
        <v>41.6</v>
      </c>
      <c r="I40" s="28">
        <f t="shared" si="8"/>
        <v>78.98</v>
      </c>
      <c r="J40" s="27" t="s">
        <v>17</v>
      </c>
      <c r="K40" s="16">
        <v>1</v>
      </c>
      <c r="L40" s="16"/>
    </row>
    <row r="41" spans="1:12" s="4" customFormat="1" ht="18" customHeight="1">
      <c r="A41" s="13" t="s">
        <v>110</v>
      </c>
      <c r="B41" s="13" t="s">
        <v>14</v>
      </c>
      <c r="C41" s="13" t="s">
        <v>108</v>
      </c>
      <c r="D41" s="13" t="s">
        <v>111</v>
      </c>
      <c r="E41" s="14">
        <v>74.39</v>
      </c>
      <c r="F41" s="15">
        <f t="shared" si="6"/>
        <v>37.2</v>
      </c>
      <c r="G41" s="16">
        <v>80.7</v>
      </c>
      <c r="H41" s="17">
        <f t="shared" si="7"/>
        <v>40.35</v>
      </c>
      <c r="I41" s="28">
        <f t="shared" si="8"/>
        <v>77.55000000000001</v>
      </c>
      <c r="J41" s="27" t="s">
        <v>17</v>
      </c>
      <c r="K41" s="16">
        <v>1</v>
      </c>
      <c r="L41" s="16"/>
    </row>
    <row r="42" spans="1:12" s="4" customFormat="1" ht="18" customHeight="1">
      <c r="A42" s="13" t="s">
        <v>112</v>
      </c>
      <c r="B42" s="13" t="s">
        <v>14</v>
      </c>
      <c r="C42" s="13" t="s">
        <v>113</v>
      </c>
      <c r="D42" s="13" t="s">
        <v>114</v>
      </c>
      <c r="E42" s="14">
        <v>77.08</v>
      </c>
      <c r="F42" s="15">
        <f t="shared" si="6"/>
        <v>38.54</v>
      </c>
      <c r="G42" s="16">
        <v>80</v>
      </c>
      <c r="H42" s="17">
        <f t="shared" si="7"/>
        <v>40</v>
      </c>
      <c r="I42" s="28">
        <f t="shared" si="8"/>
        <v>78.53999999999999</v>
      </c>
      <c r="J42" s="27" t="s">
        <v>17</v>
      </c>
      <c r="K42" s="16">
        <v>1</v>
      </c>
      <c r="L42" s="16"/>
    </row>
    <row r="43" spans="1:12" s="4" customFormat="1" ht="18" customHeight="1">
      <c r="A43" s="13" t="s">
        <v>115</v>
      </c>
      <c r="B43" s="13" t="s">
        <v>14</v>
      </c>
      <c r="C43" s="13" t="s">
        <v>116</v>
      </c>
      <c r="D43" s="13" t="s">
        <v>117</v>
      </c>
      <c r="E43" s="14">
        <v>74.68</v>
      </c>
      <c r="F43" s="15">
        <f t="shared" si="6"/>
        <v>37.34</v>
      </c>
      <c r="G43" s="16">
        <v>83.3</v>
      </c>
      <c r="H43" s="17">
        <f t="shared" si="7"/>
        <v>41.65</v>
      </c>
      <c r="I43" s="28">
        <f t="shared" si="8"/>
        <v>78.99000000000001</v>
      </c>
      <c r="J43" s="27" t="s">
        <v>17</v>
      </c>
      <c r="K43" s="16">
        <v>1</v>
      </c>
      <c r="L43" s="16"/>
    </row>
    <row r="44" spans="1:12" s="4" customFormat="1" ht="18" customHeight="1">
      <c r="A44" s="13" t="s">
        <v>118</v>
      </c>
      <c r="B44" s="13" t="s">
        <v>14</v>
      </c>
      <c r="C44" s="13" t="s">
        <v>119</v>
      </c>
      <c r="D44" s="13" t="s">
        <v>120</v>
      </c>
      <c r="E44" s="14">
        <v>76.18</v>
      </c>
      <c r="F44" s="15">
        <f t="shared" si="6"/>
        <v>38.09</v>
      </c>
      <c r="G44" s="16">
        <v>79</v>
      </c>
      <c r="H44" s="17">
        <f t="shared" si="7"/>
        <v>39.5</v>
      </c>
      <c r="I44" s="28">
        <f t="shared" si="8"/>
        <v>77.59</v>
      </c>
      <c r="J44" s="27" t="s">
        <v>17</v>
      </c>
      <c r="K44" s="16">
        <v>1</v>
      </c>
      <c r="L44" s="16"/>
    </row>
    <row r="45" spans="1:12" s="4" customFormat="1" ht="27" customHeight="1">
      <c r="A45" s="13" t="s">
        <v>121</v>
      </c>
      <c r="B45" s="13" t="s">
        <v>122</v>
      </c>
      <c r="C45" s="13" t="s">
        <v>123</v>
      </c>
      <c r="D45" s="13" t="s">
        <v>124</v>
      </c>
      <c r="E45" s="14">
        <v>58.91</v>
      </c>
      <c r="F45" s="15">
        <f t="shared" si="6"/>
        <v>29.46</v>
      </c>
      <c r="G45" s="22">
        <v>85.8</v>
      </c>
      <c r="H45" s="17">
        <f t="shared" si="7"/>
        <v>42.9</v>
      </c>
      <c r="I45" s="28">
        <f t="shared" si="8"/>
        <v>72.36</v>
      </c>
      <c r="J45" s="27" t="s">
        <v>17</v>
      </c>
      <c r="K45" s="16">
        <v>1</v>
      </c>
      <c r="L45" s="16"/>
    </row>
    <row r="46" spans="1:12" s="4" customFormat="1" ht="27" customHeight="1">
      <c r="A46" s="13" t="s">
        <v>125</v>
      </c>
      <c r="B46" s="13" t="s">
        <v>122</v>
      </c>
      <c r="C46" s="13" t="s">
        <v>123</v>
      </c>
      <c r="D46" s="13" t="s">
        <v>126</v>
      </c>
      <c r="E46" s="14">
        <v>61.97</v>
      </c>
      <c r="F46" s="15">
        <f t="shared" si="6"/>
        <v>30.99</v>
      </c>
      <c r="G46" s="16">
        <v>82.6</v>
      </c>
      <c r="H46" s="17">
        <f t="shared" si="7"/>
        <v>41.3</v>
      </c>
      <c r="I46" s="28">
        <f t="shared" si="8"/>
        <v>72.28999999999999</v>
      </c>
      <c r="J46" s="27" t="s">
        <v>17</v>
      </c>
      <c r="K46" s="16">
        <v>1</v>
      </c>
      <c r="L46" s="16"/>
    </row>
    <row r="47" spans="1:12" s="4" customFormat="1" ht="27" customHeight="1">
      <c r="A47" s="13" t="s">
        <v>127</v>
      </c>
      <c r="B47" s="13" t="s">
        <v>122</v>
      </c>
      <c r="C47" s="13" t="s">
        <v>128</v>
      </c>
      <c r="D47" s="13" t="s">
        <v>129</v>
      </c>
      <c r="E47" s="14">
        <v>70.16</v>
      </c>
      <c r="F47" s="15">
        <f t="shared" si="6"/>
        <v>35.08</v>
      </c>
      <c r="G47" s="16">
        <v>76.5</v>
      </c>
      <c r="H47" s="17">
        <f t="shared" si="7"/>
        <v>38.25</v>
      </c>
      <c r="I47" s="28">
        <f t="shared" si="8"/>
        <v>73.33</v>
      </c>
      <c r="J47" s="27" t="s">
        <v>17</v>
      </c>
      <c r="K47" s="16">
        <v>1</v>
      </c>
      <c r="L47" s="16"/>
    </row>
    <row r="48" spans="1:12" s="4" customFormat="1" ht="27" customHeight="1">
      <c r="A48" s="13" t="s">
        <v>130</v>
      </c>
      <c r="B48" s="13" t="s">
        <v>122</v>
      </c>
      <c r="C48" s="13" t="s">
        <v>131</v>
      </c>
      <c r="D48" s="13" t="s">
        <v>132</v>
      </c>
      <c r="E48" s="14">
        <v>57.87</v>
      </c>
      <c r="F48" s="15">
        <f t="shared" si="6"/>
        <v>28.94</v>
      </c>
      <c r="G48" s="16">
        <v>77.5</v>
      </c>
      <c r="H48" s="17">
        <f t="shared" si="7"/>
        <v>38.75</v>
      </c>
      <c r="I48" s="28">
        <f t="shared" si="8"/>
        <v>67.69</v>
      </c>
      <c r="J48" s="27" t="s">
        <v>17</v>
      </c>
      <c r="K48" s="16">
        <v>1</v>
      </c>
      <c r="L48" s="16"/>
    </row>
    <row r="49" spans="1:12" s="4" customFormat="1" ht="27" customHeight="1">
      <c r="A49" s="13" t="s">
        <v>133</v>
      </c>
      <c r="B49" s="13" t="s">
        <v>122</v>
      </c>
      <c r="C49" s="13" t="s">
        <v>134</v>
      </c>
      <c r="D49" s="13" t="s">
        <v>135</v>
      </c>
      <c r="E49" s="14">
        <v>59.55</v>
      </c>
      <c r="F49" s="15">
        <f t="shared" si="6"/>
        <v>29.78</v>
      </c>
      <c r="G49" s="16">
        <v>78</v>
      </c>
      <c r="H49" s="17">
        <f t="shared" si="7"/>
        <v>39</v>
      </c>
      <c r="I49" s="28">
        <f t="shared" si="8"/>
        <v>68.78</v>
      </c>
      <c r="J49" s="27" t="s">
        <v>17</v>
      </c>
      <c r="K49" s="16">
        <v>1</v>
      </c>
      <c r="L49" s="16"/>
    </row>
    <row r="50" spans="1:12" s="4" customFormat="1" ht="27" customHeight="1">
      <c r="A50" s="13" t="s">
        <v>136</v>
      </c>
      <c r="B50" s="13" t="s">
        <v>137</v>
      </c>
      <c r="C50" s="13" t="s">
        <v>138</v>
      </c>
      <c r="D50" s="13" t="s">
        <v>139</v>
      </c>
      <c r="E50" s="14">
        <v>71.96</v>
      </c>
      <c r="F50" s="15">
        <f t="shared" si="6"/>
        <v>35.98</v>
      </c>
      <c r="G50" s="16">
        <v>81</v>
      </c>
      <c r="H50" s="17">
        <f t="shared" si="7"/>
        <v>40.5</v>
      </c>
      <c r="I50" s="28">
        <f t="shared" si="8"/>
        <v>76.47999999999999</v>
      </c>
      <c r="J50" s="27" t="s">
        <v>17</v>
      </c>
      <c r="K50" s="16">
        <v>1</v>
      </c>
      <c r="L50" s="16"/>
    </row>
    <row r="51" spans="1:12" s="4" customFormat="1" ht="27" customHeight="1">
      <c r="A51" s="13" t="s">
        <v>140</v>
      </c>
      <c r="B51" s="13" t="s">
        <v>137</v>
      </c>
      <c r="C51" s="13" t="s">
        <v>138</v>
      </c>
      <c r="D51" s="13" t="s">
        <v>141</v>
      </c>
      <c r="E51" s="14">
        <v>68.1</v>
      </c>
      <c r="F51" s="15">
        <f t="shared" si="6"/>
        <v>34.05</v>
      </c>
      <c r="G51" s="16">
        <v>85.6</v>
      </c>
      <c r="H51" s="17">
        <f t="shared" si="7"/>
        <v>42.8</v>
      </c>
      <c r="I51" s="28">
        <f t="shared" si="8"/>
        <v>76.85</v>
      </c>
      <c r="J51" s="27" t="s">
        <v>17</v>
      </c>
      <c r="K51" s="16">
        <v>1</v>
      </c>
      <c r="L51" s="16"/>
    </row>
    <row r="52" spans="1:12" s="4" customFormat="1" ht="18" customHeight="1">
      <c r="A52" s="13" t="s">
        <v>142</v>
      </c>
      <c r="B52" s="16"/>
      <c r="C52" s="13" t="s">
        <v>143</v>
      </c>
      <c r="D52" s="13" t="s">
        <v>144</v>
      </c>
      <c r="E52" s="20" t="s">
        <v>55</v>
      </c>
      <c r="F52" s="21"/>
      <c r="G52" s="16">
        <v>81.6</v>
      </c>
      <c r="H52" s="17"/>
      <c r="I52" s="29">
        <v>81.6</v>
      </c>
      <c r="J52" s="27" t="s">
        <v>17</v>
      </c>
      <c r="K52" s="16">
        <v>1</v>
      </c>
      <c r="L52" s="16"/>
    </row>
    <row r="53" spans="1:12" s="4" customFormat="1" ht="18" customHeight="1">
      <c r="A53" s="13" t="s">
        <v>145</v>
      </c>
      <c r="B53" s="13" t="s">
        <v>14</v>
      </c>
      <c r="C53" s="13" t="s">
        <v>146</v>
      </c>
      <c r="D53" s="13" t="s">
        <v>147</v>
      </c>
      <c r="E53" s="14">
        <v>72.94</v>
      </c>
      <c r="F53" s="15">
        <f>ROUND(E53*50%,2)</f>
        <v>36.47</v>
      </c>
      <c r="G53" s="16">
        <v>84.7</v>
      </c>
      <c r="H53" s="17">
        <f>ROUND(G53*50%,2)</f>
        <v>42.35</v>
      </c>
      <c r="I53" s="28">
        <f>F53+H53</f>
        <v>78.82</v>
      </c>
      <c r="J53" s="27" t="s">
        <v>17</v>
      </c>
      <c r="K53" s="16">
        <v>1</v>
      </c>
      <c r="L53" s="16"/>
    </row>
    <row r="54" spans="1:12" s="4" customFormat="1" ht="18" customHeight="1">
      <c r="A54" s="13" t="s">
        <v>148</v>
      </c>
      <c r="B54" s="13" t="s">
        <v>14</v>
      </c>
      <c r="C54" s="13" t="s">
        <v>149</v>
      </c>
      <c r="D54" s="13" t="s">
        <v>150</v>
      </c>
      <c r="E54" s="14">
        <v>76.98</v>
      </c>
      <c r="F54" s="15">
        <f>ROUND(E54*50%,2)</f>
        <v>38.49</v>
      </c>
      <c r="G54" s="16">
        <v>81.9</v>
      </c>
      <c r="H54" s="17">
        <f>ROUND(G54*50%,2)</f>
        <v>40.95</v>
      </c>
      <c r="I54" s="28">
        <f>F54+H54</f>
        <v>79.44</v>
      </c>
      <c r="J54" s="27" t="s">
        <v>17</v>
      </c>
      <c r="K54" s="16">
        <v>1</v>
      </c>
      <c r="L54" s="16"/>
    </row>
    <row r="55" spans="1:12" s="4" customFormat="1" ht="18" customHeight="1">
      <c r="A55" s="13" t="s">
        <v>151</v>
      </c>
      <c r="B55" s="13" t="s">
        <v>152</v>
      </c>
      <c r="C55" s="13" t="s">
        <v>153</v>
      </c>
      <c r="D55" s="13" t="s">
        <v>154</v>
      </c>
      <c r="E55" s="14">
        <v>80.1</v>
      </c>
      <c r="F55" s="15">
        <f>ROUND(E55*50%,2)</f>
        <v>40.05</v>
      </c>
      <c r="G55" s="16">
        <v>85.6</v>
      </c>
      <c r="H55" s="17">
        <f>ROUND(G55*50%,2)</f>
        <v>42.8</v>
      </c>
      <c r="I55" s="28">
        <f>F55+H55</f>
        <v>82.85</v>
      </c>
      <c r="J55" s="27" t="s">
        <v>17</v>
      </c>
      <c r="K55" s="16">
        <v>1</v>
      </c>
      <c r="L55" s="16"/>
    </row>
    <row r="56" spans="1:12" s="4" customFormat="1" ht="18" customHeight="1">
      <c r="A56" s="13" t="s">
        <v>155</v>
      </c>
      <c r="B56" s="13" t="s">
        <v>152</v>
      </c>
      <c r="C56" s="13" t="s">
        <v>153</v>
      </c>
      <c r="D56" s="13" t="s">
        <v>156</v>
      </c>
      <c r="E56" s="14">
        <v>77.43</v>
      </c>
      <c r="F56" s="15">
        <f>ROUND(E56*50%,2)</f>
        <v>38.72</v>
      </c>
      <c r="G56" s="16">
        <v>77</v>
      </c>
      <c r="H56" s="17">
        <f>ROUND(G56*50%,2)</f>
        <v>38.5</v>
      </c>
      <c r="I56" s="28">
        <f>F56+H56</f>
        <v>77.22</v>
      </c>
      <c r="J56" s="27" t="s">
        <v>17</v>
      </c>
      <c r="K56" s="16">
        <v>1</v>
      </c>
      <c r="L56" s="16"/>
    </row>
    <row r="57" spans="1:12" s="4" customFormat="1" ht="18" customHeight="1">
      <c r="A57" s="13" t="s">
        <v>157</v>
      </c>
      <c r="B57" s="13" t="s">
        <v>152</v>
      </c>
      <c r="C57" s="13" t="s">
        <v>153</v>
      </c>
      <c r="D57" s="13" t="s">
        <v>158</v>
      </c>
      <c r="E57" s="14">
        <v>73.76</v>
      </c>
      <c r="F57" s="15">
        <f>ROUND(E57*50%,2)</f>
        <v>36.88</v>
      </c>
      <c r="G57" s="16">
        <v>87.58</v>
      </c>
      <c r="H57" s="17">
        <f>ROUND(G57*50%,2)</f>
        <v>43.79</v>
      </c>
      <c r="I57" s="28">
        <f>F57+H57</f>
        <v>80.67</v>
      </c>
      <c r="J57" s="27" t="s">
        <v>17</v>
      </c>
      <c r="K57" s="16">
        <v>1</v>
      </c>
      <c r="L57" s="16"/>
    </row>
  </sheetData>
  <sheetProtection/>
  <mergeCells count="16">
    <mergeCell ref="A1:J1"/>
    <mergeCell ref="E2:F2"/>
    <mergeCell ref="G2:H2"/>
    <mergeCell ref="E22:F22"/>
    <mergeCell ref="E26:F26"/>
    <mergeCell ref="E27:F27"/>
    <mergeCell ref="E34:F34"/>
    <mergeCell ref="E52:F52"/>
    <mergeCell ref="A2:A3"/>
    <mergeCell ref="B2:B3"/>
    <mergeCell ref="C2:C3"/>
    <mergeCell ref="D2:D3"/>
    <mergeCell ref="I2:I3"/>
    <mergeCell ref="J2:J3"/>
    <mergeCell ref="K2:K3"/>
    <mergeCell ref="L2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2020-09-10T06:01:08Z</dcterms:created>
  <dcterms:modified xsi:type="dcterms:W3CDTF">2020-10-09T07:09:43Z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