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天门市事业单位2020年统一公开招聘工作人员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<sst xmlns="http://schemas.openxmlformats.org/spreadsheetml/2006/main" count="409" uniqueCount="240">
  <si>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</si>
  <si>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t>序号</t>
  </si>
  <si>
    <t>主管部门</t>
  </si>
  <si>
    <t>招聘单位</t>
  </si>
  <si>
    <t>招聘岗位</t>
  </si>
  <si>
    <t>岗位代码</t>
  </si>
  <si>
    <t>招聘人数</t>
  </si>
  <si>
    <t>名次</t>
  </si>
  <si>
    <t>姓名</t>
  </si>
  <si>
    <t>准考证号</t>
  </si>
  <si>
    <t>笔试成绩</t>
  </si>
  <si>
    <t>笔试总成绩</t>
  </si>
  <si>
    <t>面试成绩</t>
  </si>
  <si>
    <t>面试总成绩</t>
  </si>
  <si>
    <t>总成绩</t>
  </si>
  <si>
    <t>备注</t>
  </si>
  <si>
    <t>中共天门市委</t>
  </si>
  <si>
    <t>天门日报社</t>
  </si>
  <si>
    <t>记者、编辑</t>
  </si>
  <si>
    <t>14210001001001001</t>
  </si>
  <si>
    <t>万佳璇</t>
  </si>
  <si>
    <t>2142100103018</t>
  </si>
  <si>
    <t>中共天门市委统战部</t>
  </si>
  <si>
    <t>天门市少数民族和宗教团体服务中心</t>
  </si>
  <si>
    <t>办公室工作人员</t>
  </si>
  <si>
    <t>14210001002002002</t>
  </si>
  <si>
    <t>闵雅琴</t>
  </si>
  <si>
    <t>1142100100607</t>
  </si>
  <si>
    <t>天门市人民政府办公室</t>
  </si>
  <si>
    <t>天门市金融服务中心</t>
  </si>
  <si>
    <t>工作人员</t>
  </si>
  <si>
    <t>14210001003003003</t>
  </si>
  <si>
    <t>张怡维</t>
  </si>
  <si>
    <t>1142100100510</t>
  </si>
  <si>
    <t>孙志勇</t>
  </si>
  <si>
    <t>1142100102405</t>
  </si>
  <si>
    <t>文雨欣</t>
  </si>
  <si>
    <t>1142100102724</t>
  </si>
  <si>
    <t>天门市网格化服务管理监督指挥中心</t>
  </si>
  <si>
    <t>文职内勤
人员</t>
  </si>
  <si>
    <t>14210001003004004</t>
  </si>
  <si>
    <t>王雅琪</t>
  </si>
  <si>
    <t>1142100101826</t>
  </si>
  <si>
    <t>刘梦岭</t>
  </si>
  <si>
    <t>1142100102010</t>
  </si>
  <si>
    <t>14210001003004005</t>
  </si>
  <si>
    <t>代宇慧</t>
  </si>
  <si>
    <t>1142100100617</t>
  </si>
  <si>
    <t>涂杨轶</t>
  </si>
  <si>
    <t>1142100101116</t>
  </si>
  <si>
    <t>天门市经济和信息化局</t>
  </si>
  <si>
    <t>天门市信息化推进服务中心</t>
  </si>
  <si>
    <t>14210001004005006</t>
  </si>
  <si>
    <t>肖亭</t>
  </si>
  <si>
    <t>1142100101506</t>
  </si>
  <si>
    <t>天门市财政局</t>
  </si>
  <si>
    <t>乡镇财政所</t>
  </si>
  <si>
    <t>专管员</t>
  </si>
  <si>
    <t>14210001006007008</t>
  </si>
  <si>
    <t>陈雪娇</t>
  </si>
  <si>
    <t>1142100101214</t>
  </si>
  <si>
    <t>黄雯嫣</t>
  </si>
  <si>
    <t>1142100100521</t>
  </si>
  <si>
    <t>余平</t>
  </si>
  <si>
    <t>1142100102412</t>
  </si>
  <si>
    <t>曾佩文</t>
  </si>
  <si>
    <t>1142100102212</t>
  </si>
  <si>
    <t>肖颖</t>
  </si>
  <si>
    <t>1142100102306</t>
  </si>
  <si>
    <t>艾欣雨</t>
  </si>
  <si>
    <t>1142100101718</t>
  </si>
  <si>
    <t>于晨璐</t>
  </si>
  <si>
    <t>1142100101016</t>
  </si>
  <si>
    <t>黄璐</t>
  </si>
  <si>
    <t>1142100100524</t>
  </si>
  <si>
    <t>刘颖</t>
  </si>
  <si>
    <t>1142100102716</t>
  </si>
  <si>
    <t>胡格</t>
  </si>
  <si>
    <t>1142100101505</t>
  </si>
  <si>
    <t>蒋龙</t>
  </si>
  <si>
    <t>1142100100326</t>
  </si>
  <si>
    <t>1142100101706</t>
  </si>
  <si>
    <t>天门市商务局</t>
  </si>
  <si>
    <t>天门市电子商务办公室</t>
  </si>
  <si>
    <t>14210001008009010</t>
  </si>
  <si>
    <t>彭伟伦</t>
  </si>
  <si>
    <t>1142100101609</t>
  </si>
  <si>
    <t>14210001008009011</t>
  </si>
  <si>
    <t>刘子立</t>
  </si>
  <si>
    <t>1142100100806</t>
  </si>
  <si>
    <t>天门市文化和旅游局</t>
  </si>
  <si>
    <t>天门市乡镇文化服务管理中心</t>
  </si>
  <si>
    <t>14210001009010012</t>
  </si>
  <si>
    <t>黄尧</t>
  </si>
  <si>
    <t>1142100101721</t>
  </si>
  <si>
    <t>李秀娟</t>
  </si>
  <si>
    <t>1142100101914</t>
  </si>
  <si>
    <t>雷哲</t>
  </si>
  <si>
    <t>1142100102124</t>
  </si>
  <si>
    <t>刘丹</t>
  </si>
  <si>
    <t>1142100100125</t>
  </si>
  <si>
    <t>龙柯</t>
  </si>
  <si>
    <t>1142100102910</t>
  </si>
  <si>
    <t>周伟超</t>
  </si>
  <si>
    <t>1142100101503</t>
  </si>
  <si>
    <t>王淼星</t>
  </si>
  <si>
    <t>1142100102318</t>
  </si>
  <si>
    <t>喻鹃</t>
  </si>
  <si>
    <t>1142100101510</t>
  </si>
  <si>
    <t>刘盛</t>
  </si>
  <si>
    <t>1142100101330</t>
  </si>
  <si>
    <t>刘思</t>
  </si>
  <si>
    <t>1142100102222</t>
  </si>
  <si>
    <t>袁潇</t>
  </si>
  <si>
    <t>1142100101818</t>
  </si>
  <si>
    <t>张梦园</t>
  </si>
  <si>
    <t>1142100102407</t>
  </si>
  <si>
    <t>宋小冉</t>
  </si>
  <si>
    <t>1142100100925</t>
  </si>
  <si>
    <t>杨可欣</t>
  </si>
  <si>
    <t>1142100100308</t>
  </si>
  <si>
    <t>天门市图书馆</t>
  </si>
  <si>
    <t>14210001009011013</t>
  </si>
  <si>
    <t>何倩</t>
  </si>
  <si>
    <t>2142100103125</t>
  </si>
  <si>
    <t>天门市群众艺术馆</t>
  </si>
  <si>
    <t>14210001009012015</t>
  </si>
  <si>
    <t>倪可</t>
  </si>
  <si>
    <t>2142100103114</t>
  </si>
  <si>
    <t>14210001009012016</t>
  </si>
  <si>
    <t>向蕊</t>
  </si>
  <si>
    <t>2142100103017</t>
  </si>
  <si>
    <t>天门市退役军人事务局</t>
  </si>
  <si>
    <t>天门市退役军人服务中心</t>
  </si>
  <si>
    <t>14210001010013017</t>
  </si>
  <si>
    <t>杨雪松</t>
  </si>
  <si>
    <t>1142100102720</t>
  </si>
  <si>
    <t>14210001010013018</t>
  </si>
  <si>
    <t>刘骞</t>
  </si>
  <si>
    <t>2142100103229</t>
  </si>
  <si>
    <t>天门市光荣院</t>
  </si>
  <si>
    <t>14210001010014019</t>
  </si>
  <si>
    <t>张小娴</t>
  </si>
  <si>
    <t>1142100100224</t>
  </si>
  <si>
    <t>14210001010014020</t>
  </si>
  <si>
    <t>黄诗宇</t>
  </si>
  <si>
    <t>3142100103503</t>
  </si>
  <si>
    <t>天门市城市管理执法局</t>
  </si>
  <si>
    <t>天门市园林绿化管理所</t>
  </si>
  <si>
    <t>设计员</t>
  </si>
  <si>
    <t>14210001011015021</t>
  </si>
  <si>
    <t>张雨薇</t>
  </si>
  <si>
    <t>3142100103505</t>
  </si>
  <si>
    <t>财务人员</t>
  </si>
  <si>
    <t>14210001011015022</t>
  </si>
  <si>
    <t>梁钰</t>
  </si>
  <si>
    <t>2142100103111</t>
  </si>
  <si>
    <t>天门市环境卫生管理局</t>
  </si>
  <si>
    <t>14210001011016023</t>
  </si>
  <si>
    <t>周瑶</t>
  </si>
  <si>
    <t>2142100103305</t>
  </si>
  <si>
    <t>14210001011016024</t>
  </si>
  <si>
    <t>张俊妮</t>
  </si>
  <si>
    <t>1142100100202</t>
  </si>
  <si>
    <t>管理人员</t>
  </si>
  <si>
    <t>14210001011016025</t>
  </si>
  <si>
    <t>黄媛</t>
  </si>
  <si>
    <t>1142100100312</t>
  </si>
  <si>
    <t>天门市住房保障服务中心</t>
  </si>
  <si>
    <t>天门市住宅专项维修资金管理所</t>
  </si>
  <si>
    <t>技术员</t>
  </si>
  <si>
    <t>14210001012017026</t>
  </si>
  <si>
    <t>魏伊帆</t>
  </si>
  <si>
    <t>3142100103506</t>
  </si>
  <si>
    <t>14210001012017027</t>
  </si>
  <si>
    <t>蔡佳瑞</t>
  </si>
  <si>
    <t>1142100101823</t>
  </si>
  <si>
    <t>徐达</t>
  </si>
  <si>
    <t>1142100100514</t>
  </si>
  <si>
    <t>天门市科学技术协会</t>
  </si>
  <si>
    <t>天门市科技馆</t>
  </si>
  <si>
    <t>14210001013018028</t>
  </si>
  <si>
    <t>刘晓欢</t>
  </si>
  <si>
    <t>1142100102804</t>
  </si>
  <si>
    <t>天门市人力资源和社会保障局</t>
  </si>
  <si>
    <t>天门市乡镇人社服务中心</t>
  </si>
  <si>
    <t>14210001014019029</t>
  </si>
  <si>
    <t>郭龙辉</t>
  </si>
  <si>
    <t>1142100101615</t>
  </si>
  <si>
    <t>倪子童</t>
  </si>
  <si>
    <t>1142100100504</t>
  </si>
  <si>
    <t>胡罡</t>
  </si>
  <si>
    <t>1142100100319</t>
  </si>
  <si>
    <t>邵诗靖</t>
  </si>
  <si>
    <t>1142100101507</t>
  </si>
  <si>
    <t>郭梁圆</t>
  </si>
  <si>
    <t>1142100101125</t>
  </si>
  <si>
    <t>张文璇</t>
  </si>
  <si>
    <t>1142100101821</t>
  </si>
  <si>
    <t>天门市多宝镇人民政府</t>
  </si>
  <si>
    <t>天门市多宝工业园管理委员会办公室</t>
  </si>
  <si>
    <t>14210001015020030</t>
  </si>
  <si>
    <t>文婉怡</t>
  </si>
  <si>
    <t>1142100102106</t>
  </si>
  <si>
    <t>天门工业园</t>
  </si>
  <si>
    <t>天门工业园财政分局</t>
  </si>
  <si>
    <t>14210001017023033</t>
  </si>
  <si>
    <t>李冰清</t>
  </si>
  <si>
    <t>1142100100229</t>
  </si>
  <si>
    <t>鲁乐典</t>
  </si>
  <si>
    <t>1142100100307</t>
  </si>
  <si>
    <t>天门市岳口镇人民政府</t>
  </si>
  <si>
    <t>天门市岳口镇财政分局</t>
  </si>
  <si>
    <t>14210001018024034</t>
  </si>
  <si>
    <t>陈秋宇</t>
  </si>
  <si>
    <t>2142100103309</t>
  </si>
  <si>
    <t>钟一鸣</t>
  </si>
  <si>
    <t>2142100103317</t>
  </si>
  <si>
    <t>天门市岳口镇综合行政执法局</t>
  </si>
  <si>
    <t>14210001018025035</t>
  </si>
  <si>
    <t>黄禹杨</t>
  </si>
  <si>
    <t>1142100101407</t>
  </si>
  <si>
    <t>天门市岳口镇政务服务中心</t>
  </si>
  <si>
    <t>14210001018026036</t>
  </si>
  <si>
    <t>李智敏</t>
  </si>
  <si>
    <t>1142100102906</t>
  </si>
  <si>
    <t>肖萱</t>
  </si>
  <si>
    <t>1142100100511</t>
  </si>
  <si>
    <t>朱旭辉</t>
  </si>
  <si>
    <t>1142100100512</t>
  </si>
  <si>
    <t>刘亚娟</t>
  </si>
  <si>
    <t>1142100100424</t>
  </si>
  <si>
    <t>彭佳豪</t>
  </si>
  <si>
    <t>1142100102820</t>
  </si>
  <si>
    <t>天门市小板镇人民政府</t>
  </si>
  <si>
    <t>天门市小板镇工业园管理委员会办公室</t>
  </si>
  <si>
    <t>14210001019027037</t>
  </si>
  <si>
    <t>黄钰杰</t>
  </si>
  <si>
    <t>1142100100723</t>
  </si>
  <si>
    <t>天门市事业单位2020年统一公开招聘工作人员体检考察人员名单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</si>
</sst>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vertical="center" wrapText="1"/>
    </xf>
    <xf numFmtId="0" fontId="45" fillId="0" borderId="18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="85" zoomScaleNormal="85" zoomScaleSheetLayoutView="100" zoomScalePageLayoutView="0" workbookViewId="0" topLeftCell="A1">
      <selection activeCell="U7" sqref="U7"/>
    </sheetView>
  </sheetViews>
  <sheetFormatPr defaultColWidth="9.140625" defaultRowHeight="37.5" customHeight="1"/>
  <cols>
    <col min="1" max="1" width="5.57421875" style="3" customWidth="1"/>
    <col min="2" max="2" width="13.00390625" style="4" customWidth="1"/>
    <col min="3" max="3" width="27.8515625" style="5" customWidth="1"/>
    <col min="4" max="4" width="10.28125" style="3" customWidth="1"/>
    <col min="5" max="5" width="25.140625" style="3" customWidth="1"/>
    <col min="6" max="6" width="6.7109375" style="3" customWidth="1"/>
    <col min="7" max="7" width="6.8515625" style="3" customWidth="1"/>
    <col min="8" max="8" width="8.421875" style="2" customWidth="1"/>
    <col min="9" max="9" width="20.8515625" style="3" customWidth="1"/>
    <col min="10" max="10" width="11.28125" style="6" customWidth="1"/>
    <col min="11" max="11" width="10.140625" style="7" customWidth="1"/>
    <col min="12" max="12" width="10.8515625" style="2" customWidth="1"/>
    <col min="13" max="14" width="10.28125" style="2" customWidth="1"/>
    <col min="15" max="16384" width="9.140625" style="2" customWidth="1"/>
  </cols>
  <sheetData>
    <row r="1" spans="1:15" ht="37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7.5" customHeight="1">
      <c r="A2" s="73" t="s">
        <v>239</v>
      </c>
      <c r="B2" s="71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4" spans="1:15" s="1" customFormat="1" ht="37.5" customHeight="1">
      <c r="A4" s="8" t="s">
        <v>1</v>
      </c>
      <c r="B4" s="9" t="s">
        <v>2</v>
      </c>
      <c r="C4" s="8" t="s">
        <v>3</v>
      </c>
      <c r="D4" s="10" t="s">
        <v>4</v>
      </c>
      <c r="E4" s="11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51" t="s">
        <v>10</v>
      </c>
      <c r="K4" s="52" t="s">
        <v>11</v>
      </c>
      <c r="L4" s="51" t="s">
        <v>12</v>
      </c>
      <c r="M4" s="52" t="s">
        <v>13</v>
      </c>
      <c r="N4" s="53" t="s">
        <v>14</v>
      </c>
      <c r="O4" s="53" t="s">
        <v>15</v>
      </c>
    </row>
    <row r="5" spans="1:15" ht="37.5" customHeight="1">
      <c r="A5" s="14">
        <v>1</v>
      </c>
      <c r="B5" s="15" t="s">
        <v>16</v>
      </c>
      <c r="C5" s="16" t="s">
        <v>17</v>
      </c>
      <c r="D5" s="17" t="s">
        <v>18</v>
      </c>
      <c r="E5" s="18" t="s">
        <v>19</v>
      </c>
      <c r="F5" s="18">
        <v>1</v>
      </c>
      <c r="G5" s="19">
        <v>1</v>
      </c>
      <c r="H5" s="20" t="s">
        <v>20</v>
      </c>
      <c r="I5" s="19" t="s">
        <v>21</v>
      </c>
      <c r="J5" s="54">
        <v>69</v>
      </c>
      <c r="K5" s="55">
        <f aca="true" t="shared" si="0" ref="K5:K51">J5*0.5</f>
        <v>34.5</v>
      </c>
      <c r="L5" s="56">
        <v>83.6</v>
      </c>
      <c r="M5" s="56">
        <f aca="true" t="shared" si="1" ref="M5:M51">L5*0.5</f>
        <v>41.8</v>
      </c>
      <c r="N5" s="56">
        <f aca="true" t="shared" si="2" ref="N5:N51">K5+M5</f>
        <v>76.3</v>
      </c>
      <c r="O5" s="57"/>
    </row>
    <row r="6" spans="1:15" ht="37.5" customHeight="1">
      <c r="A6" s="21">
        <v>2</v>
      </c>
      <c r="B6" s="22" t="s">
        <v>22</v>
      </c>
      <c r="C6" s="23" t="s">
        <v>23</v>
      </c>
      <c r="D6" s="24" t="s">
        <v>24</v>
      </c>
      <c r="E6" s="25" t="s">
        <v>25</v>
      </c>
      <c r="F6" s="25">
        <v>1</v>
      </c>
      <c r="G6" s="26">
        <v>1</v>
      </c>
      <c r="H6" s="27" t="s">
        <v>26</v>
      </c>
      <c r="I6" s="26" t="s">
        <v>27</v>
      </c>
      <c r="J6" s="55">
        <v>61.833333333333336</v>
      </c>
      <c r="K6" s="55">
        <f t="shared" si="0"/>
        <v>30.916666666666668</v>
      </c>
      <c r="L6" s="56">
        <v>79</v>
      </c>
      <c r="M6" s="56">
        <f t="shared" si="1"/>
        <v>39.5</v>
      </c>
      <c r="N6" s="56">
        <f t="shared" si="2"/>
        <v>70.41666666666667</v>
      </c>
      <c r="O6" s="57"/>
    </row>
    <row r="7" spans="1:15" ht="37.5" customHeight="1">
      <c r="A7" s="21">
        <v>3</v>
      </c>
      <c r="B7" s="22" t="s">
        <v>28</v>
      </c>
      <c r="C7" s="23" t="s">
        <v>29</v>
      </c>
      <c r="D7" s="24" t="s">
        <v>30</v>
      </c>
      <c r="E7" s="25" t="s">
        <v>31</v>
      </c>
      <c r="F7" s="25">
        <v>3</v>
      </c>
      <c r="G7" s="26">
        <v>1</v>
      </c>
      <c r="H7" s="27" t="s">
        <v>32</v>
      </c>
      <c r="I7" s="26" t="s">
        <v>33</v>
      </c>
      <c r="J7" s="55">
        <v>67.33333333333333</v>
      </c>
      <c r="K7" s="55">
        <f t="shared" si="0"/>
        <v>33.666666666666664</v>
      </c>
      <c r="L7" s="56">
        <v>83.8</v>
      </c>
      <c r="M7" s="56">
        <f t="shared" si="1"/>
        <v>41.9</v>
      </c>
      <c r="N7" s="56">
        <f t="shared" si="2"/>
        <v>75.56666666666666</v>
      </c>
      <c r="O7" s="57"/>
    </row>
    <row r="8" spans="1:15" ht="37.5" customHeight="1">
      <c r="A8" s="14"/>
      <c r="B8" s="28"/>
      <c r="C8" s="23" t="s">
        <v>29</v>
      </c>
      <c r="D8" s="24" t="s">
        <v>30</v>
      </c>
      <c r="E8" s="25" t="s">
        <v>31</v>
      </c>
      <c r="F8" s="25">
        <v>3</v>
      </c>
      <c r="G8" s="26">
        <v>2</v>
      </c>
      <c r="H8" s="27" t="s">
        <v>34</v>
      </c>
      <c r="I8" s="26" t="s">
        <v>35</v>
      </c>
      <c r="J8" s="55">
        <v>66.66666666666667</v>
      </c>
      <c r="K8" s="55">
        <f t="shared" si="0"/>
        <v>33.333333333333336</v>
      </c>
      <c r="L8" s="56">
        <v>84.4</v>
      </c>
      <c r="M8" s="56">
        <f t="shared" si="1"/>
        <v>42.2</v>
      </c>
      <c r="N8" s="56">
        <f t="shared" si="2"/>
        <v>75.53333333333333</v>
      </c>
      <c r="O8" s="57"/>
    </row>
    <row r="9" spans="1:15" ht="37.5" customHeight="1">
      <c r="A9" s="14"/>
      <c r="B9" s="29"/>
      <c r="C9" s="23" t="s">
        <v>29</v>
      </c>
      <c r="D9" s="30" t="s">
        <v>30</v>
      </c>
      <c r="E9" s="25" t="s">
        <v>31</v>
      </c>
      <c r="F9" s="25">
        <v>3</v>
      </c>
      <c r="G9" s="26">
        <v>3</v>
      </c>
      <c r="H9" s="27" t="s">
        <v>36</v>
      </c>
      <c r="I9" s="26" t="s">
        <v>37</v>
      </c>
      <c r="J9" s="55">
        <v>61.666666666666664</v>
      </c>
      <c r="K9" s="55">
        <f t="shared" si="0"/>
        <v>30.833333333333332</v>
      </c>
      <c r="L9" s="56">
        <v>82.4</v>
      </c>
      <c r="M9" s="56">
        <f t="shared" si="1"/>
        <v>41.2</v>
      </c>
      <c r="N9" s="56">
        <f t="shared" si="2"/>
        <v>72.03333333333333</v>
      </c>
      <c r="O9" s="57"/>
    </row>
    <row r="10" spans="1:15" ht="37.5" customHeight="1">
      <c r="A10" s="31">
        <v>4</v>
      </c>
      <c r="B10" s="32" t="s">
        <v>28</v>
      </c>
      <c r="C10" s="33" t="s">
        <v>38</v>
      </c>
      <c r="D10" s="24" t="s">
        <v>39</v>
      </c>
      <c r="E10" s="25" t="s">
        <v>40</v>
      </c>
      <c r="F10" s="25">
        <v>2</v>
      </c>
      <c r="G10" s="26">
        <v>1</v>
      </c>
      <c r="H10" s="27" t="s">
        <v>41</v>
      </c>
      <c r="I10" s="26" t="s">
        <v>42</v>
      </c>
      <c r="J10" s="55">
        <v>69.33333333333333</v>
      </c>
      <c r="K10" s="55">
        <f t="shared" si="0"/>
        <v>34.666666666666664</v>
      </c>
      <c r="L10" s="56">
        <v>84.3</v>
      </c>
      <c r="M10" s="56">
        <f t="shared" si="1"/>
        <v>42.15</v>
      </c>
      <c r="N10" s="56">
        <f t="shared" si="2"/>
        <v>76.81666666666666</v>
      </c>
      <c r="O10" s="57"/>
    </row>
    <row r="11" spans="1:15" ht="37.5" customHeight="1">
      <c r="A11" s="34"/>
      <c r="B11" s="35"/>
      <c r="C11" s="33" t="s">
        <v>38</v>
      </c>
      <c r="D11" s="30" t="s">
        <v>39</v>
      </c>
      <c r="E11" s="25" t="s">
        <v>40</v>
      </c>
      <c r="F11" s="25">
        <v>2</v>
      </c>
      <c r="G11" s="26">
        <v>2</v>
      </c>
      <c r="H11" s="27" t="s">
        <v>43</v>
      </c>
      <c r="I11" s="26" t="s">
        <v>44</v>
      </c>
      <c r="J11" s="55">
        <v>59.666666666666664</v>
      </c>
      <c r="K11" s="55">
        <f t="shared" si="0"/>
        <v>29.833333333333332</v>
      </c>
      <c r="L11" s="58">
        <v>85.7</v>
      </c>
      <c r="M11" s="56">
        <f t="shared" si="1"/>
        <v>42.85</v>
      </c>
      <c r="N11" s="56">
        <f t="shared" si="2"/>
        <v>72.68333333333334</v>
      </c>
      <c r="O11" s="59"/>
    </row>
    <row r="12" spans="1:15" ht="37.5" customHeight="1">
      <c r="A12" s="21">
        <v>5</v>
      </c>
      <c r="B12" s="32" t="s">
        <v>28</v>
      </c>
      <c r="C12" s="33" t="s">
        <v>38</v>
      </c>
      <c r="D12" s="24" t="s">
        <v>39</v>
      </c>
      <c r="E12" s="25" t="s">
        <v>45</v>
      </c>
      <c r="F12" s="25">
        <v>2</v>
      </c>
      <c r="G12" s="26">
        <v>1</v>
      </c>
      <c r="H12" s="27" t="s">
        <v>46</v>
      </c>
      <c r="I12" s="26" t="s">
        <v>47</v>
      </c>
      <c r="J12" s="55">
        <v>67.16666666666667</v>
      </c>
      <c r="K12" s="55">
        <f t="shared" si="0"/>
        <v>33.583333333333336</v>
      </c>
      <c r="L12" s="56">
        <v>82.6</v>
      </c>
      <c r="M12" s="56">
        <f t="shared" si="1"/>
        <v>41.3</v>
      </c>
      <c r="N12" s="56">
        <f t="shared" si="2"/>
        <v>74.88333333333333</v>
      </c>
      <c r="O12" s="57"/>
    </row>
    <row r="13" spans="1:15" ht="37.5" customHeight="1">
      <c r="A13" s="14"/>
      <c r="B13" s="36"/>
      <c r="C13" s="33" t="s">
        <v>38</v>
      </c>
      <c r="D13" s="24" t="s">
        <v>39</v>
      </c>
      <c r="E13" s="25" t="s">
        <v>45</v>
      </c>
      <c r="F13" s="25">
        <v>2</v>
      </c>
      <c r="G13" s="26">
        <v>2</v>
      </c>
      <c r="H13" s="27" t="s">
        <v>48</v>
      </c>
      <c r="I13" s="26" t="s">
        <v>49</v>
      </c>
      <c r="J13" s="55">
        <v>60.333333333333336</v>
      </c>
      <c r="K13" s="55">
        <f t="shared" si="0"/>
        <v>30.166666666666668</v>
      </c>
      <c r="L13" s="56">
        <v>80.7</v>
      </c>
      <c r="M13" s="56">
        <f t="shared" si="1"/>
        <v>40.35</v>
      </c>
      <c r="N13" s="56">
        <f t="shared" si="2"/>
        <v>70.51666666666667</v>
      </c>
      <c r="O13" s="57"/>
    </row>
    <row r="14" spans="1:15" ht="37.5" customHeight="1">
      <c r="A14" s="37">
        <v>6</v>
      </c>
      <c r="B14" s="38" t="s">
        <v>50</v>
      </c>
      <c r="C14" s="39" t="s">
        <v>51</v>
      </c>
      <c r="D14" s="24" t="s">
        <v>30</v>
      </c>
      <c r="E14" s="25" t="s">
        <v>52</v>
      </c>
      <c r="F14" s="25">
        <v>1</v>
      </c>
      <c r="G14" s="26">
        <v>1</v>
      </c>
      <c r="H14" s="27" t="s">
        <v>53</v>
      </c>
      <c r="I14" s="26" t="s">
        <v>54</v>
      </c>
      <c r="J14" s="55">
        <v>64.16666666666667</v>
      </c>
      <c r="K14" s="55">
        <f t="shared" si="0"/>
        <v>32.083333333333336</v>
      </c>
      <c r="L14" s="56">
        <v>78.8</v>
      </c>
      <c r="M14" s="56">
        <f t="shared" si="1"/>
        <v>39.4</v>
      </c>
      <c r="N14" s="56">
        <f t="shared" si="2"/>
        <v>71.48333333333333</v>
      </c>
      <c r="O14" s="57"/>
    </row>
    <row r="15" spans="1:15" ht="37.5" customHeight="1">
      <c r="A15" s="14">
        <v>7</v>
      </c>
      <c r="B15" s="40" t="s">
        <v>55</v>
      </c>
      <c r="C15" s="41" t="s">
        <v>56</v>
      </c>
      <c r="D15" s="24" t="s">
        <v>57</v>
      </c>
      <c r="E15" s="25" t="s">
        <v>58</v>
      </c>
      <c r="F15" s="25">
        <v>12</v>
      </c>
      <c r="G15" s="26">
        <v>1</v>
      </c>
      <c r="H15" s="27" t="s">
        <v>59</v>
      </c>
      <c r="I15" s="26" t="s">
        <v>60</v>
      </c>
      <c r="J15" s="55">
        <v>66.16666666666667</v>
      </c>
      <c r="K15" s="55">
        <f t="shared" si="0"/>
        <v>33.083333333333336</v>
      </c>
      <c r="L15" s="56">
        <v>83.4</v>
      </c>
      <c r="M15" s="56">
        <f t="shared" si="1"/>
        <v>41.7</v>
      </c>
      <c r="N15" s="56">
        <f t="shared" si="2"/>
        <v>74.78333333333333</v>
      </c>
      <c r="O15" s="57"/>
    </row>
    <row r="16" spans="1:15" ht="37.5" customHeight="1">
      <c r="A16" s="14"/>
      <c r="B16" s="29"/>
      <c r="C16" s="41" t="s">
        <v>56</v>
      </c>
      <c r="D16" s="30" t="s">
        <v>57</v>
      </c>
      <c r="E16" s="25" t="s">
        <v>58</v>
      </c>
      <c r="F16" s="25">
        <v>12</v>
      </c>
      <c r="G16" s="26">
        <v>2</v>
      </c>
      <c r="H16" s="27" t="s">
        <v>61</v>
      </c>
      <c r="I16" s="26" t="s">
        <v>62</v>
      </c>
      <c r="J16" s="55">
        <v>63.666666666666664</v>
      </c>
      <c r="K16" s="55">
        <f t="shared" si="0"/>
        <v>31.833333333333332</v>
      </c>
      <c r="L16" s="56">
        <v>85.8</v>
      </c>
      <c r="M16" s="56">
        <f t="shared" si="1"/>
        <v>42.9</v>
      </c>
      <c r="N16" s="56">
        <f t="shared" si="2"/>
        <v>74.73333333333333</v>
      </c>
      <c r="O16" s="57"/>
    </row>
    <row r="17" spans="1:15" ht="37.5" customHeight="1">
      <c r="A17" s="14"/>
      <c r="B17" s="29"/>
      <c r="C17" s="41" t="s">
        <v>56</v>
      </c>
      <c r="D17" s="30" t="s">
        <v>57</v>
      </c>
      <c r="E17" s="25" t="s">
        <v>58</v>
      </c>
      <c r="F17" s="25">
        <v>12</v>
      </c>
      <c r="G17" s="26">
        <v>3</v>
      </c>
      <c r="H17" s="27" t="s">
        <v>63</v>
      </c>
      <c r="I17" s="26" t="s">
        <v>64</v>
      </c>
      <c r="J17" s="55">
        <v>66.16666666666667</v>
      </c>
      <c r="K17" s="55">
        <f t="shared" si="0"/>
        <v>33.083333333333336</v>
      </c>
      <c r="L17" s="56">
        <v>83.2</v>
      </c>
      <c r="M17" s="56">
        <f t="shared" si="1"/>
        <v>41.6</v>
      </c>
      <c r="N17" s="56">
        <f t="shared" si="2"/>
        <v>74.68333333333334</v>
      </c>
      <c r="O17" s="57"/>
    </row>
    <row r="18" spans="1:15" ht="37.5" customHeight="1">
      <c r="A18" s="14"/>
      <c r="B18" s="29"/>
      <c r="C18" s="41" t="s">
        <v>56</v>
      </c>
      <c r="D18" s="30" t="s">
        <v>57</v>
      </c>
      <c r="E18" s="25" t="s">
        <v>58</v>
      </c>
      <c r="F18" s="25">
        <v>12</v>
      </c>
      <c r="G18" s="26">
        <v>4</v>
      </c>
      <c r="H18" s="27" t="s">
        <v>65</v>
      </c>
      <c r="I18" s="26" t="s">
        <v>66</v>
      </c>
      <c r="J18" s="55">
        <v>62</v>
      </c>
      <c r="K18" s="55">
        <f t="shared" si="0"/>
        <v>31</v>
      </c>
      <c r="L18" s="56">
        <v>87</v>
      </c>
      <c r="M18" s="56">
        <f t="shared" si="1"/>
        <v>43.5</v>
      </c>
      <c r="N18" s="56">
        <f t="shared" si="2"/>
        <v>74.5</v>
      </c>
      <c r="O18" s="57"/>
    </row>
    <row r="19" spans="1:15" ht="37.5" customHeight="1">
      <c r="A19" s="14"/>
      <c r="B19" s="29"/>
      <c r="C19" s="41" t="s">
        <v>56</v>
      </c>
      <c r="D19" s="30" t="s">
        <v>57</v>
      </c>
      <c r="E19" s="25" t="s">
        <v>58</v>
      </c>
      <c r="F19" s="25">
        <v>12</v>
      </c>
      <c r="G19" s="26">
        <v>5</v>
      </c>
      <c r="H19" s="27" t="s">
        <v>67</v>
      </c>
      <c r="I19" s="26" t="s">
        <v>68</v>
      </c>
      <c r="J19" s="55">
        <v>65</v>
      </c>
      <c r="K19" s="55">
        <f t="shared" si="0"/>
        <v>32.5</v>
      </c>
      <c r="L19" s="56">
        <v>83.6</v>
      </c>
      <c r="M19" s="56">
        <f t="shared" si="1"/>
        <v>41.8</v>
      </c>
      <c r="N19" s="56">
        <f t="shared" si="2"/>
        <v>74.3</v>
      </c>
      <c r="O19" s="57"/>
    </row>
    <row r="20" spans="1:15" ht="37.5" customHeight="1">
      <c r="A20" s="14"/>
      <c r="B20" s="29"/>
      <c r="C20" s="41" t="s">
        <v>56</v>
      </c>
      <c r="D20" s="30" t="s">
        <v>57</v>
      </c>
      <c r="E20" s="25" t="s">
        <v>58</v>
      </c>
      <c r="F20" s="25">
        <v>12</v>
      </c>
      <c r="G20" s="26">
        <v>6</v>
      </c>
      <c r="H20" s="27" t="s">
        <v>69</v>
      </c>
      <c r="I20" s="26" t="s">
        <v>70</v>
      </c>
      <c r="J20" s="55">
        <v>64</v>
      </c>
      <c r="K20" s="55">
        <f t="shared" si="0"/>
        <v>32</v>
      </c>
      <c r="L20" s="56">
        <v>82.6</v>
      </c>
      <c r="M20" s="56">
        <f t="shared" si="1"/>
        <v>41.3</v>
      </c>
      <c r="N20" s="56">
        <f t="shared" si="2"/>
        <v>73.3</v>
      </c>
      <c r="O20" s="57"/>
    </row>
    <row r="21" spans="1:15" ht="37.5" customHeight="1">
      <c r="A21" s="14"/>
      <c r="B21" s="29"/>
      <c r="C21" s="41" t="s">
        <v>56</v>
      </c>
      <c r="D21" s="30" t="s">
        <v>57</v>
      </c>
      <c r="E21" s="25" t="s">
        <v>58</v>
      </c>
      <c r="F21" s="25">
        <v>12</v>
      </c>
      <c r="G21" s="26">
        <v>7</v>
      </c>
      <c r="H21" s="27" t="s">
        <v>71</v>
      </c>
      <c r="I21" s="26" t="s">
        <v>72</v>
      </c>
      <c r="J21" s="55">
        <v>63.166666666666664</v>
      </c>
      <c r="K21" s="55">
        <f t="shared" si="0"/>
        <v>31.583333333333332</v>
      </c>
      <c r="L21" s="56">
        <v>83.2</v>
      </c>
      <c r="M21" s="56">
        <f t="shared" si="1"/>
        <v>41.6</v>
      </c>
      <c r="N21" s="56">
        <f t="shared" si="2"/>
        <v>73.18333333333334</v>
      </c>
      <c r="O21" s="57"/>
    </row>
    <row r="22" spans="1:15" ht="37.5" customHeight="1">
      <c r="A22" s="14"/>
      <c r="B22" s="29"/>
      <c r="C22" s="41" t="s">
        <v>56</v>
      </c>
      <c r="D22" s="30" t="s">
        <v>57</v>
      </c>
      <c r="E22" s="25" t="s">
        <v>58</v>
      </c>
      <c r="F22" s="25">
        <v>12</v>
      </c>
      <c r="G22" s="26">
        <v>8</v>
      </c>
      <c r="H22" s="27" t="s">
        <v>73</v>
      </c>
      <c r="I22" s="26" t="s">
        <v>74</v>
      </c>
      <c r="J22" s="55">
        <v>60.833333333333336</v>
      </c>
      <c r="K22" s="55">
        <f t="shared" si="0"/>
        <v>30.416666666666668</v>
      </c>
      <c r="L22" s="56">
        <v>84.8</v>
      </c>
      <c r="M22" s="56">
        <f t="shared" si="1"/>
        <v>42.4</v>
      </c>
      <c r="N22" s="56">
        <f t="shared" si="2"/>
        <v>72.81666666666666</v>
      </c>
      <c r="O22" s="57"/>
    </row>
    <row r="23" spans="1:15" ht="37.5" customHeight="1">
      <c r="A23" s="14"/>
      <c r="B23" s="29"/>
      <c r="C23" s="41" t="s">
        <v>56</v>
      </c>
      <c r="D23" s="30" t="s">
        <v>57</v>
      </c>
      <c r="E23" s="25" t="s">
        <v>58</v>
      </c>
      <c r="F23" s="25">
        <v>12</v>
      </c>
      <c r="G23" s="26">
        <v>9</v>
      </c>
      <c r="H23" s="27" t="s">
        <v>75</v>
      </c>
      <c r="I23" s="26" t="s">
        <v>76</v>
      </c>
      <c r="J23" s="55">
        <v>62.833333333333336</v>
      </c>
      <c r="K23" s="55">
        <f t="shared" si="0"/>
        <v>31.416666666666668</v>
      </c>
      <c r="L23" s="56">
        <v>82.2</v>
      </c>
      <c r="M23" s="56">
        <f t="shared" si="1"/>
        <v>41.1</v>
      </c>
      <c r="N23" s="56">
        <f t="shared" si="2"/>
        <v>72.51666666666667</v>
      </c>
      <c r="O23" s="57"/>
    </row>
    <row r="24" spans="1:15" ht="37.5" customHeight="1">
      <c r="A24" s="14"/>
      <c r="B24" s="29"/>
      <c r="C24" s="41" t="s">
        <v>56</v>
      </c>
      <c r="D24" s="30" t="s">
        <v>57</v>
      </c>
      <c r="E24" s="25" t="s">
        <v>58</v>
      </c>
      <c r="F24" s="25">
        <v>12</v>
      </c>
      <c r="G24" s="26">
        <v>10</v>
      </c>
      <c r="H24" s="27" t="s">
        <v>77</v>
      </c>
      <c r="I24" s="26" t="s">
        <v>78</v>
      </c>
      <c r="J24" s="55">
        <v>62</v>
      </c>
      <c r="K24" s="55">
        <f t="shared" si="0"/>
        <v>31</v>
      </c>
      <c r="L24" s="56">
        <v>81.4</v>
      </c>
      <c r="M24" s="56">
        <f t="shared" si="1"/>
        <v>40.7</v>
      </c>
      <c r="N24" s="56">
        <f t="shared" si="2"/>
        <v>71.7</v>
      </c>
      <c r="O24" s="57"/>
    </row>
    <row r="25" spans="1:15" ht="37.5" customHeight="1">
      <c r="A25" s="14"/>
      <c r="B25" s="29"/>
      <c r="C25" s="41" t="s">
        <v>56</v>
      </c>
      <c r="D25" s="30" t="s">
        <v>57</v>
      </c>
      <c r="E25" s="25" t="s">
        <v>58</v>
      </c>
      <c r="F25" s="25">
        <v>12</v>
      </c>
      <c r="G25" s="26">
        <v>11</v>
      </c>
      <c r="H25" s="27" t="s">
        <v>79</v>
      </c>
      <c r="I25" s="26" t="s">
        <v>80</v>
      </c>
      <c r="J25" s="55">
        <v>61</v>
      </c>
      <c r="K25" s="55">
        <f t="shared" si="0"/>
        <v>30.5</v>
      </c>
      <c r="L25" s="56">
        <v>82.2</v>
      </c>
      <c r="M25" s="56">
        <f t="shared" si="1"/>
        <v>41.1</v>
      </c>
      <c r="N25" s="56">
        <f t="shared" si="2"/>
        <v>71.6</v>
      </c>
      <c r="O25" s="57"/>
    </row>
    <row r="26" spans="1:15" ht="37.5" customHeight="1">
      <c r="A26" s="14"/>
      <c r="B26" s="29"/>
      <c r="C26" s="41" t="s">
        <v>56</v>
      </c>
      <c r="D26" s="30" t="s">
        <v>57</v>
      </c>
      <c r="E26" s="25" t="s">
        <v>58</v>
      </c>
      <c r="F26" s="25">
        <v>12</v>
      </c>
      <c r="G26" s="26">
        <v>12</v>
      </c>
      <c r="H26" s="27" t="s">
        <v>75</v>
      </c>
      <c r="I26" s="26" t="s">
        <v>81</v>
      </c>
      <c r="J26" s="55">
        <v>60.166666666666664</v>
      </c>
      <c r="K26" s="55">
        <f t="shared" si="0"/>
        <v>30.083333333333332</v>
      </c>
      <c r="L26" s="56">
        <v>83</v>
      </c>
      <c r="M26" s="56">
        <f t="shared" si="1"/>
        <v>41.5</v>
      </c>
      <c r="N26" s="56">
        <f t="shared" si="2"/>
        <v>71.58333333333333</v>
      </c>
      <c r="O26" s="57"/>
    </row>
    <row r="27" spans="1:15" ht="37.5" customHeight="1">
      <c r="A27" s="21">
        <v>8</v>
      </c>
      <c r="B27" s="42" t="s">
        <v>82</v>
      </c>
      <c r="C27" s="33" t="s">
        <v>83</v>
      </c>
      <c r="D27" s="24" t="s">
        <v>24</v>
      </c>
      <c r="E27" s="25" t="s">
        <v>84</v>
      </c>
      <c r="F27" s="25">
        <v>1</v>
      </c>
      <c r="G27" s="26">
        <v>1</v>
      </c>
      <c r="H27" s="27" t="s">
        <v>85</v>
      </c>
      <c r="I27" s="26" t="s">
        <v>86</v>
      </c>
      <c r="J27" s="55">
        <v>65</v>
      </c>
      <c r="K27" s="55">
        <f t="shared" si="0"/>
        <v>32.5</v>
      </c>
      <c r="L27" s="56">
        <v>78.2</v>
      </c>
      <c r="M27" s="56">
        <f t="shared" si="1"/>
        <v>39.1</v>
      </c>
      <c r="N27" s="56">
        <f t="shared" si="2"/>
        <v>71.6</v>
      </c>
      <c r="O27" s="57"/>
    </row>
    <row r="28" spans="1:15" ht="37.5" customHeight="1">
      <c r="A28" s="21">
        <v>9</v>
      </c>
      <c r="B28" s="42" t="s">
        <v>82</v>
      </c>
      <c r="C28" s="41" t="s">
        <v>83</v>
      </c>
      <c r="D28" s="30" t="s">
        <v>24</v>
      </c>
      <c r="E28" s="25" t="s">
        <v>87</v>
      </c>
      <c r="F28" s="25">
        <v>1</v>
      </c>
      <c r="G28" s="26">
        <v>1</v>
      </c>
      <c r="H28" s="27" t="s">
        <v>88</v>
      </c>
      <c r="I28" s="26" t="s">
        <v>89</v>
      </c>
      <c r="J28" s="55">
        <v>60.5</v>
      </c>
      <c r="K28" s="55">
        <f t="shared" si="0"/>
        <v>30.25</v>
      </c>
      <c r="L28" s="56">
        <v>83.6</v>
      </c>
      <c r="M28" s="56">
        <f t="shared" si="1"/>
        <v>41.8</v>
      </c>
      <c r="N28" s="56">
        <f t="shared" si="2"/>
        <v>72.05</v>
      </c>
      <c r="O28" s="57"/>
    </row>
    <row r="29" spans="1:15" ht="37.5" customHeight="1">
      <c r="A29" s="21">
        <v>10</v>
      </c>
      <c r="B29" s="43" t="s">
        <v>90</v>
      </c>
      <c r="C29" s="23" t="s">
        <v>91</v>
      </c>
      <c r="D29" s="24" t="s">
        <v>30</v>
      </c>
      <c r="E29" s="25" t="s">
        <v>92</v>
      </c>
      <c r="F29" s="25">
        <v>14</v>
      </c>
      <c r="G29" s="26">
        <v>1</v>
      </c>
      <c r="H29" s="27" t="s">
        <v>93</v>
      </c>
      <c r="I29" s="26" t="s">
        <v>94</v>
      </c>
      <c r="J29" s="55">
        <v>69.5</v>
      </c>
      <c r="K29" s="55">
        <f t="shared" si="0"/>
        <v>34.75</v>
      </c>
      <c r="L29" s="56">
        <v>82.1</v>
      </c>
      <c r="M29" s="56">
        <f t="shared" si="1"/>
        <v>41.05</v>
      </c>
      <c r="N29" s="56">
        <f t="shared" si="2"/>
        <v>75.8</v>
      </c>
      <c r="O29" s="57"/>
    </row>
    <row r="30" spans="1:15" ht="37.5" customHeight="1">
      <c r="A30" s="14"/>
      <c r="B30" s="29"/>
      <c r="C30" s="23" t="s">
        <v>91</v>
      </c>
      <c r="D30" s="30" t="s">
        <v>30</v>
      </c>
      <c r="E30" s="25" t="s">
        <v>92</v>
      </c>
      <c r="F30" s="25">
        <v>14</v>
      </c>
      <c r="G30" s="26">
        <v>2</v>
      </c>
      <c r="H30" s="27" t="s">
        <v>95</v>
      </c>
      <c r="I30" s="26" t="s">
        <v>96</v>
      </c>
      <c r="J30" s="55">
        <v>60</v>
      </c>
      <c r="K30" s="55">
        <f t="shared" si="0"/>
        <v>30</v>
      </c>
      <c r="L30" s="56">
        <v>82.9</v>
      </c>
      <c r="M30" s="56">
        <f t="shared" si="1"/>
        <v>41.45</v>
      </c>
      <c r="N30" s="56">
        <f t="shared" si="2"/>
        <v>71.45</v>
      </c>
      <c r="O30" s="57"/>
    </row>
    <row r="31" spans="1:15" ht="37.5" customHeight="1">
      <c r="A31" s="14"/>
      <c r="B31" s="29"/>
      <c r="C31" s="23" t="s">
        <v>91</v>
      </c>
      <c r="D31" s="30" t="s">
        <v>30</v>
      </c>
      <c r="E31" s="25" t="s">
        <v>92</v>
      </c>
      <c r="F31" s="25">
        <v>14</v>
      </c>
      <c r="G31" s="26">
        <v>3</v>
      </c>
      <c r="H31" s="27" t="s">
        <v>97</v>
      </c>
      <c r="I31" s="26" t="s">
        <v>98</v>
      </c>
      <c r="J31" s="55">
        <v>61.166666666666664</v>
      </c>
      <c r="K31" s="55">
        <f t="shared" si="0"/>
        <v>30.583333333333332</v>
      </c>
      <c r="L31" s="56">
        <v>80.3</v>
      </c>
      <c r="M31" s="56">
        <f t="shared" si="1"/>
        <v>40.15</v>
      </c>
      <c r="N31" s="56">
        <f t="shared" si="2"/>
        <v>70.73333333333333</v>
      </c>
      <c r="O31" s="57"/>
    </row>
    <row r="32" spans="1:15" ht="37.5" customHeight="1">
      <c r="A32" s="14"/>
      <c r="B32" s="29"/>
      <c r="C32" s="23" t="s">
        <v>91</v>
      </c>
      <c r="D32" s="30" t="s">
        <v>30</v>
      </c>
      <c r="E32" s="25" t="s">
        <v>92</v>
      </c>
      <c r="F32" s="25">
        <v>14</v>
      </c>
      <c r="G32" s="26">
        <v>4</v>
      </c>
      <c r="H32" s="27" t="s">
        <v>99</v>
      </c>
      <c r="I32" s="26" t="s">
        <v>100</v>
      </c>
      <c r="J32" s="55">
        <v>57.5</v>
      </c>
      <c r="K32" s="55">
        <f t="shared" si="0"/>
        <v>28.75</v>
      </c>
      <c r="L32" s="56">
        <v>82.9</v>
      </c>
      <c r="M32" s="56">
        <f t="shared" si="1"/>
        <v>41.45</v>
      </c>
      <c r="N32" s="56">
        <f t="shared" si="2"/>
        <v>70.2</v>
      </c>
      <c r="O32" s="57"/>
    </row>
    <row r="33" spans="1:15" ht="37.5" customHeight="1">
      <c r="A33" s="14"/>
      <c r="B33" s="29"/>
      <c r="C33" s="23" t="s">
        <v>91</v>
      </c>
      <c r="D33" s="30" t="s">
        <v>30</v>
      </c>
      <c r="E33" s="25" t="s">
        <v>92</v>
      </c>
      <c r="F33" s="25">
        <v>14</v>
      </c>
      <c r="G33" s="26">
        <v>5</v>
      </c>
      <c r="H33" s="27" t="s">
        <v>101</v>
      </c>
      <c r="I33" s="26" t="s">
        <v>102</v>
      </c>
      <c r="J33" s="55">
        <v>58</v>
      </c>
      <c r="K33" s="55">
        <f t="shared" si="0"/>
        <v>29</v>
      </c>
      <c r="L33" s="56">
        <v>81.2</v>
      </c>
      <c r="M33" s="56">
        <f t="shared" si="1"/>
        <v>40.6</v>
      </c>
      <c r="N33" s="56">
        <f t="shared" si="2"/>
        <v>69.6</v>
      </c>
      <c r="O33" s="57"/>
    </row>
    <row r="34" spans="1:15" ht="37.5" customHeight="1">
      <c r="A34" s="14"/>
      <c r="B34" s="29"/>
      <c r="C34" s="23" t="s">
        <v>91</v>
      </c>
      <c r="D34" s="30" t="s">
        <v>30</v>
      </c>
      <c r="E34" s="25" t="s">
        <v>92</v>
      </c>
      <c r="F34" s="25">
        <v>14</v>
      </c>
      <c r="G34" s="26">
        <v>6</v>
      </c>
      <c r="H34" s="27" t="s">
        <v>103</v>
      </c>
      <c r="I34" s="26" t="s">
        <v>104</v>
      </c>
      <c r="J34" s="55">
        <v>57.833333333333336</v>
      </c>
      <c r="K34" s="55">
        <f t="shared" si="0"/>
        <v>28.916666666666668</v>
      </c>
      <c r="L34" s="56">
        <v>81.3</v>
      </c>
      <c r="M34" s="56">
        <f t="shared" si="1"/>
        <v>40.65</v>
      </c>
      <c r="N34" s="56">
        <f t="shared" si="2"/>
        <v>69.56666666666666</v>
      </c>
      <c r="O34" s="57"/>
    </row>
    <row r="35" spans="1:15" ht="37.5" customHeight="1">
      <c r="A35" s="14"/>
      <c r="B35" s="29"/>
      <c r="C35" s="23" t="s">
        <v>91</v>
      </c>
      <c r="D35" s="30" t="s">
        <v>30</v>
      </c>
      <c r="E35" s="25" t="s">
        <v>92</v>
      </c>
      <c r="F35" s="25">
        <v>14</v>
      </c>
      <c r="G35" s="26">
        <v>7</v>
      </c>
      <c r="H35" s="27" t="s">
        <v>105</v>
      </c>
      <c r="I35" s="26" t="s">
        <v>106</v>
      </c>
      <c r="J35" s="55">
        <v>56.833333333333336</v>
      </c>
      <c r="K35" s="55">
        <f t="shared" si="0"/>
        <v>28.416666666666668</v>
      </c>
      <c r="L35" s="56">
        <v>81</v>
      </c>
      <c r="M35" s="56">
        <f t="shared" si="1"/>
        <v>40.5</v>
      </c>
      <c r="N35" s="56">
        <f t="shared" si="2"/>
        <v>68.91666666666667</v>
      </c>
      <c r="O35" s="57"/>
    </row>
    <row r="36" spans="1:15" ht="37.5" customHeight="1">
      <c r="A36" s="14"/>
      <c r="B36" s="29"/>
      <c r="C36" s="23" t="s">
        <v>91</v>
      </c>
      <c r="D36" s="30" t="s">
        <v>30</v>
      </c>
      <c r="E36" s="25" t="s">
        <v>92</v>
      </c>
      <c r="F36" s="25">
        <v>14</v>
      </c>
      <c r="G36" s="26">
        <v>8</v>
      </c>
      <c r="H36" s="27" t="s">
        <v>107</v>
      </c>
      <c r="I36" s="26" t="s">
        <v>108</v>
      </c>
      <c r="J36" s="55">
        <v>57.5</v>
      </c>
      <c r="K36" s="55">
        <f t="shared" si="0"/>
        <v>28.75</v>
      </c>
      <c r="L36" s="56">
        <v>79.1</v>
      </c>
      <c r="M36" s="56">
        <f t="shared" si="1"/>
        <v>39.55</v>
      </c>
      <c r="N36" s="56">
        <f t="shared" si="2"/>
        <v>68.3</v>
      </c>
      <c r="O36" s="57"/>
    </row>
    <row r="37" spans="1:15" ht="37.5" customHeight="1">
      <c r="A37" s="14"/>
      <c r="B37" s="29"/>
      <c r="C37" s="23" t="s">
        <v>91</v>
      </c>
      <c r="D37" s="30" t="s">
        <v>30</v>
      </c>
      <c r="E37" s="25" t="s">
        <v>92</v>
      </c>
      <c r="F37" s="25">
        <v>14</v>
      </c>
      <c r="G37" s="26">
        <v>9</v>
      </c>
      <c r="H37" s="27" t="s">
        <v>109</v>
      </c>
      <c r="I37" s="26" t="s">
        <v>110</v>
      </c>
      <c r="J37" s="55">
        <v>54.666666666666664</v>
      </c>
      <c r="K37" s="55">
        <f t="shared" si="0"/>
        <v>27.333333333333332</v>
      </c>
      <c r="L37" s="56">
        <v>81.9</v>
      </c>
      <c r="M37" s="56">
        <f t="shared" si="1"/>
        <v>40.95</v>
      </c>
      <c r="N37" s="56">
        <f t="shared" si="2"/>
        <v>68.28333333333333</v>
      </c>
      <c r="O37" s="57"/>
    </row>
    <row r="38" spans="1:15" ht="37.5" customHeight="1">
      <c r="A38" s="14"/>
      <c r="B38" s="29"/>
      <c r="C38" s="23" t="s">
        <v>91</v>
      </c>
      <c r="D38" s="30" t="s">
        <v>30</v>
      </c>
      <c r="E38" s="25" t="s">
        <v>92</v>
      </c>
      <c r="F38" s="25">
        <v>14</v>
      </c>
      <c r="G38" s="26">
        <v>10</v>
      </c>
      <c r="H38" s="27" t="s">
        <v>111</v>
      </c>
      <c r="I38" s="26" t="s">
        <v>112</v>
      </c>
      <c r="J38" s="55">
        <v>55.333333333333336</v>
      </c>
      <c r="K38" s="55">
        <f t="shared" si="0"/>
        <v>27.666666666666668</v>
      </c>
      <c r="L38" s="56">
        <v>81.2</v>
      </c>
      <c r="M38" s="56">
        <f t="shared" si="1"/>
        <v>40.6</v>
      </c>
      <c r="N38" s="56">
        <f t="shared" si="2"/>
        <v>68.26666666666667</v>
      </c>
      <c r="O38" s="57"/>
    </row>
    <row r="39" spans="1:15" ht="37.5" customHeight="1">
      <c r="A39" s="14"/>
      <c r="B39" s="44"/>
      <c r="C39" s="23" t="s">
        <v>91</v>
      </c>
      <c r="D39" s="24" t="s">
        <v>30</v>
      </c>
      <c r="E39" s="25" t="s">
        <v>92</v>
      </c>
      <c r="F39" s="25">
        <v>14</v>
      </c>
      <c r="G39" s="26">
        <v>11</v>
      </c>
      <c r="H39" s="27" t="s">
        <v>113</v>
      </c>
      <c r="I39" s="26" t="s">
        <v>114</v>
      </c>
      <c r="J39" s="55">
        <v>55.5</v>
      </c>
      <c r="K39" s="55">
        <f t="shared" si="0"/>
        <v>27.75</v>
      </c>
      <c r="L39" s="56">
        <v>79.8</v>
      </c>
      <c r="M39" s="56">
        <f t="shared" si="1"/>
        <v>39.9</v>
      </c>
      <c r="N39" s="56">
        <f t="shared" si="2"/>
        <v>67.65</v>
      </c>
      <c r="O39" s="57"/>
    </row>
    <row r="40" spans="1:15" ht="37.5" customHeight="1">
      <c r="A40" s="14"/>
      <c r="B40" s="44"/>
      <c r="C40" s="23" t="s">
        <v>91</v>
      </c>
      <c r="D40" s="24" t="s">
        <v>30</v>
      </c>
      <c r="E40" s="25" t="s">
        <v>92</v>
      </c>
      <c r="F40" s="25">
        <v>14</v>
      </c>
      <c r="G40" s="26">
        <v>12</v>
      </c>
      <c r="H40" s="27" t="s">
        <v>115</v>
      </c>
      <c r="I40" s="26" t="s">
        <v>116</v>
      </c>
      <c r="J40" s="55">
        <v>55.5</v>
      </c>
      <c r="K40" s="55">
        <f t="shared" si="0"/>
        <v>27.75</v>
      </c>
      <c r="L40" s="56">
        <v>79.7</v>
      </c>
      <c r="M40" s="56">
        <f t="shared" si="1"/>
        <v>39.85</v>
      </c>
      <c r="N40" s="56">
        <f t="shared" si="2"/>
        <v>67.6</v>
      </c>
      <c r="O40" s="57"/>
    </row>
    <row r="41" spans="1:15" ht="37.5" customHeight="1">
      <c r="A41" s="14"/>
      <c r="B41" s="29"/>
      <c r="C41" s="23" t="s">
        <v>91</v>
      </c>
      <c r="D41" s="30" t="s">
        <v>30</v>
      </c>
      <c r="E41" s="25" t="s">
        <v>92</v>
      </c>
      <c r="F41" s="25">
        <v>14</v>
      </c>
      <c r="G41" s="26">
        <v>13</v>
      </c>
      <c r="H41" s="27" t="s">
        <v>117</v>
      </c>
      <c r="I41" s="26" t="s">
        <v>118</v>
      </c>
      <c r="J41" s="55">
        <v>52.666666666666664</v>
      </c>
      <c r="K41" s="55">
        <f t="shared" si="0"/>
        <v>26.333333333333332</v>
      </c>
      <c r="L41" s="56">
        <v>81.6</v>
      </c>
      <c r="M41" s="56">
        <f t="shared" si="1"/>
        <v>40.8</v>
      </c>
      <c r="N41" s="56">
        <f t="shared" si="2"/>
        <v>67.13333333333333</v>
      </c>
      <c r="O41" s="57"/>
    </row>
    <row r="42" spans="1:15" ht="37.5" customHeight="1">
      <c r="A42" s="14"/>
      <c r="B42" s="29"/>
      <c r="C42" s="23" t="s">
        <v>91</v>
      </c>
      <c r="D42" s="30" t="s">
        <v>30</v>
      </c>
      <c r="E42" s="25" t="s">
        <v>92</v>
      </c>
      <c r="F42" s="25">
        <v>14</v>
      </c>
      <c r="G42" s="26">
        <v>14</v>
      </c>
      <c r="H42" s="27" t="s">
        <v>119</v>
      </c>
      <c r="I42" s="26" t="s">
        <v>120</v>
      </c>
      <c r="J42" s="55">
        <v>57.166666666666664</v>
      </c>
      <c r="K42" s="55">
        <f t="shared" si="0"/>
        <v>28.583333333333332</v>
      </c>
      <c r="L42" s="56">
        <v>76.7</v>
      </c>
      <c r="M42" s="56">
        <f t="shared" si="1"/>
        <v>38.35</v>
      </c>
      <c r="N42" s="56">
        <f t="shared" si="2"/>
        <v>66.93333333333334</v>
      </c>
      <c r="O42" s="57"/>
    </row>
    <row r="43" spans="1:15" ht="37.5" customHeight="1">
      <c r="A43" s="21">
        <v>11</v>
      </c>
      <c r="B43" s="42" t="s">
        <v>90</v>
      </c>
      <c r="C43" s="39" t="s">
        <v>121</v>
      </c>
      <c r="D43" s="24" t="s">
        <v>30</v>
      </c>
      <c r="E43" s="25" t="s">
        <v>122</v>
      </c>
      <c r="F43" s="25">
        <v>1</v>
      </c>
      <c r="G43" s="26">
        <v>1</v>
      </c>
      <c r="H43" s="27" t="s">
        <v>123</v>
      </c>
      <c r="I43" s="26" t="s">
        <v>124</v>
      </c>
      <c r="J43" s="55">
        <v>64.33333333333333</v>
      </c>
      <c r="K43" s="55">
        <f t="shared" si="0"/>
        <v>32.166666666666664</v>
      </c>
      <c r="L43" s="56">
        <v>80.2</v>
      </c>
      <c r="M43" s="56">
        <f t="shared" si="1"/>
        <v>40.1</v>
      </c>
      <c r="N43" s="56">
        <f t="shared" si="2"/>
        <v>72.26666666666667</v>
      </c>
      <c r="O43" s="57"/>
    </row>
    <row r="44" spans="1:15" ht="37.5" customHeight="1">
      <c r="A44" s="37">
        <v>12</v>
      </c>
      <c r="B44" s="38" t="s">
        <v>90</v>
      </c>
      <c r="C44" s="33" t="s">
        <v>125</v>
      </c>
      <c r="D44" s="24" t="s">
        <v>30</v>
      </c>
      <c r="E44" s="25" t="s">
        <v>126</v>
      </c>
      <c r="F44" s="25">
        <v>1</v>
      </c>
      <c r="G44" s="26">
        <v>1</v>
      </c>
      <c r="H44" s="27" t="s">
        <v>127</v>
      </c>
      <c r="I44" s="26" t="s">
        <v>128</v>
      </c>
      <c r="J44" s="55">
        <v>62.666666666666664</v>
      </c>
      <c r="K44" s="55">
        <f t="shared" si="0"/>
        <v>31.333333333333332</v>
      </c>
      <c r="L44" s="56">
        <v>84.4</v>
      </c>
      <c r="M44" s="56">
        <f t="shared" si="1"/>
        <v>42.2</v>
      </c>
      <c r="N44" s="56">
        <f t="shared" si="2"/>
        <v>73.53333333333333</v>
      </c>
      <c r="O44" s="57"/>
    </row>
    <row r="45" spans="1:15" ht="37.5" customHeight="1">
      <c r="A45" s="14">
        <v>13</v>
      </c>
      <c r="B45" s="45" t="s">
        <v>90</v>
      </c>
      <c r="C45" s="41" t="s">
        <v>125</v>
      </c>
      <c r="D45" s="30" t="s">
        <v>30</v>
      </c>
      <c r="E45" s="25" t="s">
        <v>129</v>
      </c>
      <c r="F45" s="25">
        <v>1</v>
      </c>
      <c r="G45" s="26">
        <v>1</v>
      </c>
      <c r="H45" s="27" t="s">
        <v>130</v>
      </c>
      <c r="I45" s="26" t="s">
        <v>131</v>
      </c>
      <c r="J45" s="55">
        <v>63.166666666666664</v>
      </c>
      <c r="K45" s="55">
        <f t="shared" si="0"/>
        <v>31.583333333333332</v>
      </c>
      <c r="L45" s="56">
        <v>86</v>
      </c>
      <c r="M45" s="56">
        <f t="shared" si="1"/>
        <v>43</v>
      </c>
      <c r="N45" s="56">
        <f t="shared" si="2"/>
        <v>74.58333333333333</v>
      </c>
      <c r="O45" s="57"/>
    </row>
    <row r="46" spans="1:15" ht="37.5" customHeight="1">
      <c r="A46" s="37">
        <v>14</v>
      </c>
      <c r="B46" s="38" t="s">
        <v>132</v>
      </c>
      <c r="C46" s="33" t="s">
        <v>133</v>
      </c>
      <c r="D46" s="30" t="s">
        <v>30</v>
      </c>
      <c r="E46" s="25" t="s">
        <v>134</v>
      </c>
      <c r="F46" s="25">
        <v>1</v>
      </c>
      <c r="G46" s="26">
        <v>1</v>
      </c>
      <c r="H46" s="27" t="s">
        <v>135</v>
      </c>
      <c r="I46" s="26" t="s">
        <v>136</v>
      </c>
      <c r="J46" s="55">
        <v>55.166666666666664</v>
      </c>
      <c r="K46" s="55">
        <f t="shared" si="0"/>
        <v>27.583333333333332</v>
      </c>
      <c r="L46" s="56">
        <v>80.6</v>
      </c>
      <c r="M46" s="56">
        <f t="shared" si="1"/>
        <v>40.3</v>
      </c>
      <c r="N46" s="56">
        <f t="shared" si="2"/>
        <v>67.88333333333333</v>
      </c>
      <c r="O46" s="57"/>
    </row>
    <row r="47" spans="1:15" ht="37.5" customHeight="1">
      <c r="A47" s="14">
        <v>15</v>
      </c>
      <c r="B47" s="46" t="s">
        <v>132</v>
      </c>
      <c r="C47" s="33" t="s">
        <v>133</v>
      </c>
      <c r="D47" s="24" t="s">
        <v>30</v>
      </c>
      <c r="E47" s="25" t="s">
        <v>137</v>
      </c>
      <c r="F47" s="25">
        <v>1</v>
      </c>
      <c r="G47" s="26">
        <v>1</v>
      </c>
      <c r="H47" s="27" t="s">
        <v>138</v>
      </c>
      <c r="I47" s="26" t="s">
        <v>139</v>
      </c>
      <c r="J47" s="55">
        <v>59.666666666666664</v>
      </c>
      <c r="K47" s="55">
        <f t="shared" si="0"/>
        <v>29.833333333333332</v>
      </c>
      <c r="L47" s="56">
        <v>78.2</v>
      </c>
      <c r="M47" s="56">
        <f t="shared" si="1"/>
        <v>39.1</v>
      </c>
      <c r="N47" s="56">
        <f t="shared" si="2"/>
        <v>68.93333333333334</v>
      </c>
      <c r="O47" s="57"/>
    </row>
    <row r="48" spans="1:15" ht="37.5" customHeight="1">
      <c r="A48" s="37">
        <v>16</v>
      </c>
      <c r="B48" s="38" t="s">
        <v>132</v>
      </c>
      <c r="C48" s="33" t="s">
        <v>140</v>
      </c>
      <c r="D48" s="24" t="s">
        <v>30</v>
      </c>
      <c r="E48" s="25" t="s">
        <v>141</v>
      </c>
      <c r="F48" s="25">
        <v>1</v>
      </c>
      <c r="G48" s="26">
        <v>1</v>
      </c>
      <c r="H48" s="27" t="s">
        <v>142</v>
      </c>
      <c r="I48" s="26" t="s">
        <v>143</v>
      </c>
      <c r="J48" s="55">
        <v>53.166666666666664</v>
      </c>
      <c r="K48" s="55">
        <f t="shared" si="0"/>
        <v>26.583333333333332</v>
      </c>
      <c r="L48" s="56">
        <v>78.4</v>
      </c>
      <c r="M48" s="56">
        <f t="shared" si="1"/>
        <v>39.2</v>
      </c>
      <c r="N48" s="56">
        <f t="shared" si="2"/>
        <v>65.78333333333333</v>
      </c>
      <c r="O48" s="57"/>
    </row>
    <row r="49" spans="1:15" ht="37.5" customHeight="1">
      <c r="A49" s="14">
        <v>17</v>
      </c>
      <c r="B49" s="45" t="s">
        <v>132</v>
      </c>
      <c r="C49" s="41" t="s">
        <v>140</v>
      </c>
      <c r="D49" s="30" t="s">
        <v>30</v>
      </c>
      <c r="E49" s="25" t="s">
        <v>144</v>
      </c>
      <c r="F49" s="25">
        <v>1</v>
      </c>
      <c r="G49" s="26">
        <v>1</v>
      </c>
      <c r="H49" s="27" t="s">
        <v>145</v>
      </c>
      <c r="I49" s="26" t="s">
        <v>146</v>
      </c>
      <c r="J49" s="55">
        <v>55</v>
      </c>
      <c r="K49" s="55">
        <f t="shared" si="0"/>
        <v>27.5</v>
      </c>
      <c r="L49" s="56">
        <v>75</v>
      </c>
      <c r="M49" s="56">
        <f t="shared" si="1"/>
        <v>37.5</v>
      </c>
      <c r="N49" s="56">
        <f t="shared" si="2"/>
        <v>65</v>
      </c>
      <c r="O49" s="57"/>
    </row>
    <row r="50" spans="1:15" ht="37.5" customHeight="1">
      <c r="A50" s="21">
        <v>18</v>
      </c>
      <c r="B50" s="43" t="s">
        <v>147</v>
      </c>
      <c r="C50" s="41" t="s">
        <v>148</v>
      </c>
      <c r="D50" s="47" t="s">
        <v>149</v>
      </c>
      <c r="E50" s="25" t="s">
        <v>150</v>
      </c>
      <c r="F50" s="25">
        <v>1</v>
      </c>
      <c r="G50" s="26">
        <v>1</v>
      </c>
      <c r="H50" s="27" t="s">
        <v>151</v>
      </c>
      <c r="I50" s="26" t="s">
        <v>152</v>
      </c>
      <c r="J50" s="55">
        <v>63.166666666666664</v>
      </c>
      <c r="K50" s="55">
        <f t="shared" si="0"/>
        <v>31.583333333333332</v>
      </c>
      <c r="L50" s="56">
        <v>83.6</v>
      </c>
      <c r="M50" s="56">
        <f t="shared" si="1"/>
        <v>41.8</v>
      </c>
      <c r="N50" s="56">
        <f t="shared" si="2"/>
        <v>73.38333333333333</v>
      </c>
      <c r="O50" s="57"/>
    </row>
    <row r="51" spans="1:15" ht="37.5" customHeight="1">
      <c r="A51" s="21">
        <v>19</v>
      </c>
      <c r="B51" s="42" t="s">
        <v>147</v>
      </c>
      <c r="C51" s="33" t="s">
        <v>148</v>
      </c>
      <c r="D51" s="24" t="s">
        <v>153</v>
      </c>
      <c r="E51" s="25" t="s">
        <v>154</v>
      </c>
      <c r="F51" s="25">
        <v>1</v>
      </c>
      <c r="G51" s="26">
        <v>1</v>
      </c>
      <c r="H51" s="27" t="s">
        <v>155</v>
      </c>
      <c r="I51" s="26" t="s">
        <v>156</v>
      </c>
      <c r="J51" s="55">
        <v>63.166666666666664</v>
      </c>
      <c r="K51" s="55">
        <f t="shared" si="0"/>
        <v>31.583333333333332</v>
      </c>
      <c r="L51" s="56">
        <v>81.8</v>
      </c>
      <c r="M51" s="56">
        <f t="shared" si="1"/>
        <v>40.9</v>
      </c>
      <c r="N51" s="56">
        <f t="shared" si="2"/>
        <v>72.48333333333333</v>
      </c>
      <c r="O51" s="57"/>
    </row>
    <row r="52" spans="1:15" ht="37.5" customHeight="1">
      <c r="A52" s="21">
        <v>20</v>
      </c>
      <c r="B52" s="42" t="s">
        <v>147</v>
      </c>
      <c r="C52" s="33" t="s">
        <v>157</v>
      </c>
      <c r="D52" s="24" t="s">
        <v>153</v>
      </c>
      <c r="E52" s="25" t="s">
        <v>158</v>
      </c>
      <c r="F52" s="25">
        <v>1</v>
      </c>
      <c r="G52" s="26">
        <v>1</v>
      </c>
      <c r="H52" s="27" t="s">
        <v>159</v>
      </c>
      <c r="I52" s="26" t="s">
        <v>160</v>
      </c>
      <c r="J52" s="55">
        <v>66.66666666666667</v>
      </c>
      <c r="K52" s="55">
        <f aca="true" t="shared" si="3" ref="K52:K76">J52*0.5</f>
        <v>33.333333333333336</v>
      </c>
      <c r="L52" s="56">
        <v>80.8</v>
      </c>
      <c r="M52" s="56">
        <f aca="true" t="shared" si="4" ref="M52:M76">L52*0.5</f>
        <v>40.4</v>
      </c>
      <c r="N52" s="56">
        <f aca="true" t="shared" si="5" ref="N52:N76">K52+M52</f>
        <v>73.73333333333333</v>
      </c>
      <c r="O52" s="57"/>
    </row>
    <row r="53" spans="1:15" ht="37.5" customHeight="1">
      <c r="A53" s="37">
        <v>21</v>
      </c>
      <c r="B53" s="38" t="s">
        <v>147</v>
      </c>
      <c r="C53" s="33" t="s">
        <v>157</v>
      </c>
      <c r="D53" s="24" t="s">
        <v>24</v>
      </c>
      <c r="E53" s="25" t="s">
        <v>161</v>
      </c>
      <c r="F53" s="25">
        <v>1</v>
      </c>
      <c r="G53" s="26">
        <v>1</v>
      </c>
      <c r="H53" s="27" t="s">
        <v>162</v>
      </c>
      <c r="I53" s="26" t="s">
        <v>163</v>
      </c>
      <c r="J53" s="55">
        <v>60.333333333333336</v>
      </c>
      <c r="K53" s="55">
        <f t="shared" si="3"/>
        <v>30.166666666666668</v>
      </c>
      <c r="L53" s="56">
        <v>78.6</v>
      </c>
      <c r="M53" s="56">
        <f t="shared" si="4"/>
        <v>39.3</v>
      </c>
      <c r="N53" s="56">
        <f t="shared" si="5"/>
        <v>69.46666666666667</v>
      </c>
      <c r="O53" s="57"/>
    </row>
    <row r="54" spans="1:15" ht="37.5" customHeight="1">
      <c r="A54" s="14">
        <v>22</v>
      </c>
      <c r="B54" s="48" t="s">
        <v>147</v>
      </c>
      <c r="C54" s="33" t="s">
        <v>157</v>
      </c>
      <c r="D54" s="30" t="s">
        <v>164</v>
      </c>
      <c r="E54" s="25" t="s">
        <v>165</v>
      </c>
      <c r="F54" s="25">
        <v>1</v>
      </c>
      <c r="G54" s="26">
        <v>1</v>
      </c>
      <c r="H54" s="27" t="s">
        <v>166</v>
      </c>
      <c r="I54" s="26" t="s">
        <v>167</v>
      </c>
      <c r="J54" s="55">
        <v>57.666666666666664</v>
      </c>
      <c r="K54" s="55">
        <f t="shared" si="3"/>
        <v>28.833333333333332</v>
      </c>
      <c r="L54" s="56">
        <v>83.8</v>
      </c>
      <c r="M54" s="56">
        <f t="shared" si="4"/>
        <v>41.9</v>
      </c>
      <c r="N54" s="56">
        <f t="shared" si="5"/>
        <v>70.73333333333333</v>
      </c>
      <c r="O54" s="57"/>
    </row>
    <row r="55" spans="1:15" ht="37.5" customHeight="1">
      <c r="A55" s="37">
        <v>23</v>
      </c>
      <c r="B55" s="38" t="s">
        <v>168</v>
      </c>
      <c r="C55" s="33" t="s">
        <v>169</v>
      </c>
      <c r="D55" s="24" t="s">
        <v>170</v>
      </c>
      <c r="E55" s="25" t="s">
        <v>171</v>
      </c>
      <c r="F55" s="25">
        <v>1</v>
      </c>
      <c r="G55" s="26">
        <v>1</v>
      </c>
      <c r="H55" s="27" t="s">
        <v>172</v>
      </c>
      <c r="I55" s="26" t="s">
        <v>173</v>
      </c>
      <c r="J55" s="55">
        <v>60.333333333333336</v>
      </c>
      <c r="K55" s="55">
        <f t="shared" si="3"/>
        <v>30.166666666666668</v>
      </c>
      <c r="L55" s="56">
        <v>80.6</v>
      </c>
      <c r="M55" s="56">
        <f t="shared" si="4"/>
        <v>40.3</v>
      </c>
      <c r="N55" s="56">
        <f t="shared" si="5"/>
        <v>70.46666666666667</v>
      </c>
      <c r="O55" s="57"/>
    </row>
    <row r="56" spans="1:15" ht="37.5" customHeight="1">
      <c r="A56" s="14">
        <v>24</v>
      </c>
      <c r="B56" s="40" t="s">
        <v>168</v>
      </c>
      <c r="C56" s="41" t="s">
        <v>169</v>
      </c>
      <c r="D56" s="24" t="s">
        <v>164</v>
      </c>
      <c r="E56" s="25" t="s">
        <v>174</v>
      </c>
      <c r="F56" s="25">
        <v>2</v>
      </c>
      <c r="G56" s="26">
        <v>1</v>
      </c>
      <c r="H56" s="27" t="s">
        <v>175</v>
      </c>
      <c r="I56" s="26" t="s">
        <v>176</v>
      </c>
      <c r="J56" s="55">
        <v>62.166666666666664</v>
      </c>
      <c r="K56" s="55">
        <f t="shared" si="3"/>
        <v>31.083333333333332</v>
      </c>
      <c r="L56" s="56">
        <v>80.4</v>
      </c>
      <c r="M56" s="56">
        <f t="shared" si="4"/>
        <v>40.2</v>
      </c>
      <c r="N56" s="56">
        <f t="shared" si="5"/>
        <v>71.28333333333333</v>
      </c>
      <c r="O56" s="57"/>
    </row>
    <row r="57" spans="1:15" ht="37.5" customHeight="1">
      <c r="A57" s="14"/>
      <c r="B57" s="49"/>
      <c r="C57" s="41" t="s">
        <v>169</v>
      </c>
      <c r="D57" s="50" t="s">
        <v>164</v>
      </c>
      <c r="E57" s="25" t="s">
        <v>174</v>
      </c>
      <c r="F57" s="25">
        <v>2</v>
      </c>
      <c r="G57" s="26">
        <v>2</v>
      </c>
      <c r="H57" s="27" t="s">
        <v>177</v>
      </c>
      <c r="I57" s="26" t="s">
        <v>178</v>
      </c>
      <c r="J57" s="55">
        <v>56.666666666666664</v>
      </c>
      <c r="K57" s="55">
        <f t="shared" si="3"/>
        <v>28.333333333333332</v>
      </c>
      <c r="L57" s="56">
        <v>85</v>
      </c>
      <c r="M57" s="56">
        <f t="shared" si="4"/>
        <v>42.5</v>
      </c>
      <c r="N57" s="56">
        <f t="shared" si="5"/>
        <v>70.83333333333333</v>
      </c>
      <c r="O57" s="57"/>
    </row>
    <row r="58" spans="1:15" ht="37.5" customHeight="1">
      <c r="A58" s="37">
        <v>25</v>
      </c>
      <c r="B58" s="38" t="s">
        <v>179</v>
      </c>
      <c r="C58" s="33" t="s">
        <v>180</v>
      </c>
      <c r="D58" s="24" t="s">
        <v>30</v>
      </c>
      <c r="E58" s="25" t="s">
        <v>181</v>
      </c>
      <c r="F58" s="25">
        <v>1</v>
      </c>
      <c r="G58" s="26">
        <v>1</v>
      </c>
      <c r="H58" s="27" t="s">
        <v>182</v>
      </c>
      <c r="I58" s="26" t="s">
        <v>183</v>
      </c>
      <c r="J58" s="55">
        <v>69.33333333333333</v>
      </c>
      <c r="K58" s="55">
        <f t="shared" si="3"/>
        <v>34.666666666666664</v>
      </c>
      <c r="L58" s="56">
        <v>84.6</v>
      </c>
      <c r="M58" s="56">
        <f t="shared" si="4"/>
        <v>42.3</v>
      </c>
      <c r="N58" s="56">
        <f t="shared" si="5"/>
        <v>76.96666666666667</v>
      </c>
      <c r="O58" s="57"/>
    </row>
    <row r="59" spans="1:15" ht="37.5" customHeight="1">
      <c r="A59" s="14">
        <v>26</v>
      </c>
      <c r="B59" s="40" t="s">
        <v>184</v>
      </c>
      <c r="C59" s="41" t="s">
        <v>185</v>
      </c>
      <c r="D59" s="24" t="s">
        <v>30</v>
      </c>
      <c r="E59" s="25" t="s">
        <v>186</v>
      </c>
      <c r="F59" s="25">
        <v>6</v>
      </c>
      <c r="G59" s="26">
        <v>1</v>
      </c>
      <c r="H59" s="27" t="s">
        <v>187</v>
      </c>
      <c r="I59" s="26" t="s">
        <v>188</v>
      </c>
      <c r="J59" s="55">
        <v>65.33333333333333</v>
      </c>
      <c r="K59" s="55">
        <f t="shared" si="3"/>
        <v>32.666666666666664</v>
      </c>
      <c r="L59" s="56">
        <v>80.34</v>
      </c>
      <c r="M59" s="56">
        <f t="shared" si="4"/>
        <v>40.17</v>
      </c>
      <c r="N59" s="56">
        <f t="shared" si="5"/>
        <v>72.83666666666667</v>
      </c>
      <c r="O59" s="57"/>
    </row>
    <row r="60" spans="1:15" ht="37.5" customHeight="1">
      <c r="A60" s="14"/>
      <c r="B60" s="44"/>
      <c r="C60" s="41" t="s">
        <v>185</v>
      </c>
      <c r="D60" s="24" t="s">
        <v>30</v>
      </c>
      <c r="E60" s="25" t="s">
        <v>186</v>
      </c>
      <c r="F60" s="25">
        <v>6</v>
      </c>
      <c r="G60" s="26">
        <v>2</v>
      </c>
      <c r="H60" s="27" t="s">
        <v>189</v>
      </c>
      <c r="I60" s="26" t="s">
        <v>190</v>
      </c>
      <c r="J60" s="55">
        <v>60.666666666666664</v>
      </c>
      <c r="K60" s="55">
        <f t="shared" si="3"/>
        <v>30.333333333333332</v>
      </c>
      <c r="L60" s="56">
        <v>79.9</v>
      </c>
      <c r="M60" s="56">
        <f t="shared" si="4"/>
        <v>39.95</v>
      </c>
      <c r="N60" s="56">
        <f t="shared" si="5"/>
        <v>70.28333333333333</v>
      </c>
      <c r="O60" s="57"/>
    </row>
    <row r="61" spans="1:15" ht="37.5" customHeight="1">
      <c r="A61" s="14"/>
      <c r="B61" s="29"/>
      <c r="C61" s="41" t="s">
        <v>185</v>
      </c>
      <c r="D61" s="30" t="s">
        <v>30</v>
      </c>
      <c r="E61" s="25" t="s">
        <v>186</v>
      </c>
      <c r="F61" s="25">
        <v>6</v>
      </c>
      <c r="G61" s="26">
        <v>3</v>
      </c>
      <c r="H61" s="27" t="s">
        <v>191</v>
      </c>
      <c r="I61" s="26" t="s">
        <v>192</v>
      </c>
      <c r="J61" s="55">
        <v>57.833333333333336</v>
      </c>
      <c r="K61" s="55">
        <f t="shared" si="3"/>
        <v>28.916666666666668</v>
      </c>
      <c r="L61" s="56">
        <v>79.52</v>
      </c>
      <c r="M61" s="56">
        <f t="shared" si="4"/>
        <v>39.76</v>
      </c>
      <c r="N61" s="56">
        <f t="shared" si="5"/>
        <v>68.67666666666666</v>
      </c>
      <c r="O61" s="57"/>
    </row>
    <row r="62" spans="1:15" ht="37.5" customHeight="1">
      <c r="A62" s="14"/>
      <c r="B62" s="29"/>
      <c r="C62" s="41" t="s">
        <v>185</v>
      </c>
      <c r="D62" s="30" t="s">
        <v>30</v>
      </c>
      <c r="E62" s="25" t="s">
        <v>186</v>
      </c>
      <c r="F62" s="25">
        <v>6</v>
      </c>
      <c r="G62" s="26">
        <v>4</v>
      </c>
      <c r="H62" s="27" t="s">
        <v>193</v>
      </c>
      <c r="I62" s="26" t="s">
        <v>194</v>
      </c>
      <c r="J62" s="55">
        <v>59</v>
      </c>
      <c r="K62" s="55">
        <f t="shared" si="3"/>
        <v>29.5</v>
      </c>
      <c r="L62" s="56">
        <v>78.2</v>
      </c>
      <c r="M62" s="56">
        <f t="shared" si="4"/>
        <v>39.1</v>
      </c>
      <c r="N62" s="56">
        <f t="shared" si="5"/>
        <v>68.6</v>
      </c>
      <c r="O62" s="57"/>
    </row>
    <row r="63" spans="1:15" ht="37.5" customHeight="1">
      <c r="A63" s="14"/>
      <c r="B63" s="29"/>
      <c r="C63" s="41" t="s">
        <v>185</v>
      </c>
      <c r="D63" s="30" t="s">
        <v>30</v>
      </c>
      <c r="E63" s="25" t="s">
        <v>186</v>
      </c>
      <c r="F63" s="25">
        <v>6</v>
      </c>
      <c r="G63" s="26">
        <v>5</v>
      </c>
      <c r="H63" s="27" t="s">
        <v>195</v>
      </c>
      <c r="I63" s="26" t="s">
        <v>196</v>
      </c>
      <c r="J63" s="55">
        <v>56.333333333333336</v>
      </c>
      <c r="K63" s="55">
        <f t="shared" si="3"/>
        <v>28.166666666666668</v>
      </c>
      <c r="L63" s="56">
        <v>80.48</v>
      </c>
      <c r="M63" s="56">
        <f t="shared" si="4"/>
        <v>40.24</v>
      </c>
      <c r="N63" s="56">
        <f t="shared" si="5"/>
        <v>68.40666666666667</v>
      </c>
      <c r="O63" s="57"/>
    </row>
    <row r="64" spans="1:15" ht="37.5" customHeight="1">
      <c r="A64" s="14"/>
      <c r="B64" s="29"/>
      <c r="C64" s="41" t="s">
        <v>185</v>
      </c>
      <c r="D64" s="30" t="s">
        <v>30</v>
      </c>
      <c r="E64" s="25" t="s">
        <v>186</v>
      </c>
      <c r="F64" s="25">
        <v>6</v>
      </c>
      <c r="G64" s="26">
        <v>6</v>
      </c>
      <c r="H64" s="27" t="s">
        <v>197</v>
      </c>
      <c r="I64" s="26" t="s">
        <v>198</v>
      </c>
      <c r="J64" s="55">
        <v>57.333333333333336</v>
      </c>
      <c r="K64" s="55">
        <f t="shared" si="3"/>
        <v>28.666666666666668</v>
      </c>
      <c r="L64" s="56">
        <v>78.54</v>
      </c>
      <c r="M64" s="56">
        <f t="shared" si="4"/>
        <v>39.27</v>
      </c>
      <c r="N64" s="56">
        <f t="shared" si="5"/>
        <v>67.93666666666667</v>
      </c>
      <c r="O64" s="57"/>
    </row>
    <row r="65" spans="1:15" ht="37.5" customHeight="1">
      <c r="A65" s="37">
        <v>27</v>
      </c>
      <c r="B65" s="38" t="s">
        <v>199</v>
      </c>
      <c r="C65" s="39" t="s">
        <v>200</v>
      </c>
      <c r="D65" s="24" t="s">
        <v>24</v>
      </c>
      <c r="E65" s="25" t="s">
        <v>201</v>
      </c>
      <c r="F65" s="25">
        <v>1</v>
      </c>
      <c r="G65" s="26">
        <v>1</v>
      </c>
      <c r="H65" s="27" t="s">
        <v>202</v>
      </c>
      <c r="I65" s="26" t="s">
        <v>203</v>
      </c>
      <c r="J65" s="55">
        <v>63.333333333333336</v>
      </c>
      <c r="K65" s="55">
        <f t="shared" si="3"/>
        <v>31.666666666666668</v>
      </c>
      <c r="L65" s="56">
        <v>79.6</v>
      </c>
      <c r="M65" s="56">
        <f t="shared" si="4"/>
        <v>39.8</v>
      </c>
      <c r="N65" s="56">
        <f t="shared" si="5"/>
        <v>71.46666666666667</v>
      </c>
      <c r="O65" s="57"/>
    </row>
    <row r="66" spans="1:15" ht="37.5" customHeight="1">
      <c r="A66" s="14">
        <v>28</v>
      </c>
      <c r="B66" s="40" t="s">
        <v>204</v>
      </c>
      <c r="C66" s="23" t="s">
        <v>205</v>
      </c>
      <c r="D66" s="24" t="s">
        <v>164</v>
      </c>
      <c r="E66" s="25" t="s">
        <v>206</v>
      </c>
      <c r="F66" s="25">
        <v>2</v>
      </c>
      <c r="G66" s="26">
        <v>1</v>
      </c>
      <c r="H66" s="27" t="s">
        <v>207</v>
      </c>
      <c r="I66" s="26" t="s">
        <v>208</v>
      </c>
      <c r="J66" s="55">
        <v>62.333333333333336</v>
      </c>
      <c r="K66" s="55">
        <f t="shared" si="3"/>
        <v>31.166666666666668</v>
      </c>
      <c r="L66" s="56">
        <v>79.2</v>
      </c>
      <c r="M66" s="56">
        <f t="shared" si="4"/>
        <v>39.6</v>
      </c>
      <c r="N66" s="56">
        <f t="shared" si="5"/>
        <v>70.76666666666667</v>
      </c>
      <c r="O66" s="57"/>
    </row>
    <row r="67" spans="1:15" ht="37.5" customHeight="1">
      <c r="A67" s="14"/>
      <c r="B67" s="29"/>
      <c r="C67" s="23" t="s">
        <v>205</v>
      </c>
      <c r="D67" s="30" t="s">
        <v>164</v>
      </c>
      <c r="E67" s="25" t="s">
        <v>206</v>
      </c>
      <c r="F67" s="25">
        <v>2</v>
      </c>
      <c r="G67" s="26">
        <v>2</v>
      </c>
      <c r="H67" s="27" t="s">
        <v>209</v>
      </c>
      <c r="I67" s="26" t="s">
        <v>210</v>
      </c>
      <c r="J67" s="55">
        <v>61.833333333333336</v>
      </c>
      <c r="K67" s="55">
        <f t="shared" si="3"/>
        <v>30.916666666666668</v>
      </c>
      <c r="L67" s="56">
        <v>79.4</v>
      </c>
      <c r="M67" s="56">
        <f t="shared" si="4"/>
        <v>39.7</v>
      </c>
      <c r="N67" s="56">
        <f t="shared" si="5"/>
        <v>70.61666666666667</v>
      </c>
      <c r="O67" s="57"/>
    </row>
    <row r="68" spans="1:15" ht="37.5" customHeight="1">
      <c r="A68" s="21">
        <v>29</v>
      </c>
      <c r="B68" s="43" t="s">
        <v>211</v>
      </c>
      <c r="C68" s="23" t="s">
        <v>212</v>
      </c>
      <c r="D68" s="24" t="s">
        <v>30</v>
      </c>
      <c r="E68" s="25" t="s">
        <v>213</v>
      </c>
      <c r="F68" s="25">
        <v>2</v>
      </c>
      <c r="G68" s="26">
        <v>1</v>
      </c>
      <c r="H68" s="27" t="s">
        <v>214</v>
      </c>
      <c r="I68" s="26" t="s">
        <v>215</v>
      </c>
      <c r="J68" s="55">
        <v>72.33333333333333</v>
      </c>
      <c r="K68" s="55">
        <f t="shared" si="3"/>
        <v>36.166666666666664</v>
      </c>
      <c r="L68" s="56">
        <v>80.64</v>
      </c>
      <c r="M68" s="56">
        <f t="shared" si="4"/>
        <v>40.32</v>
      </c>
      <c r="N68" s="56">
        <f t="shared" si="5"/>
        <v>76.48666666666666</v>
      </c>
      <c r="O68" s="57"/>
    </row>
    <row r="69" spans="1:15" ht="37.5" customHeight="1">
      <c r="A69" s="14"/>
      <c r="B69" s="44"/>
      <c r="C69" s="23" t="s">
        <v>212</v>
      </c>
      <c r="D69" s="24" t="s">
        <v>30</v>
      </c>
      <c r="E69" s="25" t="s">
        <v>213</v>
      </c>
      <c r="F69" s="25">
        <v>2</v>
      </c>
      <c r="G69" s="26">
        <v>2</v>
      </c>
      <c r="H69" s="27" t="s">
        <v>216</v>
      </c>
      <c r="I69" s="26" t="s">
        <v>217</v>
      </c>
      <c r="J69" s="55">
        <v>69.5</v>
      </c>
      <c r="K69" s="55">
        <f t="shared" si="3"/>
        <v>34.75</v>
      </c>
      <c r="L69" s="56">
        <v>81.96</v>
      </c>
      <c r="M69" s="56">
        <f t="shared" si="4"/>
        <v>40.98</v>
      </c>
      <c r="N69" s="56">
        <f t="shared" si="5"/>
        <v>75.72999999999999</v>
      </c>
      <c r="O69" s="57"/>
    </row>
    <row r="70" spans="1:15" ht="37.5" customHeight="1">
      <c r="A70" s="37">
        <v>30</v>
      </c>
      <c r="B70" s="38" t="s">
        <v>211</v>
      </c>
      <c r="C70" s="39" t="s">
        <v>218</v>
      </c>
      <c r="D70" s="24" t="s">
        <v>30</v>
      </c>
      <c r="E70" s="25" t="s">
        <v>219</v>
      </c>
      <c r="F70" s="25">
        <v>1</v>
      </c>
      <c r="G70" s="26">
        <v>1</v>
      </c>
      <c r="H70" s="27" t="s">
        <v>220</v>
      </c>
      <c r="I70" s="26" t="s">
        <v>221</v>
      </c>
      <c r="J70" s="55">
        <v>60.166666666666664</v>
      </c>
      <c r="K70" s="55">
        <f t="shared" si="3"/>
        <v>30.083333333333332</v>
      </c>
      <c r="L70" s="56">
        <v>80</v>
      </c>
      <c r="M70" s="56">
        <f t="shared" si="4"/>
        <v>40</v>
      </c>
      <c r="N70" s="56">
        <f t="shared" si="5"/>
        <v>70.08333333333333</v>
      </c>
      <c r="O70" s="57"/>
    </row>
    <row r="71" spans="1:15" ht="37.5" customHeight="1">
      <c r="A71" s="14">
        <v>31</v>
      </c>
      <c r="B71" s="40" t="s">
        <v>211</v>
      </c>
      <c r="C71" s="23" t="s">
        <v>222</v>
      </c>
      <c r="D71" s="24" t="s">
        <v>30</v>
      </c>
      <c r="E71" s="25" t="s">
        <v>223</v>
      </c>
      <c r="F71" s="25">
        <v>5</v>
      </c>
      <c r="G71" s="26">
        <v>1</v>
      </c>
      <c r="H71" s="27" t="s">
        <v>224</v>
      </c>
      <c r="I71" s="26" t="s">
        <v>225</v>
      </c>
      <c r="J71" s="55">
        <v>66.66666666666667</v>
      </c>
      <c r="K71" s="55">
        <f t="shared" si="3"/>
        <v>33.333333333333336</v>
      </c>
      <c r="L71" s="56">
        <v>79.56</v>
      </c>
      <c r="M71" s="56">
        <f t="shared" si="4"/>
        <v>39.78</v>
      </c>
      <c r="N71" s="56">
        <f t="shared" si="5"/>
        <v>73.11333333333334</v>
      </c>
      <c r="O71" s="57"/>
    </row>
    <row r="72" spans="1:15" ht="37.5" customHeight="1">
      <c r="A72" s="14"/>
      <c r="B72" s="45"/>
      <c r="C72" s="23" t="s">
        <v>222</v>
      </c>
      <c r="D72" s="30" t="s">
        <v>30</v>
      </c>
      <c r="E72" s="25" t="s">
        <v>223</v>
      </c>
      <c r="F72" s="25">
        <v>5</v>
      </c>
      <c r="G72" s="26">
        <v>2</v>
      </c>
      <c r="H72" s="27" t="s">
        <v>226</v>
      </c>
      <c r="I72" s="26" t="s">
        <v>227</v>
      </c>
      <c r="J72" s="55">
        <v>63.166666666666664</v>
      </c>
      <c r="K72" s="55">
        <f t="shared" si="3"/>
        <v>31.583333333333332</v>
      </c>
      <c r="L72" s="56">
        <v>81.7</v>
      </c>
      <c r="M72" s="56">
        <f t="shared" si="4"/>
        <v>40.85</v>
      </c>
      <c r="N72" s="56">
        <f t="shared" si="5"/>
        <v>72.43333333333334</v>
      </c>
      <c r="O72" s="57"/>
    </row>
    <row r="73" spans="1:15" ht="37.5" customHeight="1">
      <c r="A73" s="14"/>
      <c r="B73" s="44"/>
      <c r="C73" s="23" t="s">
        <v>222</v>
      </c>
      <c r="D73" s="24" t="s">
        <v>30</v>
      </c>
      <c r="E73" s="25" t="s">
        <v>223</v>
      </c>
      <c r="F73" s="25">
        <v>5</v>
      </c>
      <c r="G73" s="26">
        <v>3</v>
      </c>
      <c r="H73" s="27" t="s">
        <v>228</v>
      </c>
      <c r="I73" s="26" t="s">
        <v>229</v>
      </c>
      <c r="J73" s="55">
        <v>63.333333333333336</v>
      </c>
      <c r="K73" s="55">
        <f t="shared" si="3"/>
        <v>31.666666666666668</v>
      </c>
      <c r="L73" s="56">
        <v>81.28</v>
      </c>
      <c r="M73" s="56">
        <f t="shared" si="4"/>
        <v>40.64</v>
      </c>
      <c r="N73" s="56">
        <f t="shared" si="5"/>
        <v>72.30666666666667</v>
      </c>
      <c r="O73" s="57"/>
    </row>
    <row r="74" spans="1:15" ht="37.5" customHeight="1">
      <c r="A74" s="14"/>
      <c r="B74" s="45"/>
      <c r="C74" s="23" t="s">
        <v>222</v>
      </c>
      <c r="D74" s="30" t="s">
        <v>30</v>
      </c>
      <c r="E74" s="25" t="s">
        <v>223</v>
      </c>
      <c r="F74" s="25">
        <v>5</v>
      </c>
      <c r="G74" s="26">
        <v>4</v>
      </c>
      <c r="H74" s="27" t="s">
        <v>230</v>
      </c>
      <c r="I74" s="26" t="s">
        <v>231</v>
      </c>
      <c r="J74" s="55">
        <v>65.66666666666666</v>
      </c>
      <c r="K74" s="55">
        <f t="shared" si="3"/>
        <v>32.83333333333333</v>
      </c>
      <c r="L74" s="56">
        <v>78.9</v>
      </c>
      <c r="M74" s="56">
        <f t="shared" si="4"/>
        <v>39.45</v>
      </c>
      <c r="N74" s="56">
        <f t="shared" si="5"/>
        <v>72.28333333333333</v>
      </c>
      <c r="O74" s="57"/>
    </row>
    <row r="75" spans="1:15" ht="37.5" customHeight="1">
      <c r="A75" s="14"/>
      <c r="B75" s="29"/>
      <c r="C75" s="23" t="s">
        <v>222</v>
      </c>
      <c r="D75" s="30" t="s">
        <v>30</v>
      </c>
      <c r="E75" s="25" t="s">
        <v>223</v>
      </c>
      <c r="F75" s="25">
        <v>5</v>
      </c>
      <c r="G75" s="26">
        <v>5</v>
      </c>
      <c r="H75" s="27" t="s">
        <v>232</v>
      </c>
      <c r="I75" s="26" t="s">
        <v>233</v>
      </c>
      <c r="J75" s="55">
        <v>62.666666666666664</v>
      </c>
      <c r="K75" s="55">
        <f t="shared" si="3"/>
        <v>31.333333333333332</v>
      </c>
      <c r="L75" s="56">
        <v>80.6</v>
      </c>
      <c r="M75" s="56">
        <f t="shared" si="4"/>
        <v>40.3</v>
      </c>
      <c r="N75" s="56">
        <f t="shared" si="5"/>
        <v>71.63333333333333</v>
      </c>
      <c r="O75" s="57"/>
    </row>
    <row r="76" spans="1:15" ht="37.5" customHeight="1">
      <c r="A76" s="37">
        <v>32</v>
      </c>
      <c r="B76" s="38" t="s">
        <v>234</v>
      </c>
      <c r="C76" s="33" t="s">
        <v>235</v>
      </c>
      <c r="D76" s="60" t="s">
        <v>24</v>
      </c>
      <c r="E76" s="25" t="s">
        <v>236</v>
      </c>
      <c r="F76" s="25">
        <v>1</v>
      </c>
      <c r="G76" s="26">
        <v>1</v>
      </c>
      <c r="H76" s="27" t="s">
        <v>237</v>
      </c>
      <c r="I76" s="26" t="s">
        <v>238</v>
      </c>
      <c r="J76" s="55">
        <v>57.166666666666664</v>
      </c>
      <c r="K76" s="55">
        <f t="shared" si="3"/>
        <v>28.583333333333332</v>
      </c>
      <c r="L76" s="56">
        <v>79.6</v>
      </c>
      <c r="M76" s="56">
        <f t="shared" si="4"/>
        <v>39.8</v>
      </c>
      <c r="N76" s="56">
        <f t="shared" si="5"/>
        <v>68.38333333333333</v>
      </c>
      <c r="O76" s="57"/>
    </row>
    <row r="77" ht="37.5" customHeight="1">
      <c r="B77" s="61"/>
    </row>
    <row r="78" ht="37.5" customHeight="1">
      <c r="B78" s="61"/>
    </row>
    <row r="79" ht="37.5" customHeight="1">
      <c r="B79" s="61"/>
    </row>
    <row r="80" ht="37.5" customHeight="1">
      <c r="B80" s="61"/>
    </row>
    <row r="81" ht="37.5" customHeight="1">
      <c r="B81" s="61"/>
    </row>
    <row r="82" ht="37.5" customHeight="1">
      <c r="B82" s="61"/>
    </row>
    <row r="83" ht="37.5" customHeight="1">
      <c r="B83" s="61"/>
    </row>
    <row r="84" ht="37.5" customHeight="1">
      <c r="B84" s="61"/>
    </row>
    <row r="85" ht="37.5" customHeight="1">
      <c r="B85" s="61"/>
    </row>
    <row r="86" spans="2:4" ht="37.5" customHeight="1">
      <c r="B86" s="61"/>
      <c r="D86" s="2"/>
    </row>
    <row r="87" spans="2:4" ht="37.5" customHeight="1">
      <c r="B87" s="61"/>
      <c r="D87" s="2"/>
    </row>
    <row r="88" spans="2:9" ht="37.5" customHeight="1">
      <c r="B88" s="61"/>
      <c r="F88" s="62"/>
      <c r="I88" s="2"/>
    </row>
    <row r="89" ht="37.5" customHeight="1">
      <c r="B89" s="61"/>
    </row>
    <row r="90" ht="37.5" customHeight="1">
      <c r="B90" s="61"/>
    </row>
    <row r="91" ht="37.5" customHeight="1">
      <c r="B91" s="61"/>
    </row>
    <row r="92" ht="37.5" customHeight="1">
      <c r="B92" s="61"/>
    </row>
    <row r="93" ht="37.5" customHeight="1">
      <c r="B93" s="61"/>
    </row>
    <row r="94" spans="2:4" ht="37.5" customHeight="1">
      <c r="B94" s="61"/>
      <c r="D94" s="2"/>
    </row>
    <row r="95" spans="2:4" ht="37.5" customHeight="1">
      <c r="B95" s="61"/>
      <c r="D95" s="2"/>
    </row>
    <row r="96" spans="2:4" ht="37.5" customHeight="1">
      <c r="B96" s="61"/>
      <c r="D96" s="2"/>
    </row>
    <row r="97" spans="2:4" ht="37.5" customHeight="1">
      <c r="B97" s="61"/>
      <c r="D97" s="2"/>
    </row>
    <row r="98" spans="2:4" ht="37.5" customHeight="1">
      <c r="B98" s="61"/>
      <c r="D98" s="2"/>
    </row>
    <row r="99" spans="2:4" ht="37.5" customHeight="1">
      <c r="B99" s="61"/>
      <c r="D99" s="2"/>
    </row>
    <row r="100" spans="2:4" ht="37.5" customHeight="1">
      <c r="B100" s="61"/>
      <c r="D100" s="2"/>
    </row>
    <row r="101" spans="2:4" ht="37.5" customHeight="1">
      <c r="B101" s="61"/>
      <c r="D101" s="2"/>
    </row>
    <row r="102" spans="2:4" ht="37.5" customHeight="1">
      <c r="B102" s="61"/>
      <c r="D102" s="2"/>
    </row>
    <row r="103" spans="2:4" ht="37.5" customHeight="1">
      <c r="B103" s="61"/>
      <c r="D103" s="2"/>
    </row>
    <row r="104" spans="2:4" ht="37.5" customHeight="1">
      <c r="B104" s="61"/>
      <c r="D104" s="2"/>
    </row>
    <row r="105" spans="2:4" ht="37.5" customHeight="1">
      <c r="B105" s="61"/>
      <c r="D105" s="2"/>
    </row>
    <row r="106" spans="2:4" ht="37.5" customHeight="1">
      <c r="B106" s="61"/>
      <c r="D106" s="2"/>
    </row>
    <row r="107" spans="2:4" ht="37.5" customHeight="1">
      <c r="B107" s="61"/>
      <c r="D107" s="2"/>
    </row>
    <row r="108" spans="2:4" ht="37.5" customHeight="1">
      <c r="B108" s="61"/>
      <c r="D108" s="2"/>
    </row>
    <row r="109" spans="2:4" ht="37.5" customHeight="1">
      <c r="B109" s="61"/>
      <c r="D109" s="2"/>
    </row>
    <row r="110" spans="2:4" ht="37.5" customHeight="1">
      <c r="B110" s="61"/>
      <c r="D110" s="2"/>
    </row>
    <row r="111" spans="2:4" ht="37.5" customHeight="1">
      <c r="B111" s="61"/>
      <c r="D111" s="2"/>
    </row>
    <row r="112" spans="2:4" ht="37.5" customHeight="1">
      <c r="B112" s="61"/>
      <c r="D112" s="2"/>
    </row>
    <row r="113" spans="2:4" ht="37.5" customHeight="1">
      <c r="B113" s="61"/>
      <c r="D113" s="2"/>
    </row>
    <row r="114" spans="2:4" ht="37.5" customHeight="1">
      <c r="B114" s="61"/>
      <c r="D114" s="2"/>
    </row>
    <row r="115" spans="2:4" ht="37.5" customHeight="1">
      <c r="B115" s="61"/>
      <c r="D115" s="2"/>
    </row>
    <row r="116" spans="2:4" ht="37.5" customHeight="1">
      <c r="B116" s="61"/>
      <c r="D116" s="2"/>
    </row>
    <row r="117" spans="2:4" ht="37.5" customHeight="1">
      <c r="B117" s="61"/>
      <c r="D117" s="2"/>
    </row>
    <row r="118" spans="2:4" ht="37.5" customHeight="1">
      <c r="B118" s="61"/>
      <c r="D118" s="2"/>
    </row>
    <row r="119" spans="2:4" ht="37.5" customHeight="1">
      <c r="B119" s="61"/>
      <c r="D119" s="2"/>
    </row>
    <row r="120" spans="2:4" ht="37.5" customHeight="1">
      <c r="B120" s="61"/>
      <c r="D120" s="2"/>
    </row>
    <row r="121" spans="2:4" ht="37.5" customHeight="1">
      <c r="B121" s="61"/>
      <c r="D121" s="2"/>
    </row>
    <row r="122" spans="2:4" ht="37.5" customHeight="1">
      <c r="B122" s="61"/>
      <c r="D122" s="2"/>
    </row>
    <row r="123" spans="2:4" ht="37.5" customHeight="1">
      <c r="B123" s="61"/>
      <c r="D123" s="2"/>
    </row>
    <row r="124" spans="2:4" ht="37.5" customHeight="1">
      <c r="B124" s="61"/>
      <c r="D124" s="2"/>
    </row>
    <row r="125" spans="2:4" ht="37.5" customHeight="1">
      <c r="B125" s="61"/>
      <c r="D125" s="2"/>
    </row>
    <row r="126" spans="2:4" ht="37.5" customHeight="1">
      <c r="B126" s="61"/>
      <c r="D126" s="2"/>
    </row>
    <row r="127" spans="2:4" ht="37.5" customHeight="1">
      <c r="B127" s="61"/>
      <c r="D127" s="2"/>
    </row>
    <row r="128" spans="2:4" ht="37.5" customHeight="1">
      <c r="B128" s="61"/>
      <c r="D128" s="2"/>
    </row>
    <row r="129" spans="2:4" ht="37.5" customHeight="1">
      <c r="B129" s="61"/>
      <c r="D129" s="2"/>
    </row>
    <row r="130" spans="2:4" ht="37.5" customHeight="1">
      <c r="B130" s="61"/>
      <c r="D130" s="2"/>
    </row>
    <row r="131" spans="2:4" ht="37.5" customHeight="1">
      <c r="B131" s="61"/>
      <c r="D131" s="2"/>
    </row>
    <row r="132" spans="2:4" ht="37.5" customHeight="1">
      <c r="B132" s="61"/>
      <c r="D132" s="2"/>
    </row>
    <row r="133" spans="2:4" ht="37.5" customHeight="1">
      <c r="B133" s="61"/>
      <c r="D133" s="2"/>
    </row>
    <row r="134" spans="2:4" ht="37.5" customHeight="1">
      <c r="B134" s="61"/>
      <c r="D134" s="2"/>
    </row>
    <row r="135" spans="2:4" ht="37.5" customHeight="1">
      <c r="B135" s="61"/>
      <c r="D135" s="2"/>
    </row>
    <row r="136" spans="2:4" ht="37.5" customHeight="1">
      <c r="B136" s="61"/>
      <c r="D136" s="2"/>
    </row>
    <row r="137" spans="2:4" ht="37.5" customHeight="1">
      <c r="B137" s="61"/>
      <c r="D137" s="2"/>
    </row>
    <row r="138" spans="2:4" ht="37.5" customHeight="1">
      <c r="B138" s="61"/>
      <c r="D138" s="2"/>
    </row>
    <row r="139" spans="2:4" ht="37.5" customHeight="1">
      <c r="B139" s="61"/>
      <c r="D139" s="2"/>
    </row>
    <row r="140" spans="2:4" ht="37.5" customHeight="1">
      <c r="B140" s="61"/>
      <c r="D140" s="2"/>
    </row>
    <row r="141" spans="2:4" ht="37.5" customHeight="1">
      <c r="B141" s="61"/>
      <c r="D141" s="2"/>
    </row>
    <row r="142" spans="2:4" ht="37.5" customHeight="1">
      <c r="B142" s="61"/>
      <c r="D142" s="2"/>
    </row>
    <row r="143" spans="2:4" ht="37.5" customHeight="1">
      <c r="B143" s="61"/>
      <c r="D143" s="2"/>
    </row>
    <row r="144" spans="2:4" ht="37.5" customHeight="1">
      <c r="B144" s="61"/>
      <c r="D144" s="2"/>
    </row>
    <row r="145" spans="2:4" ht="37.5" customHeight="1">
      <c r="B145" s="61"/>
      <c r="D145" s="2"/>
    </row>
    <row r="146" spans="2:4" ht="37.5" customHeight="1">
      <c r="B146" s="61"/>
      <c r="D146" s="2"/>
    </row>
    <row r="147" spans="2:4" ht="37.5" customHeight="1">
      <c r="B147" s="61"/>
      <c r="D147" s="2"/>
    </row>
    <row r="148" spans="2:4" ht="37.5" customHeight="1">
      <c r="B148" s="61"/>
      <c r="D148" s="2"/>
    </row>
    <row r="149" spans="2:4" ht="37.5" customHeight="1">
      <c r="B149" s="61"/>
      <c r="D149" s="2"/>
    </row>
    <row r="150" spans="2:4" ht="37.5" customHeight="1">
      <c r="B150" s="61"/>
      <c r="D150" s="2"/>
    </row>
    <row r="151" spans="2:4" ht="37.5" customHeight="1">
      <c r="B151" s="61"/>
      <c r="D151" s="2"/>
    </row>
    <row r="152" spans="2:4" ht="37.5" customHeight="1">
      <c r="B152" s="61"/>
      <c r="D152" s="2"/>
    </row>
    <row r="153" spans="2:4" ht="37.5" customHeight="1">
      <c r="B153" s="61"/>
      <c r="D153" s="2"/>
    </row>
    <row r="154" spans="2:4" ht="37.5" customHeight="1">
      <c r="B154" s="61"/>
      <c r="D154" s="2"/>
    </row>
    <row r="155" spans="2:4" ht="37.5" customHeight="1">
      <c r="B155" s="61"/>
      <c r="D155" s="2"/>
    </row>
    <row r="156" spans="2:4" ht="37.5" customHeight="1">
      <c r="B156" s="61"/>
      <c r="D156" s="2"/>
    </row>
    <row r="157" spans="2:4" ht="37.5" customHeight="1">
      <c r="B157" s="61"/>
      <c r="D157" s="2"/>
    </row>
    <row r="158" spans="2:4" ht="37.5" customHeight="1">
      <c r="B158" s="61"/>
      <c r="D158" s="2"/>
    </row>
    <row r="159" spans="2:4" ht="37.5" customHeight="1">
      <c r="B159" s="61"/>
      <c r="D159" s="2"/>
    </row>
    <row r="160" spans="2:4" ht="37.5" customHeight="1">
      <c r="B160" s="61"/>
      <c r="D160" s="2"/>
    </row>
    <row r="161" spans="2:4" ht="37.5" customHeight="1">
      <c r="B161" s="61"/>
      <c r="D161" s="2"/>
    </row>
    <row r="162" spans="2:4" ht="37.5" customHeight="1">
      <c r="B162" s="61"/>
      <c r="D162" s="2"/>
    </row>
    <row r="163" spans="2:4" ht="37.5" customHeight="1">
      <c r="B163" s="61"/>
      <c r="D163" s="2"/>
    </row>
    <row r="164" spans="2:4" ht="37.5" customHeight="1">
      <c r="B164" s="61"/>
      <c r="D164" s="2"/>
    </row>
    <row r="165" spans="2:4" ht="37.5" customHeight="1">
      <c r="B165" s="61"/>
      <c r="D165" s="2"/>
    </row>
    <row r="166" spans="2:4" ht="37.5" customHeight="1">
      <c r="B166" s="61"/>
      <c r="D166" s="2"/>
    </row>
    <row r="167" spans="2:4" ht="37.5" customHeight="1">
      <c r="B167" s="61"/>
      <c r="D167" s="2"/>
    </row>
    <row r="168" spans="2:4" ht="37.5" customHeight="1">
      <c r="B168" s="61"/>
      <c r="D168" s="2"/>
    </row>
    <row r="169" spans="2:4" ht="37.5" customHeight="1">
      <c r="B169" s="61"/>
      <c r="D169" s="2"/>
    </row>
    <row r="170" spans="2:4" ht="37.5" customHeight="1">
      <c r="B170" s="63"/>
      <c r="D170" s="64"/>
    </row>
    <row r="171" spans="2:4" ht="37.5" customHeight="1">
      <c r="B171" s="65"/>
      <c r="D171" s="66"/>
    </row>
    <row r="172" spans="2:4" ht="37.5" customHeight="1">
      <c r="B172" s="65"/>
      <c r="D172" s="66"/>
    </row>
    <row r="173" spans="2:4" ht="37.5" customHeight="1">
      <c r="B173" s="65"/>
      <c r="D173" s="66"/>
    </row>
    <row r="174" spans="2:4" ht="37.5" customHeight="1">
      <c r="B174" s="65"/>
      <c r="D174" s="66"/>
    </row>
    <row r="175" spans="2:5" ht="37.5" customHeight="1">
      <c r="B175" s="65"/>
      <c r="D175" s="66"/>
      <c r="E175" s="67"/>
    </row>
    <row r="176" spans="2:5" ht="37.5" customHeight="1">
      <c r="B176" s="65"/>
      <c r="D176" s="66"/>
      <c r="E176" s="67"/>
    </row>
    <row r="177" spans="2:5" ht="37.5" customHeight="1">
      <c r="B177" s="68"/>
      <c r="D177" s="67"/>
      <c r="E177" s="67"/>
    </row>
    <row r="178" spans="2:5" ht="37.5" customHeight="1">
      <c r="B178" s="68"/>
      <c r="D178" s="67"/>
      <c r="E178" s="67"/>
    </row>
    <row r="179" spans="2:5" ht="37.5" customHeight="1">
      <c r="B179" s="68"/>
      <c r="D179" s="67"/>
      <c r="E179" s="67"/>
    </row>
    <row r="180" spans="2:5" ht="37.5" customHeight="1">
      <c r="B180" s="68"/>
      <c r="D180" s="67"/>
      <c r="E180" s="67"/>
    </row>
    <row r="181" spans="2:5" ht="37.5" customHeight="1">
      <c r="B181" s="68"/>
      <c r="D181" s="67"/>
      <c r="E181" s="67"/>
    </row>
    <row r="182" spans="2:5" ht="37.5" customHeight="1">
      <c r="B182" s="68"/>
      <c r="D182" s="67"/>
      <c r="E182" s="67"/>
    </row>
    <row r="183" spans="2:5" ht="37.5" customHeight="1">
      <c r="B183" s="68"/>
      <c r="D183" s="67"/>
      <c r="E183" s="67"/>
    </row>
    <row r="184" spans="2:5" ht="37.5" customHeight="1">
      <c r="B184" s="68"/>
      <c r="D184" s="67"/>
      <c r="E184" s="67"/>
    </row>
  </sheetData>
  <sheetProtection/>
  <mergeCells count="2">
    <mergeCell ref="A1:O1"/>
    <mergeCell ref="A2:O2"/>
  </mergeCells>
  <printOptions horizontalCentered="1"/>
  <pageMargins left="0.75" right="0.75" top="1" bottom="1" header="0.51" footer="0.51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2020-08-21T01:57:12Z</dcterms:created>
  <dcterms:modified xsi:type="dcterms:W3CDTF">2020-10-09T02:12:07Z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