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295" windowHeight="11790"/>
  </bookViews>
  <sheets>
    <sheet name="Sheet1" sheetId="1" r:id="rId1"/>
  </sheets>
  <calcPr calcId="144525"/>
</workbook>
</file>

<file path=xl/sharedStrings.xml><?xml version="1.0" encoding="utf-8"?>
<sst xmlns="http://schemas.openxmlformats.org/spreadsheetml/2006/main" count="356" uniqueCount="230">
  <si>
    <t>附件2</t>
  </si>
  <si>
    <t>2020年巴彦淖尔市事业单位公开招聘报考五原县其他岗位总成绩及进入体检考察人员名单</t>
  </si>
  <si>
    <t>序号</t>
  </si>
  <si>
    <t>报考单位</t>
  </si>
  <si>
    <t>报考岗位</t>
  </si>
  <si>
    <t>考号</t>
  </si>
  <si>
    <t>姓名</t>
  </si>
  <si>
    <t>笔试最终成绩</t>
  </si>
  <si>
    <t>笔试成绩(60%)</t>
  </si>
  <si>
    <t>面试得分</t>
  </si>
  <si>
    <t>面试成绩(40%)</t>
  </si>
  <si>
    <t>总成绩</t>
  </si>
  <si>
    <t>是否进入体检考察环节</t>
  </si>
  <si>
    <t>1</t>
  </si>
  <si>
    <t>五原县巴彦套海镇党群服务中心</t>
  </si>
  <si>
    <t>综合</t>
  </si>
  <si>
    <t>202010801925</t>
  </si>
  <si>
    <t>其格乐</t>
  </si>
  <si>
    <t>75.18</t>
  </si>
  <si>
    <t>是</t>
  </si>
  <si>
    <t>2</t>
  </si>
  <si>
    <t>202010801921</t>
  </si>
  <si>
    <t>张晓彤</t>
  </si>
  <si>
    <t>70.14</t>
  </si>
  <si>
    <t>否</t>
  </si>
  <si>
    <t>3</t>
  </si>
  <si>
    <t>202010801922</t>
  </si>
  <si>
    <t>王雅静</t>
  </si>
  <si>
    <t>68.55</t>
  </si>
  <si>
    <t>4</t>
  </si>
  <si>
    <t>五原县工业园区综合行政执法局</t>
  </si>
  <si>
    <t>财会</t>
  </si>
  <si>
    <t>202010405622</t>
  </si>
  <si>
    <t>赵越</t>
  </si>
  <si>
    <t>69.47</t>
  </si>
  <si>
    <t>5</t>
  </si>
  <si>
    <t>202010405619</t>
  </si>
  <si>
    <t>张廷宇</t>
  </si>
  <si>
    <t>69.08</t>
  </si>
  <si>
    <t>6</t>
  </si>
  <si>
    <t>202010405623</t>
  </si>
  <si>
    <t>武晔彤</t>
  </si>
  <si>
    <t>66.14</t>
  </si>
  <si>
    <t>7</t>
  </si>
  <si>
    <t>五原县公路段</t>
  </si>
  <si>
    <t>办公室文员1</t>
  </si>
  <si>
    <t>202010801227</t>
  </si>
  <si>
    <t>张敏</t>
  </si>
  <si>
    <t>77.19</t>
  </si>
  <si>
    <t>8</t>
  </si>
  <si>
    <t>202010801225</t>
  </si>
  <si>
    <t>谢璞</t>
  </si>
  <si>
    <t>73.79</t>
  </si>
  <si>
    <t>9</t>
  </si>
  <si>
    <t>202010801230</t>
  </si>
  <si>
    <t>段雅茹</t>
  </si>
  <si>
    <t>73.12</t>
  </si>
  <si>
    <t>10</t>
  </si>
  <si>
    <t>办公室文员2</t>
  </si>
  <si>
    <t>202010801411</t>
  </si>
  <si>
    <t>王苏圆</t>
  </si>
  <si>
    <t>71.92</t>
  </si>
  <si>
    <t>11</t>
  </si>
  <si>
    <t>202010801414</t>
  </si>
  <si>
    <t>张燕</t>
  </si>
  <si>
    <t>71.61</t>
  </si>
  <si>
    <t>12</t>
  </si>
  <si>
    <t>202010801412</t>
  </si>
  <si>
    <t>刘程</t>
  </si>
  <si>
    <t>71.33</t>
  </si>
  <si>
    <t>13</t>
  </si>
  <si>
    <t>202010801606</t>
  </si>
  <si>
    <t>赵亮</t>
  </si>
  <si>
    <t>70.64</t>
  </si>
  <si>
    <t>14</t>
  </si>
  <si>
    <t>202010801526</t>
  </si>
  <si>
    <t>尹浩然</t>
  </si>
  <si>
    <t>70.47</t>
  </si>
  <si>
    <t>15</t>
  </si>
  <si>
    <t>202010801512</t>
  </si>
  <si>
    <t>周埔毅</t>
  </si>
  <si>
    <t>69.32</t>
  </si>
  <si>
    <t>16</t>
  </si>
  <si>
    <t>会计</t>
  </si>
  <si>
    <t>202010801501</t>
  </si>
  <si>
    <t>狄秉尚</t>
  </si>
  <si>
    <t>70.25</t>
  </si>
  <si>
    <t>17</t>
  </si>
  <si>
    <t>202010801502</t>
  </si>
  <si>
    <t>鲁耀泽</t>
  </si>
  <si>
    <t>67.26</t>
  </si>
  <si>
    <t>18</t>
  </si>
  <si>
    <t>202010801429</t>
  </si>
  <si>
    <t>娄民昕</t>
  </si>
  <si>
    <t>65.03</t>
  </si>
  <si>
    <t>19</t>
  </si>
  <si>
    <t>202010801426</t>
  </si>
  <si>
    <t>吕佩阳</t>
  </si>
  <si>
    <t>72.30</t>
  </si>
  <si>
    <t>20</t>
  </si>
  <si>
    <t>202010801427</t>
  </si>
  <si>
    <t>王海燕</t>
  </si>
  <si>
    <t>70.00</t>
  </si>
  <si>
    <t>21</t>
  </si>
  <si>
    <t>202010801417</t>
  </si>
  <si>
    <t>李转荣</t>
  </si>
  <si>
    <t>69.17</t>
  </si>
  <si>
    <t>22</t>
  </si>
  <si>
    <t>五原县隆兴昌镇综合行政执法局</t>
  </si>
  <si>
    <t>202010801825</t>
  </si>
  <si>
    <t>周丕清</t>
  </si>
  <si>
    <t>75.85</t>
  </si>
  <si>
    <t>23</t>
  </si>
  <si>
    <t>202010801824</t>
  </si>
  <si>
    <t>王成成</t>
  </si>
  <si>
    <t>74.27</t>
  </si>
  <si>
    <t>24</t>
  </si>
  <si>
    <t>202010801820</t>
  </si>
  <si>
    <t>王乐</t>
  </si>
  <si>
    <t>70.76</t>
  </si>
  <si>
    <t>25</t>
  </si>
  <si>
    <t>农业水利</t>
  </si>
  <si>
    <t>202010801814</t>
  </si>
  <si>
    <t>张益宁</t>
  </si>
  <si>
    <t>73.93</t>
  </si>
  <si>
    <t>26</t>
  </si>
  <si>
    <t>五原县蒙古语言文字服务中心</t>
  </si>
  <si>
    <t>办公室文员</t>
  </si>
  <si>
    <t>202010800920</t>
  </si>
  <si>
    <t>安小阳</t>
  </si>
  <si>
    <t>73.24</t>
  </si>
  <si>
    <t>27</t>
  </si>
  <si>
    <t>202010800922</t>
  </si>
  <si>
    <t>王耀亭</t>
  </si>
  <si>
    <t>69.37</t>
  </si>
  <si>
    <t>28</t>
  </si>
  <si>
    <t>202010800923</t>
  </si>
  <si>
    <t>李莉</t>
  </si>
  <si>
    <t>67.51</t>
  </si>
  <si>
    <t>29</t>
  </si>
  <si>
    <t>202020600222</t>
  </si>
  <si>
    <t>赛恒</t>
  </si>
  <si>
    <t>67.35</t>
  </si>
  <si>
    <t>30</t>
  </si>
  <si>
    <t>202020600206</t>
  </si>
  <si>
    <t>温德仁</t>
  </si>
  <si>
    <t>63.58</t>
  </si>
  <si>
    <t>31</t>
  </si>
  <si>
    <t>202020600126</t>
  </si>
  <si>
    <t>楠顶</t>
  </si>
  <si>
    <t>63.55</t>
  </si>
  <si>
    <t>32</t>
  </si>
  <si>
    <t>五原县融媒体中心</t>
  </si>
  <si>
    <t>202010800725</t>
  </si>
  <si>
    <t>杨艺臻</t>
  </si>
  <si>
    <t>76.41</t>
  </si>
  <si>
    <t>33</t>
  </si>
  <si>
    <t>202010800719</t>
  </si>
  <si>
    <t>刘娇</t>
  </si>
  <si>
    <t>75.24</t>
  </si>
  <si>
    <t>34</t>
  </si>
  <si>
    <t>202010800720</t>
  </si>
  <si>
    <t>庄雅妮</t>
  </si>
  <si>
    <t>35</t>
  </si>
  <si>
    <t>五原县胜丰镇综合保障和技术推广中心</t>
  </si>
  <si>
    <t>法律</t>
  </si>
  <si>
    <t>202010801907</t>
  </si>
  <si>
    <t>卢艳龙</t>
  </si>
  <si>
    <t>36</t>
  </si>
  <si>
    <t>202010801906</t>
  </si>
  <si>
    <t>吕金诺</t>
  </si>
  <si>
    <t>65.80</t>
  </si>
  <si>
    <t>37</t>
  </si>
  <si>
    <t>202020600306</t>
  </si>
  <si>
    <t>金苓</t>
  </si>
  <si>
    <t>60.47</t>
  </si>
  <si>
    <t>38</t>
  </si>
  <si>
    <t>五原县事业单位登记服务中心</t>
  </si>
  <si>
    <t>202010800811</t>
  </si>
  <si>
    <t>吕刚</t>
  </si>
  <si>
    <t>76.12</t>
  </si>
  <si>
    <t>39</t>
  </si>
  <si>
    <t>202010800812</t>
  </si>
  <si>
    <t>崔璇</t>
  </si>
  <si>
    <t>76.06</t>
  </si>
  <si>
    <t>40</t>
  </si>
  <si>
    <t>202010800818</t>
  </si>
  <si>
    <t>兰宇</t>
  </si>
  <si>
    <t>72.98</t>
  </si>
  <si>
    <t>41</t>
  </si>
  <si>
    <t>五原县文化市场综合行政执法局</t>
  </si>
  <si>
    <t>财务</t>
  </si>
  <si>
    <t>202010801026</t>
  </si>
  <si>
    <t>包恩赫</t>
  </si>
  <si>
    <t>71.84</t>
  </si>
  <si>
    <t>42</t>
  </si>
  <si>
    <t>202010801010</t>
  </si>
  <si>
    <t>李曼</t>
  </si>
  <si>
    <t>70.80</t>
  </si>
  <si>
    <t>43</t>
  </si>
  <si>
    <t>202010801118</t>
  </si>
  <si>
    <t>刘蕊</t>
  </si>
  <si>
    <t>68.68</t>
  </si>
  <si>
    <t>44</t>
  </si>
  <si>
    <t>五原县应急救援服务中心</t>
  </si>
  <si>
    <t>安全技术保障</t>
  </si>
  <si>
    <t>202010801629</t>
  </si>
  <si>
    <t>张瑞环</t>
  </si>
  <si>
    <t>45</t>
  </si>
  <si>
    <t>202010801729</t>
  </si>
  <si>
    <t>秦娜</t>
  </si>
  <si>
    <t>76.15</t>
  </si>
  <si>
    <t>46</t>
  </si>
  <si>
    <t>202010801807</t>
  </si>
  <si>
    <t>张磊</t>
  </si>
  <si>
    <t>74.03</t>
  </si>
  <si>
    <t>47</t>
  </si>
  <si>
    <t>五原县园林管理所</t>
  </si>
  <si>
    <t>园林园艺设计</t>
  </si>
  <si>
    <t>202010703101</t>
  </si>
  <si>
    <t>黄颖</t>
  </si>
  <si>
    <t>70.57</t>
  </si>
  <si>
    <t>48</t>
  </si>
  <si>
    <t>202010702919</t>
  </si>
  <si>
    <t>康宇</t>
  </si>
  <si>
    <t>69.56</t>
  </si>
  <si>
    <t>49</t>
  </si>
  <si>
    <t>202010702928</t>
  </si>
  <si>
    <t>包冰慧</t>
  </si>
  <si>
    <t>68.65</t>
  </si>
</sst>
</file>

<file path=xl/styles.xml><?xml version="1.0" encoding="utf-8"?>
<styleSheet xmlns="http://schemas.openxmlformats.org/spreadsheetml/2006/main">
  <numFmts count="5">
    <numFmt numFmtId="176" formatCode="0.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8">
    <font>
      <sz val="11"/>
      <color theme="1"/>
      <name val="宋体"/>
      <charset val="134"/>
      <scheme val="minor"/>
    </font>
    <font>
      <b/>
      <sz val="18"/>
      <color theme="1"/>
      <name val="宋体"/>
      <charset val="134"/>
      <scheme val="minor"/>
    </font>
    <font>
      <b/>
      <sz val="11"/>
      <color theme="1"/>
      <name val="宋体"/>
      <charset val="134"/>
      <scheme val="minor"/>
    </font>
    <font>
      <b/>
      <sz val="11"/>
      <color indexed="8"/>
      <name val="宋体"/>
      <charset val="134"/>
    </font>
    <font>
      <b/>
      <sz val="11"/>
      <name val="宋体"/>
      <charset val="134"/>
    </font>
    <font>
      <sz val="10"/>
      <color theme="1"/>
      <name val="宋体"/>
      <charset val="134"/>
      <scheme val="minor"/>
    </font>
    <font>
      <sz val="11"/>
      <name val="宋体"/>
      <charset val="134"/>
    </font>
    <font>
      <b/>
      <sz val="15"/>
      <color theme="3"/>
      <name val="宋体"/>
      <charset val="134"/>
      <scheme val="minor"/>
    </font>
    <font>
      <u/>
      <sz val="11"/>
      <color rgb="FF800080"/>
      <name val="宋体"/>
      <charset val="0"/>
      <scheme val="minor"/>
    </font>
    <font>
      <sz val="11"/>
      <color rgb="FF9C0006"/>
      <name val="宋体"/>
      <charset val="0"/>
      <scheme val="minor"/>
    </font>
    <font>
      <i/>
      <sz val="11"/>
      <color rgb="FF7F7F7F"/>
      <name val="宋体"/>
      <charset val="0"/>
      <scheme val="minor"/>
    </font>
    <font>
      <b/>
      <sz val="11"/>
      <color theme="3"/>
      <name val="宋体"/>
      <charset val="134"/>
      <scheme val="minor"/>
    </font>
    <font>
      <sz val="11"/>
      <color theme="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sz val="11"/>
      <color theme="1"/>
      <name val="宋体"/>
      <charset val="0"/>
      <scheme val="minor"/>
    </font>
    <font>
      <b/>
      <sz val="11"/>
      <color rgb="FF3F3F3F"/>
      <name val="宋体"/>
      <charset val="0"/>
      <scheme val="minor"/>
    </font>
    <font>
      <u/>
      <sz val="11"/>
      <color rgb="FF0000FF"/>
      <name val="宋体"/>
      <charset val="0"/>
      <scheme val="minor"/>
    </font>
    <font>
      <b/>
      <sz val="18"/>
      <color theme="3"/>
      <name val="宋体"/>
      <charset val="134"/>
      <scheme val="minor"/>
    </font>
    <font>
      <sz val="11"/>
      <color rgb="FFFA7D00"/>
      <name val="宋体"/>
      <charset val="0"/>
      <scheme val="minor"/>
    </font>
    <font>
      <b/>
      <sz val="11"/>
      <color rgb="FFFA7D00"/>
      <name val="宋体"/>
      <charset val="0"/>
      <scheme val="minor"/>
    </font>
    <font>
      <sz val="12"/>
      <name val="宋体"/>
      <charset val="134"/>
    </font>
    <font>
      <b/>
      <sz val="11"/>
      <color rgb="FFFFFFFF"/>
      <name val="宋体"/>
      <charset val="0"/>
      <scheme val="minor"/>
    </font>
    <font>
      <sz val="11"/>
      <color rgb="FF9C6500"/>
      <name val="宋体"/>
      <charset val="0"/>
      <scheme val="minor"/>
    </font>
    <font>
      <b/>
      <sz val="11"/>
      <color theme="1"/>
      <name val="宋体"/>
      <charset val="0"/>
      <scheme val="minor"/>
    </font>
    <font>
      <sz val="10"/>
      <name val="宋体"/>
      <charset val="134"/>
    </font>
    <font>
      <sz val="11"/>
      <color rgb="FF006100"/>
      <name val="宋体"/>
      <charset val="0"/>
      <scheme val="minor"/>
    </font>
  </fonts>
  <fills count="33">
    <fill>
      <patternFill patternType="none"/>
    </fill>
    <fill>
      <patternFill patternType="gray125"/>
    </fill>
    <fill>
      <patternFill patternType="solid">
        <fgColor rgb="FFFFC7CE"/>
        <bgColor indexed="64"/>
      </patternFill>
    </fill>
    <fill>
      <patternFill patternType="solid">
        <fgColor theme="4"/>
        <bgColor indexed="64"/>
      </patternFill>
    </fill>
    <fill>
      <patternFill patternType="solid">
        <fgColor theme="9" tint="0.399975585192419"/>
        <bgColor indexed="64"/>
      </patternFill>
    </fill>
    <fill>
      <patternFill patternType="solid">
        <fgColor theme="7"/>
        <bgColor indexed="64"/>
      </patternFill>
    </fill>
    <fill>
      <patternFill patternType="solid">
        <fgColor rgb="FFFFCC99"/>
        <bgColor indexed="64"/>
      </patternFill>
    </fill>
    <fill>
      <patternFill patternType="solid">
        <fgColor theme="6"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4" tint="0.599993896298105"/>
        <bgColor indexed="64"/>
      </patternFill>
    </fill>
    <fill>
      <patternFill patternType="solid">
        <fgColor theme="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theme="8" tint="0.599993896298105"/>
        <bgColor indexed="64"/>
      </patternFill>
    </fill>
    <fill>
      <patternFill patternType="solid">
        <fgColor theme="8"/>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rgb="FFFFEB9C"/>
        <bgColor indexed="64"/>
      </patternFill>
    </fill>
    <fill>
      <patternFill patternType="solid">
        <fgColor theme="9" tint="0.799981688894314"/>
        <bgColor indexed="64"/>
      </patternFill>
    </fill>
    <fill>
      <patternFill patternType="solid">
        <fgColor theme="9"/>
        <bgColor indexed="64"/>
      </patternFill>
    </fill>
    <fill>
      <patternFill patternType="solid">
        <fgColor theme="8" tint="0.399975585192419"/>
        <bgColor indexed="64"/>
      </patternFill>
    </fill>
    <fill>
      <patternFill patternType="solid">
        <fgColor theme="6"/>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16" fillId="10" borderId="0" applyNumberFormat="0" applyBorder="0" applyAlignment="0" applyProtection="0">
      <alignment vertical="center"/>
    </xf>
    <xf numFmtId="0" fontId="15" fillId="6"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7" borderId="0" applyNumberFormat="0" applyBorder="0" applyAlignment="0" applyProtection="0">
      <alignment vertical="center"/>
    </xf>
    <xf numFmtId="0" fontId="9" fillId="2" borderId="0" applyNumberFormat="0" applyBorder="0" applyAlignment="0" applyProtection="0">
      <alignment vertical="center"/>
    </xf>
    <xf numFmtId="43" fontId="0" fillId="0" borderId="0" applyFont="0" applyFill="0" applyBorder="0" applyAlignment="0" applyProtection="0">
      <alignment vertical="center"/>
    </xf>
    <xf numFmtId="0" fontId="12" fillId="14"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6" borderId="7" applyNumberFormat="0" applyFont="0" applyAlignment="0" applyProtection="0">
      <alignment vertical="center"/>
    </xf>
    <xf numFmtId="0" fontId="12" fillId="13" borderId="0" applyNumberFormat="0" applyBorder="0" applyAlignment="0" applyProtection="0">
      <alignment vertical="center"/>
    </xf>
    <xf numFmtId="0" fontId="1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7" fillId="0" borderId="2" applyNumberFormat="0" applyFill="0" applyAlignment="0" applyProtection="0">
      <alignment vertical="center"/>
    </xf>
    <xf numFmtId="0" fontId="13" fillId="0" borderId="2" applyNumberFormat="0" applyFill="0" applyAlignment="0" applyProtection="0">
      <alignment vertical="center"/>
    </xf>
    <xf numFmtId="0" fontId="12" fillId="19" borderId="0" applyNumberFormat="0" applyBorder="0" applyAlignment="0" applyProtection="0">
      <alignment vertical="center"/>
    </xf>
    <xf numFmtId="0" fontId="11" fillId="0" borderId="5" applyNumberFormat="0" applyFill="0" applyAlignment="0" applyProtection="0">
      <alignment vertical="center"/>
    </xf>
    <xf numFmtId="0" fontId="12" fillId="9" borderId="0" applyNumberFormat="0" applyBorder="0" applyAlignment="0" applyProtection="0">
      <alignment vertical="center"/>
    </xf>
    <xf numFmtId="0" fontId="17" fillId="8" borderId="4" applyNumberFormat="0" applyAlignment="0" applyProtection="0">
      <alignment vertical="center"/>
    </xf>
    <xf numFmtId="0" fontId="21" fillId="8" borderId="3" applyNumberFormat="0" applyAlignment="0" applyProtection="0">
      <alignment vertical="center"/>
    </xf>
    <xf numFmtId="0" fontId="23" fillId="22" borderId="8" applyNumberFormat="0" applyAlignment="0" applyProtection="0">
      <alignment vertical="center"/>
    </xf>
    <xf numFmtId="0" fontId="16" fillId="26" borderId="0" applyNumberFormat="0" applyBorder="0" applyAlignment="0" applyProtection="0">
      <alignment vertical="center"/>
    </xf>
    <xf numFmtId="0" fontId="12" fillId="12" borderId="0" applyNumberFormat="0" applyBorder="0" applyAlignment="0" applyProtection="0">
      <alignment vertical="center"/>
    </xf>
    <xf numFmtId="0" fontId="20" fillId="0" borderId="6" applyNumberFormat="0" applyFill="0" applyAlignment="0" applyProtection="0">
      <alignment vertical="center"/>
    </xf>
    <xf numFmtId="0" fontId="25" fillId="0" borderId="9" applyNumberFormat="0" applyFill="0" applyAlignment="0" applyProtection="0">
      <alignment vertical="center"/>
    </xf>
    <xf numFmtId="0" fontId="27" fillId="32" borderId="0" applyNumberFormat="0" applyBorder="0" applyAlignment="0" applyProtection="0">
      <alignment vertical="center"/>
    </xf>
    <xf numFmtId="0" fontId="24" fillId="25" borderId="0" applyNumberFormat="0" applyBorder="0" applyAlignment="0" applyProtection="0">
      <alignment vertical="center"/>
    </xf>
    <xf numFmtId="0" fontId="16" fillId="24" borderId="0" applyNumberFormat="0" applyBorder="0" applyAlignment="0" applyProtection="0">
      <alignment vertical="center"/>
    </xf>
    <xf numFmtId="0" fontId="12" fillId="3" borderId="0" applyNumberFormat="0" applyBorder="0" applyAlignment="0" applyProtection="0">
      <alignment vertical="center"/>
    </xf>
    <xf numFmtId="0" fontId="16" fillId="15" borderId="0" applyNumberFormat="0" applyBorder="0" applyAlignment="0" applyProtection="0">
      <alignment vertical="center"/>
    </xf>
    <xf numFmtId="0" fontId="16" fillId="11" borderId="0" applyNumberFormat="0" applyBorder="0" applyAlignment="0" applyProtection="0">
      <alignment vertical="center"/>
    </xf>
    <xf numFmtId="0" fontId="16" fillId="31" borderId="0" applyNumberFormat="0" applyBorder="0" applyAlignment="0" applyProtection="0">
      <alignment vertical="center"/>
    </xf>
    <xf numFmtId="0" fontId="16" fillId="23" borderId="0" applyNumberFormat="0" applyBorder="0" applyAlignment="0" applyProtection="0">
      <alignment vertical="center"/>
    </xf>
    <xf numFmtId="0" fontId="12" fillId="29" borderId="0" applyNumberFormat="0" applyBorder="0" applyAlignment="0" applyProtection="0">
      <alignment vertical="center"/>
    </xf>
    <xf numFmtId="0" fontId="12" fillId="5" borderId="0" applyNumberFormat="0" applyBorder="0" applyAlignment="0" applyProtection="0">
      <alignment vertical="center"/>
    </xf>
    <xf numFmtId="0" fontId="16" fillId="21" borderId="0" applyNumberFormat="0" applyBorder="0" applyAlignment="0" applyProtection="0">
      <alignment vertical="center"/>
    </xf>
    <xf numFmtId="0" fontId="16" fillId="20" borderId="0" applyNumberFormat="0" applyBorder="0" applyAlignment="0" applyProtection="0">
      <alignment vertical="center"/>
    </xf>
    <xf numFmtId="0" fontId="12" fillId="18" borderId="0" applyNumberFormat="0" applyBorder="0" applyAlignment="0" applyProtection="0">
      <alignment vertical="center"/>
    </xf>
    <xf numFmtId="0" fontId="16" fillId="17" borderId="0" applyNumberFormat="0" applyBorder="0" applyAlignment="0" applyProtection="0">
      <alignment vertical="center"/>
    </xf>
    <xf numFmtId="0" fontId="12" fillId="28" borderId="0" applyNumberFormat="0" applyBorder="0" applyAlignment="0" applyProtection="0">
      <alignment vertical="center"/>
    </xf>
    <xf numFmtId="0" fontId="12" fillId="27" borderId="0" applyNumberFormat="0" applyBorder="0" applyAlignment="0" applyProtection="0">
      <alignment vertical="center"/>
    </xf>
    <xf numFmtId="0" fontId="16" fillId="30" borderId="0" applyNumberFormat="0" applyBorder="0" applyAlignment="0" applyProtection="0">
      <alignment vertical="center"/>
    </xf>
    <xf numFmtId="0" fontId="12" fillId="4" borderId="0" applyNumberFormat="0" applyBorder="0" applyAlignment="0" applyProtection="0">
      <alignment vertical="center"/>
    </xf>
    <xf numFmtId="0" fontId="26" fillId="0" borderId="0"/>
    <xf numFmtId="0" fontId="22" fillId="0" borderId="0">
      <alignment vertical="center"/>
    </xf>
  </cellStyleXfs>
  <cellXfs count="19">
    <xf numFmtId="0" fontId="0" fillId="0" borderId="0" xfId="0">
      <alignment vertical="center"/>
    </xf>
    <xf numFmtId="0" fontId="0" fillId="0" borderId="0" xfId="0" applyFill="1" applyBorder="1" applyAlignment="1">
      <alignment vertical="center"/>
    </xf>
    <xf numFmtId="0" fontId="0" fillId="0" borderId="0" xfId="0" applyFill="1" applyBorder="1" applyAlignment="1">
      <alignment horizontal="center" vertical="center"/>
    </xf>
    <xf numFmtId="176" fontId="0" fillId="0" borderId="0" xfId="0" applyNumberFormat="1" applyFill="1" applyBorder="1" applyAlignment="1">
      <alignment vertical="center"/>
    </xf>
    <xf numFmtId="176" fontId="0" fillId="0" borderId="0" xfId="0" applyNumberFormat="1" applyFill="1" applyBorder="1" applyAlignment="1">
      <alignment horizontal="center" vertical="center"/>
    </xf>
    <xf numFmtId="0" fontId="0" fillId="0" borderId="0" xfId="0" applyFill="1" applyAlignment="1">
      <alignment horizontal="left" vertical="center"/>
    </xf>
    <xf numFmtId="0" fontId="1" fillId="0" borderId="0" xfId="0" applyFont="1" applyFill="1" applyAlignment="1">
      <alignment horizontal="center" vertical="center" wrapText="1"/>
    </xf>
    <xf numFmtId="0" fontId="2" fillId="0" borderId="1" xfId="0" applyFont="1" applyFill="1" applyBorder="1" applyAlignment="1">
      <alignment horizontal="center" vertical="center"/>
    </xf>
    <xf numFmtId="0" fontId="3" fillId="0" borderId="1" xfId="49" applyNumberFormat="1" applyFont="1" applyFill="1" applyBorder="1" applyAlignment="1" applyProtection="1">
      <alignment horizontal="center" vertical="center" wrapText="1"/>
    </xf>
    <xf numFmtId="0" fontId="4" fillId="0" borderId="1" xfId="49" applyNumberFormat="1" applyFont="1" applyFill="1" applyBorder="1" applyAlignment="1">
      <alignment horizontal="center" vertical="center" wrapText="1"/>
    </xf>
    <xf numFmtId="176" fontId="4" fillId="0" borderId="1" xfId="49"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176" fontId="6" fillId="0" borderId="1" xfId="49" applyNumberFormat="1"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76" fontId="0" fillId="0" borderId="1" xfId="0" applyNumberFormat="1" applyFill="1" applyBorder="1" applyAlignment="1">
      <alignment horizontal="center" vertical="center"/>
    </xf>
    <xf numFmtId="176" fontId="0" fillId="0" borderId="1" xfId="0" applyNumberFormat="1" applyFill="1" applyBorder="1" applyAlignment="1">
      <alignment vertical="center"/>
    </xf>
    <xf numFmtId="0" fontId="0" fillId="0" borderId="1" xfId="0" applyFill="1" applyBorder="1" applyAlignment="1">
      <alignment horizontal="center" vertical="center"/>
    </xf>
    <xf numFmtId="49" fontId="0" fillId="0" borderId="1" xfId="0" applyNumberFormat="1" applyFont="1" applyFill="1" applyBorder="1" applyAlignment="1" quotePrefix="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2"/>
  <sheetViews>
    <sheetView tabSelected="1" workbookViewId="0">
      <selection activeCell="C56" sqref="C56"/>
    </sheetView>
  </sheetViews>
  <sheetFormatPr defaultColWidth="9" defaultRowHeight="29.25" customHeight="1"/>
  <cols>
    <col min="1" max="1" width="6" style="1" customWidth="1"/>
    <col min="2" max="2" width="22.75" style="2" customWidth="1"/>
    <col min="3" max="3" width="15.5" style="2" customWidth="1"/>
    <col min="4" max="4" width="16.6333333333333" style="1" customWidth="1"/>
    <col min="5" max="5" width="10.75" style="1" customWidth="1"/>
    <col min="6" max="6" width="8.25" style="1" customWidth="1"/>
    <col min="7" max="7" width="11.3833333333333" style="1" customWidth="1"/>
    <col min="8" max="8" width="9.13333333333333" style="3" customWidth="1"/>
    <col min="9" max="9" width="9.63333333333333" style="4" customWidth="1"/>
    <col min="10" max="10" width="8.75" style="1" customWidth="1"/>
    <col min="11" max="11" width="12.25" style="2" customWidth="1"/>
    <col min="12" max="16384" width="9" style="1"/>
  </cols>
  <sheetData>
    <row r="1" ht="24" customHeight="1" spans="1:11">
      <c r="A1" s="5" t="s">
        <v>0</v>
      </c>
      <c r="B1" s="5"/>
      <c r="C1" s="5"/>
      <c r="D1" s="5"/>
      <c r="E1" s="5"/>
      <c r="F1" s="5"/>
      <c r="G1" s="5"/>
      <c r="H1" s="5"/>
      <c r="I1" s="5"/>
      <c r="J1" s="5"/>
      <c r="K1" s="5"/>
    </row>
    <row r="2" ht="36" customHeight="1" spans="1:11">
      <c r="A2" s="6" t="s">
        <v>1</v>
      </c>
      <c r="B2" s="6"/>
      <c r="C2" s="6"/>
      <c r="D2" s="6"/>
      <c r="E2" s="6"/>
      <c r="F2" s="6"/>
      <c r="G2" s="6"/>
      <c r="H2" s="6"/>
      <c r="I2" s="6"/>
      <c r="J2" s="6"/>
      <c r="K2" s="6"/>
    </row>
    <row r="3" ht="35" customHeight="1" spans="1:11">
      <c r="A3" s="7" t="s">
        <v>2</v>
      </c>
      <c r="B3" s="8" t="s">
        <v>3</v>
      </c>
      <c r="C3" s="8" t="s">
        <v>4</v>
      </c>
      <c r="D3" s="8" t="s">
        <v>5</v>
      </c>
      <c r="E3" s="8" t="s">
        <v>6</v>
      </c>
      <c r="F3" s="9" t="s">
        <v>7</v>
      </c>
      <c r="G3" s="9" t="s">
        <v>8</v>
      </c>
      <c r="H3" s="10" t="s">
        <v>9</v>
      </c>
      <c r="I3" s="14" t="s">
        <v>10</v>
      </c>
      <c r="J3" s="7" t="s">
        <v>11</v>
      </c>
      <c r="K3" s="15" t="s">
        <v>12</v>
      </c>
    </row>
    <row r="4" ht="35" customHeight="1" spans="1:11">
      <c r="A4" s="11" t="s">
        <v>13</v>
      </c>
      <c r="B4" s="19" t="s">
        <v>14</v>
      </c>
      <c r="C4" s="19" t="s">
        <v>15</v>
      </c>
      <c r="D4" s="19" t="s">
        <v>16</v>
      </c>
      <c r="E4" s="19" t="s">
        <v>17</v>
      </c>
      <c r="F4" s="19" t="s">
        <v>18</v>
      </c>
      <c r="G4" s="13">
        <f>F4*60%</f>
        <v>45.108</v>
      </c>
      <c r="H4" s="13">
        <v>73.6</v>
      </c>
      <c r="I4" s="16">
        <f>H4*0.4</f>
        <v>29.44</v>
      </c>
      <c r="J4" s="17">
        <f>G4+I4</f>
        <v>74.548</v>
      </c>
      <c r="K4" s="18" t="s">
        <v>19</v>
      </c>
    </row>
    <row r="5" ht="35" customHeight="1" spans="1:11">
      <c r="A5" s="11" t="s">
        <v>20</v>
      </c>
      <c r="B5" s="19" t="s">
        <v>14</v>
      </c>
      <c r="C5" s="19" t="s">
        <v>15</v>
      </c>
      <c r="D5" s="19" t="s">
        <v>21</v>
      </c>
      <c r="E5" s="19" t="s">
        <v>22</v>
      </c>
      <c r="F5" s="19" t="s">
        <v>23</v>
      </c>
      <c r="G5" s="13">
        <f>F5*60%</f>
        <v>42.084</v>
      </c>
      <c r="H5" s="13">
        <v>72.4</v>
      </c>
      <c r="I5" s="16">
        <f>H5*0.4</f>
        <v>28.96</v>
      </c>
      <c r="J5" s="17">
        <f>G5+I5</f>
        <v>71.044</v>
      </c>
      <c r="K5" s="18" t="s">
        <v>24</v>
      </c>
    </row>
    <row r="6" ht="35" customHeight="1" spans="1:11">
      <c r="A6" s="11" t="s">
        <v>25</v>
      </c>
      <c r="B6" s="19" t="s">
        <v>14</v>
      </c>
      <c r="C6" s="19" t="s">
        <v>15</v>
      </c>
      <c r="D6" s="19" t="s">
        <v>26</v>
      </c>
      <c r="E6" s="19" t="s">
        <v>27</v>
      </c>
      <c r="F6" s="19" t="s">
        <v>28</v>
      </c>
      <c r="G6" s="13">
        <f>F6*60%</f>
        <v>41.13</v>
      </c>
      <c r="H6" s="13">
        <v>72.3</v>
      </c>
      <c r="I6" s="16">
        <f>H6*0.4</f>
        <v>28.92</v>
      </c>
      <c r="J6" s="17">
        <f>G6+I6</f>
        <v>70.05</v>
      </c>
      <c r="K6" s="18" t="s">
        <v>24</v>
      </c>
    </row>
    <row r="7" ht="35" customHeight="1" spans="1:11">
      <c r="A7" s="11" t="s">
        <v>29</v>
      </c>
      <c r="B7" s="19" t="s">
        <v>30</v>
      </c>
      <c r="C7" s="19" t="s">
        <v>31</v>
      </c>
      <c r="D7" s="19" t="s">
        <v>32</v>
      </c>
      <c r="E7" s="19" t="s">
        <v>33</v>
      </c>
      <c r="F7" s="19" t="s">
        <v>34</v>
      </c>
      <c r="G7" s="13">
        <f>F7*60%</f>
        <v>41.682</v>
      </c>
      <c r="H7" s="13">
        <v>70.8</v>
      </c>
      <c r="I7" s="16">
        <f>H7*0.4</f>
        <v>28.32</v>
      </c>
      <c r="J7" s="17">
        <f>G7+I7</f>
        <v>70.002</v>
      </c>
      <c r="K7" s="18" t="s">
        <v>24</v>
      </c>
    </row>
    <row r="8" ht="35" customHeight="1" spans="1:11">
      <c r="A8" s="11" t="s">
        <v>35</v>
      </c>
      <c r="B8" s="19" t="s">
        <v>30</v>
      </c>
      <c r="C8" s="19" t="s">
        <v>31</v>
      </c>
      <c r="D8" s="19" t="s">
        <v>36</v>
      </c>
      <c r="E8" s="19" t="s">
        <v>37</v>
      </c>
      <c r="F8" s="19" t="s">
        <v>38</v>
      </c>
      <c r="G8" s="13">
        <f>F8*60%</f>
        <v>41.448</v>
      </c>
      <c r="H8" s="13">
        <v>72.1</v>
      </c>
      <c r="I8" s="16">
        <f>H8*0.4</f>
        <v>28.84</v>
      </c>
      <c r="J8" s="17">
        <f>G8+I8</f>
        <v>70.288</v>
      </c>
      <c r="K8" s="18" t="s">
        <v>19</v>
      </c>
    </row>
    <row r="9" ht="35" customHeight="1" spans="1:11">
      <c r="A9" s="11" t="s">
        <v>39</v>
      </c>
      <c r="B9" s="19" t="s">
        <v>30</v>
      </c>
      <c r="C9" s="19" t="s">
        <v>31</v>
      </c>
      <c r="D9" s="19" t="s">
        <v>40</v>
      </c>
      <c r="E9" s="19" t="s">
        <v>41</v>
      </c>
      <c r="F9" s="19" t="s">
        <v>42</v>
      </c>
      <c r="G9" s="13">
        <f>F9*60%</f>
        <v>39.684</v>
      </c>
      <c r="H9" s="13">
        <v>72.9</v>
      </c>
      <c r="I9" s="16">
        <f>H9*0.4</f>
        <v>29.16</v>
      </c>
      <c r="J9" s="17">
        <f>G9+I9</f>
        <v>68.844</v>
      </c>
      <c r="K9" s="18" t="s">
        <v>24</v>
      </c>
    </row>
    <row r="10" ht="35" customHeight="1" spans="1:11">
      <c r="A10" s="11" t="s">
        <v>43</v>
      </c>
      <c r="B10" s="19" t="s">
        <v>44</v>
      </c>
      <c r="C10" s="19" t="s">
        <v>45</v>
      </c>
      <c r="D10" s="19" t="s">
        <v>46</v>
      </c>
      <c r="E10" s="19" t="s">
        <v>47</v>
      </c>
      <c r="F10" s="19" t="s">
        <v>48</v>
      </c>
      <c r="G10" s="13">
        <f>F10*60%</f>
        <v>46.314</v>
      </c>
      <c r="H10" s="13">
        <v>76.3</v>
      </c>
      <c r="I10" s="16">
        <f>H10*0.4</f>
        <v>30.52</v>
      </c>
      <c r="J10" s="17">
        <f>G10+I10</f>
        <v>76.834</v>
      </c>
      <c r="K10" s="18" t="s">
        <v>19</v>
      </c>
    </row>
    <row r="11" ht="35" customHeight="1" spans="1:11">
      <c r="A11" s="11" t="s">
        <v>49</v>
      </c>
      <c r="B11" s="19" t="s">
        <v>44</v>
      </c>
      <c r="C11" s="19" t="s">
        <v>45</v>
      </c>
      <c r="D11" s="19" t="s">
        <v>50</v>
      </c>
      <c r="E11" s="19" t="s">
        <v>51</v>
      </c>
      <c r="F11" s="19" t="s">
        <v>52</v>
      </c>
      <c r="G11" s="13">
        <f>F11*60%</f>
        <v>44.274</v>
      </c>
      <c r="H11" s="13">
        <v>74.4</v>
      </c>
      <c r="I11" s="16">
        <f>H11*0.4</f>
        <v>29.76</v>
      </c>
      <c r="J11" s="17">
        <f>G11+I11</f>
        <v>74.034</v>
      </c>
      <c r="K11" s="18" t="s">
        <v>24</v>
      </c>
    </row>
    <row r="12" ht="35" customHeight="1" spans="1:11">
      <c r="A12" s="11" t="s">
        <v>53</v>
      </c>
      <c r="B12" s="19" t="s">
        <v>44</v>
      </c>
      <c r="C12" s="19" t="s">
        <v>45</v>
      </c>
      <c r="D12" s="19" t="s">
        <v>54</v>
      </c>
      <c r="E12" s="19" t="s">
        <v>55</v>
      </c>
      <c r="F12" s="19" t="s">
        <v>56</v>
      </c>
      <c r="G12" s="13">
        <f>F12*60%</f>
        <v>43.872</v>
      </c>
      <c r="H12" s="13">
        <v>74.5</v>
      </c>
      <c r="I12" s="16">
        <f>H12*0.4</f>
        <v>29.8</v>
      </c>
      <c r="J12" s="17">
        <f>G12+I12</f>
        <v>73.672</v>
      </c>
      <c r="K12" s="18" t="s">
        <v>24</v>
      </c>
    </row>
    <row r="13" ht="35" customHeight="1" spans="1:11">
      <c r="A13" s="11" t="s">
        <v>57</v>
      </c>
      <c r="B13" s="19" t="s">
        <v>44</v>
      </c>
      <c r="C13" s="19" t="s">
        <v>58</v>
      </c>
      <c r="D13" s="19" t="s">
        <v>59</v>
      </c>
      <c r="E13" s="19" t="s">
        <v>60</v>
      </c>
      <c r="F13" s="19" t="s">
        <v>61</v>
      </c>
      <c r="G13" s="13">
        <f>F13*60%</f>
        <v>43.152</v>
      </c>
      <c r="H13" s="13">
        <v>78.2</v>
      </c>
      <c r="I13" s="16">
        <f>H13*0.4</f>
        <v>31.28</v>
      </c>
      <c r="J13" s="17">
        <f>G13+I13</f>
        <v>74.432</v>
      </c>
      <c r="K13" s="18" t="s">
        <v>19</v>
      </c>
    </row>
    <row r="14" ht="35" customHeight="1" spans="1:11">
      <c r="A14" s="11" t="s">
        <v>62</v>
      </c>
      <c r="B14" s="19" t="s">
        <v>44</v>
      </c>
      <c r="C14" s="19" t="s">
        <v>58</v>
      </c>
      <c r="D14" s="19" t="s">
        <v>63</v>
      </c>
      <c r="E14" s="19" t="s">
        <v>64</v>
      </c>
      <c r="F14" s="19" t="s">
        <v>65</v>
      </c>
      <c r="G14" s="13">
        <f>F14*60%</f>
        <v>42.966</v>
      </c>
      <c r="H14" s="13">
        <v>73</v>
      </c>
      <c r="I14" s="16">
        <f>H14*0.4</f>
        <v>29.2</v>
      </c>
      <c r="J14" s="17">
        <f>G14+I14</f>
        <v>72.166</v>
      </c>
      <c r="K14" s="18" t="s">
        <v>24</v>
      </c>
    </row>
    <row r="15" ht="35" customHeight="1" spans="1:11">
      <c r="A15" s="11" t="s">
        <v>66</v>
      </c>
      <c r="B15" s="19" t="s">
        <v>44</v>
      </c>
      <c r="C15" s="19" t="s">
        <v>58</v>
      </c>
      <c r="D15" s="19" t="s">
        <v>67</v>
      </c>
      <c r="E15" s="19" t="s">
        <v>68</v>
      </c>
      <c r="F15" s="19" t="s">
        <v>69</v>
      </c>
      <c r="G15" s="13">
        <f>F15*60%</f>
        <v>42.798</v>
      </c>
      <c r="H15" s="13">
        <v>75.2</v>
      </c>
      <c r="I15" s="16">
        <f>H15*0.4</f>
        <v>30.08</v>
      </c>
      <c r="J15" s="17">
        <f>G15+I15</f>
        <v>72.878</v>
      </c>
      <c r="K15" s="18" t="s">
        <v>24</v>
      </c>
    </row>
    <row r="16" ht="35" customHeight="1" spans="1:11">
      <c r="A16" s="11" t="s">
        <v>70</v>
      </c>
      <c r="B16" s="19" t="s">
        <v>44</v>
      </c>
      <c r="C16" s="19" t="s">
        <v>31</v>
      </c>
      <c r="D16" s="19" t="s">
        <v>71</v>
      </c>
      <c r="E16" s="19" t="s">
        <v>72</v>
      </c>
      <c r="F16" s="19" t="s">
        <v>73</v>
      </c>
      <c r="G16" s="13">
        <f>F16*60%</f>
        <v>42.384</v>
      </c>
      <c r="H16" s="13">
        <v>78.3</v>
      </c>
      <c r="I16" s="16">
        <f>H16*0.4</f>
        <v>31.32</v>
      </c>
      <c r="J16" s="17">
        <f>G16+I16</f>
        <v>73.704</v>
      </c>
      <c r="K16" s="18" t="s">
        <v>19</v>
      </c>
    </row>
    <row r="17" ht="35" customHeight="1" spans="1:11">
      <c r="A17" s="11" t="s">
        <v>74</v>
      </c>
      <c r="B17" s="19" t="s">
        <v>44</v>
      </c>
      <c r="C17" s="19" t="s">
        <v>31</v>
      </c>
      <c r="D17" s="19" t="s">
        <v>75</v>
      </c>
      <c r="E17" s="19" t="s">
        <v>76</v>
      </c>
      <c r="F17" s="19" t="s">
        <v>77</v>
      </c>
      <c r="G17" s="13">
        <f>F17*60%</f>
        <v>42.282</v>
      </c>
      <c r="H17" s="13">
        <v>73.6</v>
      </c>
      <c r="I17" s="16">
        <f>H17*0.4</f>
        <v>29.44</v>
      </c>
      <c r="J17" s="17">
        <f>G17+I17</f>
        <v>71.722</v>
      </c>
      <c r="K17" s="18" t="s">
        <v>24</v>
      </c>
    </row>
    <row r="18" ht="35" customHeight="1" spans="1:11">
      <c r="A18" s="11" t="s">
        <v>78</v>
      </c>
      <c r="B18" s="19" t="s">
        <v>44</v>
      </c>
      <c r="C18" s="19" t="s">
        <v>31</v>
      </c>
      <c r="D18" s="19" t="s">
        <v>79</v>
      </c>
      <c r="E18" s="19" t="s">
        <v>80</v>
      </c>
      <c r="F18" s="19" t="s">
        <v>81</v>
      </c>
      <c r="G18" s="13">
        <f>F18*60%</f>
        <v>41.592</v>
      </c>
      <c r="H18" s="13">
        <v>75</v>
      </c>
      <c r="I18" s="16">
        <f>H18*0.4</f>
        <v>30</v>
      </c>
      <c r="J18" s="17">
        <f>G18+I18</f>
        <v>71.592</v>
      </c>
      <c r="K18" s="18" t="s">
        <v>24</v>
      </c>
    </row>
    <row r="19" ht="35" customHeight="1" spans="1:11">
      <c r="A19" s="11" t="s">
        <v>82</v>
      </c>
      <c r="B19" s="19" t="s">
        <v>44</v>
      </c>
      <c r="C19" s="19" t="s">
        <v>83</v>
      </c>
      <c r="D19" s="19" t="s">
        <v>84</v>
      </c>
      <c r="E19" s="19" t="s">
        <v>85</v>
      </c>
      <c r="F19" s="19" t="s">
        <v>86</v>
      </c>
      <c r="G19" s="13">
        <f>F19*60%</f>
        <v>42.15</v>
      </c>
      <c r="H19" s="13">
        <v>74.4</v>
      </c>
      <c r="I19" s="16">
        <f>H19*0.4</f>
        <v>29.76</v>
      </c>
      <c r="J19" s="17">
        <f>G19+I19</f>
        <v>71.91</v>
      </c>
      <c r="K19" s="18" t="s">
        <v>19</v>
      </c>
    </row>
    <row r="20" ht="35" customHeight="1" spans="1:11">
      <c r="A20" s="11" t="s">
        <v>87</v>
      </c>
      <c r="B20" s="19" t="s">
        <v>44</v>
      </c>
      <c r="C20" s="19" t="s">
        <v>83</v>
      </c>
      <c r="D20" s="19" t="s">
        <v>88</v>
      </c>
      <c r="E20" s="19" t="s">
        <v>89</v>
      </c>
      <c r="F20" s="19" t="s">
        <v>90</v>
      </c>
      <c r="G20" s="13">
        <f>F20*60%</f>
        <v>40.356</v>
      </c>
      <c r="H20" s="13">
        <v>77.4</v>
      </c>
      <c r="I20" s="16">
        <f>H20*0.4</f>
        <v>30.96</v>
      </c>
      <c r="J20" s="17">
        <f>G20+I20</f>
        <v>71.316</v>
      </c>
      <c r="K20" s="18" t="s">
        <v>24</v>
      </c>
    </row>
    <row r="21" ht="35" customHeight="1" spans="1:11">
      <c r="A21" s="11" t="s">
        <v>91</v>
      </c>
      <c r="B21" s="19" t="s">
        <v>44</v>
      </c>
      <c r="C21" s="19" t="s">
        <v>83</v>
      </c>
      <c r="D21" s="19" t="s">
        <v>92</v>
      </c>
      <c r="E21" s="19" t="s">
        <v>93</v>
      </c>
      <c r="F21" s="19" t="s">
        <v>94</v>
      </c>
      <c r="G21" s="13">
        <f>F21*60%</f>
        <v>39.018</v>
      </c>
      <c r="H21" s="13">
        <v>73.4</v>
      </c>
      <c r="I21" s="16">
        <f>H21*0.4</f>
        <v>29.36</v>
      </c>
      <c r="J21" s="17">
        <f>G21+I21</f>
        <v>68.378</v>
      </c>
      <c r="K21" s="18" t="s">
        <v>24</v>
      </c>
    </row>
    <row r="22" ht="35" customHeight="1" spans="1:11">
      <c r="A22" s="11" t="s">
        <v>95</v>
      </c>
      <c r="B22" s="19" t="s">
        <v>44</v>
      </c>
      <c r="C22" s="19" t="s">
        <v>15</v>
      </c>
      <c r="D22" s="19" t="s">
        <v>96</v>
      </c>
      <c r="E22" s="19" t="s">
        <v>97</v>
      </c>
      <c r="F22" s="19" t="s">
        <v>98</v>
      </c>
      <c r="G22" s="13">
        <f>F22*60%</f>
        <v>43.38</v>
      </c>
      <c r="H22" s="13">
        <v>74.6</v>
      </c>
      <c r="I22" s="16">
        <f>H22*0.4</f>
        <v>29.84</v>
      </c>
      <c r="J22" s="17">
        <f>G22+I22</f>
        <v>73.22</v>
      </c>
      <c r="K22" s="18" t="s">
        <v>19</v>
      </c>
    </row>
    <row r="23" ht="35" customHeight="1" spans="1:11">
      <c r="A23" s="11" t="s">
        <v>99</v>
      </c>
      <c r="B23" s="19" t="s">
        <v>44</v>
      </c>
      <c r="C23" s="19" t="s">
        <v>15</v>
      </c>
      <c r="D23" s="19" t="s">
        <v>100</v>
      </c>
      <c r="E23" s="19" t="s">
        <v>101</v>
      </c>
      <c r="F23" s="19" t="s">
        <v>102</v>
      </c>
      <c r="G23" s="13">
        <f>F23*60%</f>
        <v>42</v>
      </c>
      <c r="H23" s="13">
        <v>75.4</v>
      </c>
      <c r="I23" s="16">
        <f>H23*0.4</f>
        <v>30.16</v>
      </c>
      <c r="J23" s="17">
        <f>G23+I23</f>
        <v>72.16</v>
      </c>
      <c r="K23" s="18" t="s">
        <v>24</v>
      </c>
    </row>
    <row r="24" ht="35" customHeight="1" spans="1:11">
      <c r="A24" s="11" t="s">
        <v>103</v>
      </c>
      <c r="B24" s="19" t="s">
        <v>44</v>
      </c>
      <c r="C24" s="19" t="s">
        <v>15</v>
      </c>
      <c r="D24" s="19" t="s">
        <v>104</v>
      </c>
      <c r="E24" s="19" t="s">
        <v>105</v>
      </c>
      <c r="F24" s="19" t="s">
        <v>106</v>
      </c>
      <c r="G24" s="13">
        <f>F24*60%</f>
        <v>41.502</v>
      </c>
      <c r="H24" s="13">
        <v>77.4</v>
      </c>
      <c r="I24" s="16">
        <f>H24*0.4</f>
        <v>30.96</v>
      </c>
      <c r="J24" s="17">
        <f>G24+I24</f>
        <v>72.462</v>
      </c>
      <c r="K24" s="18" t="s">
        <v>24</v>
      </c>
    </row>
    <row r="25" ht="35" customHeight="1" spans="1:11">
      <c r="A25" s="11" t="s">
        <v>107</v>
      </c>
      <c r="B25" s="19" t="s">
        <v>108</v>
      </c>
      <c r="C25" s="19" t="s">
        <v>31</v>
      </c>
      <c r="D25" s="19" t="s">
        <v>109</v>
      </c>
      <c r="E25" s="19" t="s">
        <v>110</v>
      </c>
      <c r="F25" s="19" t="s">
        <v>111</v>
      </c>
      <c r="G25" s="13">
        <f t="shared" ref="G25:G61" si="0">F25*60%</f>
        <v>45.51</v>
      </c>
      <c r="H25" s="13">
        <v>74.1</v>
      </c>
      <c r="I25" s="16">
        <f t="shared" ref="I25:I61" si="1">H25*0.4</f>
        <v>29.64</v>
      </c>
      <c r="J25" s="17">
        <f t="shared" ref="J25:J61" si="2">G25+I25</f>
        <v>75.15</v>
      </c>
      <c r="K25" s="18" t="s">
        <v>19</v>
      </c>
    </row>
    <row r="26" ht="35" customHeight="1" spans="1:11">
      <c r="A26" s="11" t="s">
        <v>112</v>
      </c>
      <c r="B26" s="19" t="s">
        <v>108</v>
      </c>
      <c r="C26" s="19" t="s">
        <v>31</v>
      </c>
      <c r="D26" s="19" t="s">
        <v>113</v>
      </c>
      <c r="E26" s="19" t="s">
        <v>114</v>
      </c>
      <c r="F26" s="19" t="s">
        <v>115</v>
      </c>
      <c r="G26" s="13">
        <f t="shared" si="0"/>
        <v>44.562</v>
      </c>
      <c r="H26" s="13"/>
      <c r="I26" s="16">
        <f t="shared" si="1"/>
        <v>0</v>
      </c>
      <c r="J26" s="17">
        <f t="shared" si="2"/>
        <v>44.562</v>
      </c>
      <c r="K26" s="18" t="s">
        <v>24</v>
      </c>
    </row>
    <row r="27" ht="35" customHeight="1" spans="1:11">
      <c r="A27" s="11" t="s">
        <v>116</v>
      </c>
      <c r="B27" s="19" t="s">
        <v>108</v>
      </c>
      <c r="C27" s="19" t="s">
        <v>31</v>
      </c>
      <c r="D27" s="19" t="s">
        <v>117</v>
      </c>
      <c r="E27" s="19" t="s">
        <v>118</v>
      </c>
      <c r="F27" s="19" t="s">
        <v>119</v>
      </c>
      <c r="G27" s="13">
        <f t="shared" si="0"/>
        <v>42.456</v>
      </c>
      <c r="H27" s="13">
        <v>74.8</v>
      </c>
      <c r="I27" s="16">
        <f t="shared" si="1"/>
        <v>29.92</v>
      </c>
      <c r="J27" s="17">
        <f t="shared" si="2"/>
        <v>72.376</v>
      </c>
      <c r="K27" s="18" t="s">
        <v>24</v>
      </c>
    </row>
    <row r="28" ht="35" customHeight="1" spans="1:11">
      <c r="A28" s="11" t="s">
        <v>120</v>
      </c>
      <c r="B28" s="19" t="s">
        <v>108</v>
      </c>
      <c r="C28" s="19" t="s">
        <v>121</v>
      </c>
      <c r="D28" s="19" t="s">
        <v>122</v>
      </c>
      <c r="E28" s="19" t="s">
        <v>123</v>
      </c>
      <c r="F28" s="19" t="s">
        <v>124</v>
      </c>
      <c r="G28" s="13">
        <f t="shared" si="0"/>
        <v>44.358</v>
      </c>
      <c r="H28" s="13">
        <v>73.1</v>
      </c>
      <c r="I28" s="16">
        <f t="shared" si="1"/>
        <v>29.24</v>
      </c>
      <c r="J28" s="17">
        <f t="shared" si="2"/>
        <v>73.598</v>
      </c>
      <c r="K28" s="18" t="s">
        <v>19</v>
      </c>
    </row>
    <row r="29" ht="35" customHeight="1" spans="1:11">
      <c r="A29" s="11" t="s">
        <v>125</v>
      </c>
      <c r="B29" s="19" t="s">
        <v>126</v>
      </c>
      <c r="C29" s="19" t="s">
        <v>127</v>
      </c>
      <c r="D29" s="19" t="s">
        <v>128</v>
      </c>
      <c r="E29" s="19" t="s">
        <v>129</v>
      </c>
      <c r="F29" s="19" t="s">
        <v>130</v>
      </c>
      <c r="G29" s="13">
        <f t="shared" si="0"/>
        <v>43.944</v>
      </c>
      <c r="H29" s="13"/>
      <c r="I29" s="16">
        <f t="shared" si="1"/>
        <v>0</v>
      </c>
      <c r="J29" s="17">
        <f t="shared" si="2"/>
        <v>43.944</v>
      </c>
      <c r="K29" s="18" t="s">
        <v>24</v>
      </c>
    </row>
    <row r="30" ht="35" customHeight="1" spans="1:11">
      <c r="A30" s="11" t="s">
        <v>131</v>
      </c>
      <c r="B30" s="19" t="s">
        <v>126</v>
      </c>
      <c r="C30" s="19" t="s">
        <v>127</v>
      </c>
      <c r="D30" s="19" t="s">
        <v>132</v>
      </c>
      <c r="E30" s="19" t="s">
        <v>133</v>
      </c>
      <c r="F30" s="19" t="s">
        <v>134</v>
      </c>
      <c r="G30" s="13">
        <f t="shared" si="0"/>
        <v>41.622</v>
      </c>
      <c r="H30" s="13">
        <v>72.5</v>
      </c>
      <c r="I30" s="16">
        <f t="shared" si="1"/>
        <v>29</v>
      </c>
      <c r="J30" s="17">
        <f t="shared" si="2"/>
        <v>70.622</v>
      </c>
      <c r="K30" s="18" t="s">
        <v>19</v>
      </c>
    </row>
    <row r="31" ht="35" customHeight="1" spans="1:11">
      <c r="A31" s="11" t="s">
        <v>135</v>
      </c>
      <c r="B31" s="19" t="s">
        <v>126</v>
      </c>
      <c r="C31" s="19" t="s">
        <v>127</v>
      </c>
      <c r="D31" s="19" t="s">
        <v>136</v>
      </c>
      <c r="E31" s="19" t="s">
        <v>137</v>
      </c>
      <c r="F31" s="19" t="s">
        <v>138</v>
      </c>
      <c r="G31" s="13">
        <f t="shared" si="0"/>
        <v>40.506</v>
      </c>
      <c r="H31" s="13"/>
      <c r="I31" s="16">
        <f t="shared" si="1"/>
        <v>0</v>
      </c>
      <c r="J31" s="17">
        <f t="shared" si="2"/>
        <v>40.506</v>
      </c>
      <c r="K31" s="18" t="s">
        <v>24</v>
      </c>
    </row>
    <row r="32" ht="35" customHeight="1" spans="1:11">
      <c r="A32" s="11" t="s">
        <v>139</v>
      </c>
      <c r="B32" s="19" t="s">
        <v>126</v>
      </c>
      <c r="C32" s="19" t="s">
        <v>15</v>
      </c>
      <c r="D32" s="19" t="s">
        <v>140</v>
      </c>
      <c r="E32" s="19" t="s">
        <v>141</v>
      </c>
      <c r="F32" s="19" t="s">
        <v>142</v>
      </c>
      <c r="G32" s="13">
        <f t="shared" si="0"/>
        <v>40.41</v>
      </c>
      <c r="H32" s="13">
        <v>73.2</v>
      </c>
      <c r="I32" s="16">
        <f t="shared" si="1"/>
        <v>29.28</v>
      </c>
      <c r="J32" s="17">
        <f t="shared" si="2"/>
        <v>69.69</v>
      </c>
      <c r="K32" s="18" t="s">
        <v>19</v>
      </c>
    </row>
    <row r="33" ht="35" customHeight="1" spans="1:11">
      <c r="A33" s="11" t="s">
        <v>143</v>
      </c>
      <c r="B33" s="19" t="s">
        <v>126</v>
      </c>
      <c r="C33" s="19" t="s">
        <v>15</v>
      </c>
      <c r="D33" s="19" t="s">
        <v>144</v>
      </c>
      <c r="E33" s="19" t="s">
        <v>145</v>
      </c>
      <c r="F33" s="19" t="s">
        <v>146</v>
      </c>
      <c r="G33" s="13">
        <f t="shared" si="0"/>
        <v>38.148</v>
      </c>
      <c r="H33" s="13">
        <v>73.1</v>
      </c>
      <c r="I33" s="16">
        <f t="shared" si="1"/>
        <v>29.24</v>
      </c>
      <c r="J33" s="17">
        <f t="shared" si="2"/>
        <v>67.388</v>
      </c>
      <c r="K33" s="18" t="s">
        <v>24</v>
      </c>
    </row>
    <row r="34" ht="35" customHeight="1" spans="1:11">
      <c r="A34" s="11" t="s">
        <v>147</v>
      </c>
      <c r="B34" s="19" t="s">
        <v>126</v>
      </c>
      <c r="C34" s="19" t="s">
        <v>15</v>
      </c>
      <c r="D34" s="19" t="s">
        <v>148</v>
      </c>
      <c r="E34" s="19" t="s">
        <v>149</v>
      </c>
      <c r="F34" s="19" t="s">
        <v>150</v>
      </c>
      <c r="G34" s="13">
        <f t="shared" si="0"/>
        <v>38.13</v>
      </c>
      <c r="H34" s="13">
        <v>73.6</v>
      </c>
      <c r="I34" s="16">
        <f t="shared" si="1"/>
        <v>29.44</v>
      </c>
      <c r="J34" s="17">
        <f t="shared" si="2"/>
        <v>67.57</v>
      </c>
      <c r="K34" s="18" t="s">
        <v>24</v>
      </c>
    </row>
    <row r="35" ht="35" customHeight="1" spans="1:11">
      <c r="A35" s="11" t="s">
        <v>151</v>
      </c>
      <c r="B35" s="19" t="s">
        <v>152</v>
      </c>
      <c r="C35" s="19" t="s">
        <v>127</v>
      </c>
      <c r="D35" s="19" t="s">
        <v>153</v>
      </c>
      <c r="E35" s="19" t="s">
        <v>154</v>
      </c>
      <c r="F35" s="19" t="s">
        <v>155</v>
      </c>
      <c r="G35" s="13">
        <f t="shared" si="0"/>
        <v>45.846</v>
      </c>
      <c r="H35" s="13">
        <v>74.7</v>
      </c>
      <c r="I35" s="16">
        <f t="shared" si="1"/>
        <v>29.88</v>
      </c>
      <c r="J35" s="17">
        <f t="shared" si="2"/>
        <v>75.726</v>
      </c>
      <c r="K35" s="18" t="s">
        <v>19</v>
      </c>
    </row>
    <row r="36" ht="35" customHeight="1" spans="1:11">
      <c r="A36" s="11" t="s">
        <v>156</v>
      </c>
      <c r="B36" s="19" t="s">
        <v>152</v>
      </c>
      <c r="C36" s="19" t="s">
        <v>127</v>
      </c>
      <c r="D36" s="19" t="s">
        <v>157</v>
      </c>
      <c r="E36" s="19" t="s">
        <v>158</v>
      </c>
      <c r="F36" s="19" t="s">
        <v>159</v>
      </c>
      <c r="G36" s="13">
        <f t="shared" si="0"/>
        <v>45.144</v>
      </c>
      <c r="H36" s="13">
        <v>74.6</v>
      </c>
      <c r="I36" s="16">
        <f t="shared" si="1"/>
        <v>29.84</v>
      </c>
      <c r="J36" s="17">
        <f t="shared" si="2"/>
        <v>74.984</v>
      </c>
      <c r="K36" s="18" t="s">
        <v>24</v>
      </c>
    </row>
    <row r="37" ht="35" customHeight="1" spans="1:11">
      <c r="A37" s="11" t="s">
        <v>160</v>
      </c>
      <c r="B37" s="19" t="s">
        <v>152</v>
      </c>
      <c r="C37" s="19" t="s">
        <v>127</v>
      </c>
      <c r="D37" s="19" t="s">
        <v>161</v>
      </c>
      <c r="E37" s="19" t="s">
        <v>162</v>
      </c>
      <c r="F37" s="19" t="s">
        <v>18</v>
      </c>
      <c r="G37" s="13">
        <f t="shared" si="0"/>
        <v>45.108</v>
      </c>
      <c r="H37" s="13">
        <v>72.8</v>
      </c>
      <c r="I37" s="16">
        <f t="shared" si="1"/>
        <v>29.12</v>
      </c>
      <c r="J37" s="17">
        <f t="shared" si="2"/>
        <v>74.228</v>
      </c>
      <c r="K37" s="18" t="s">
        <v>24</v>
      </c>
    </row>
    <row r="38" ht="35" customHeight="1" spans="1:11">
      <c r="A38" s="11" t="s">
        <v>163</v>
      </c>
      <c r="B38" s="19" t="s">
        <v>164</v>
      </c>
      <c r="C38" s="19" t="s">
        <v>165</v>
      </c>
      <c r="D38" s="19" t="s">
        <v>166</v>
      </c>
      <c r="E38" s="19" t="s">
        <v>167</v>
      </c>
      <c r="F38" s="19" t="s">
        <v>124</v>
      </c>
      <c r="G38" s="13">
        <f t="shared" si="0"/>
        <v>44.358</v>
      </c>
      <c r="H38" s="13">
        <v>76.8</v>
      </c>
      <c r="I38" s="16">
        <f t="shared" si="1"/>
        <v>30.72</v>
      </c>
      <c r="J38" s="17">
        <f t="shared" si="2"/>
        <v>75.078</v>
      </c>
      <c r="K38" s="18" t="s">
        <v>19</v>
      </c>
    </row>
    <row r="39" ht="35" customHeight="1" spans="1:11">
      <c r="A39" s="11" t="s">
        <v>168</v>
      </c>
      <c r="B39" s="19" t="s">
        <v>164</v>
      </c>
      <c r="C39" s="19" t="s">
        <v>165</v>
      </c>
      <c r="D39" s="19" t="s">
        <v>169</v>
      </c>
      <c r="E39" s="19" t="s">
        <v>170</v>
      </c>
      <c r="F39" s="19" t="s">
        <v>171</v>
      </c>
      <c r="G39" s="13">
        <f t="shared" si="0"/>
        <v>39.48</v>
      </c>
      <c r="H39" s="13">
        <v>72.7</v>
      </c>
      <c r="I39" s="16">
        <f t="shared" si="1"/>
        <v>29.08</v>
      </c>
      <c r="J39" s="17">
        <f t="shared" si="2"/>
        <v>68.56</v>
      </c>
      <c r="K39" s="18" t="s">
        <v>24</v>
      </c>
    </row>
    <row r="40" ht="35" customHeight="1" spans="1:11">
      <c r="A40" s="11" t="s">
        <v>172</v>
      </c>
      <c r="B40" s="19" t="s">
        <v>164</v>
      </c>
      <c r="C40" s="19" t="s">
        <v>165</v>
      </c>
      <c r="D40" s="19" t="s">
        <v>173</v>
      </c>
      <c r="E40" s="19" t="s">
        <v>174</v>
      </c>
      <c r="F40" s="19" t="s">
        <v>175</v>
      </c>
      <c r="G40" s="13">
        <f t="shared" si="0"/>
        <v>36.282</v>
      </c>
      <c r="H40" s="13">
        <v>76.2</v>
      </c>
      <c r="I40" s="16">
        <f t="shared" si="1"/>
        <v>30.48</v>
      </c>
      <c r="J40" s="17">
        <f t="shared" si="2"/>
        <v>66.762</v>
      </c>
      <c r="K40" s="18" t="s">
        <v>24</v>
      </c>
    </row>
    <row r="41" ht="35" customHeight="1" spans="1:11">
      <c r="A41" s="11" t="s">
        <v>176</v>
      </c>
      <c r="B41" s="19" t="s">
        <v>177</v>
      </c>
      <c r="C41" s="19" t="s">
        <v>15</v>
      </c>
      <c r="D41" s="19" t="s">
        <v>178</v>
      </c>
      <c r="E41" s="19" t="s">
        <v>179</v>
      </c>
      <c r="F41" s="19" t="s">
        <v>180</v>
      </c>
      <c r="G41" s="13">
        <f t="shared" si="0"/>
        <v>45.672</v>
      </c>
      <c r="H41" s="13">
        <v>67.5</v>
      </c>
      <c r="I41" s="16">
        <f t="shared" si="1"/>
        <v>27</v>
      </c>
      <c r="J41" s="17">
        <f t="shared" si="2"/>
        <v>72.672</v>
      </c>
      <c r="K41" s="18" t="s">
        <v>24</v>
      </c>
    </row>
    <row r="42" ht="35" customHeight="1" spans="1:11">
      <c r="A42" s="11" t="s">
        <v>181</v>
      </c>
      <c r="B42" s="19" t="s">
        <v>177</v>
      </c>
      <c r="C42" s="19" t="s">
        <v>15</v>
      </c>
      <c r="D42" s="19" t="s">
        <v>182</v>
      </c>
      <c r="E42" s="19" t="s">
        <v>183</v>
      </c>
      <c r="F42" s="19" t="s">
        <v>184</v>
      </c>
      <c r="G42" s="13">
        <f t="shared" si="0"/>
        <v>45.636</v>
      </c>
      <c r="H42" s="13">
        <v>76.3</v>
      </c>
      <c r="I42" s="16">
        <f t="shared" si="1"/>
        <v>30.52</v>
      </c>
      <c r="J42" s="17">
        <f t="shared" si="2"/>
        <v>76.156</v>
      </c>
      <c r="K42" s="18" t="s">
        <v>19</v>
      </c>
    </row>
    <row r="43" ht="35" customHeight="1" spans="1:11">
      <c r="A43" s="11" t="s">
        <v>185</v>
      </c>
      <c r="B43" s="19" t="s">
        <v>177</v>
      </c>
      <c r="C43" s="19" t="s">
        <v>15</v>
      </c>
      <c r="D43" s="19" t="s">
        <v>186</v>
      </c>
      <c r="E43" s="19" t="s">
        <v>187</v>
      </c>
      <c r="F43" s="19" t="s">
        <v>188</v>
      </c>
      <c r="G43" s="13">
        <f t="shared" si="0"/>
        <v>43.788</v>
      </c>
      <c r="H43" s="13">
        <v>78.7</v>
      </c>
      <c r="I43" s="16">
        <f t="shared" si="1"/>
        <v>31.48</v>
      </c>
      <c r="J43" s="17">
        <f t="shared" si="2"/>
        <v>75.268</v>
      </c>
      <c r="K43" s="18" t="s">
        <v>24</v>
      </c>
    </row>
    <row r="44" ht="35" customHeight="1" spans="1:11">
      <c r="A44" s="11" t="s">
        <v>189</v>
      </c>
      <c r="B44" s="19" t="s">
        <v>190</v>
      </c>
      <c r="C44" s="19" t="s">
        <v>191</v>
      </c>
      <c r="D44" s="19" t="s">
        <v>192</v>
      </c>
      <c r="E44" s="19" t="s">
        <v>193</v>
      </c>
      <c r="F44" s="19" t="s">
        <v>194</v>
      </c>
      <c r="G44" s="13">
        <f t="shared" si="0"/>
        <v>43.104</v>
      </c>
      <c r="H44" s="13">
        <v>73.7</v>
      </c>
      <c r="I44" s="16">
        <f t="shared" si="1"/>
        <v>29.48</v>
      </c>
      <c r="J44" s="17">
        <f t="shared" si="2"/>
        <v>72.584</v>
      </c>
      <c r="K44" s="18" t="s">
        <v>19</v>
      </c>
    </row>
    <row r="45" ht="35" customHeight="1" spans="1:11">
      <c r="A45" s="11" t="s">
        <v>195</v>
      </c>
      <c r="B45" s="19" t="s">
        <v>190</v>
      </c>
      <c r="C45" s="19" t="s">
        <v>191</v>
      </c>
      <c r="D45" s="19" t="s">
        <v>196</v>
      </c>
      <c r="E45" s="19" t="s">
        <v>197</v>
      </c>
      <c r="F45" s="19" t="s">
        <v>198</v>
      </c>
      <c r="G45" s="13">
        <f t="shared" si="0"/>
        <v>42.48</v>
      </c>
      <c r="H45" s="13">
        <v>73.8</v>
      </c>
      <c r="I45" s="16">
        <f t="shared" si="1"/>
        <v>29.52</v>
      </c>
      <c r="J45" s="17">
        <f t="shared" si="2"/>
        <v>72</v>
      </c>
      <c r="K45" s="18" t="s">
        <v>24</v>
      </c>
    </row>
    <row r="46" ht="35" customHeight="1" spans="1:11">
      <c r="A46" s="11" t="s">
        <v>199</v>
      </c>
      <c r="B46" s="19" t="s">
        <v>190</v>
      </c>
      <c r="C46" s="19" t="s">
        <v>191</v>
      </c>
      <c r="D46" s="19" t="s">
        <v>200</v>
      </c>
      <c r="E46" s="19" t="s">
        <v>201</v>
      </c>
      <c r="F46" s="19" t="s">
        <v>202</v>
      </c>
      <c r="G46" s="13">
        <f t="shared" si="0"/>
        <v>41.208</v>
      </c>
      <c r="H46" s="13">
        <v>70.8</v>
      </c>
      <c r="I46" s="16">
        <f t="shared" si="1"/>
        <v>28.32</v>
      </c>
      <c r="J46" s="17">
        <f t="shared" si="2"/>
        <v>69.528</v>
      </c>
      <c r="K46" s="18" t="s">
        <v>24</v>
      </c>
    </row>
    <row r="47" ht="35" customHeight="1" spans="1:11">
      <c r="A47" s="11" t="s">
        <v>203</v>
      </c>
      <c r="B47" s="19" t="s">
        <v>204</v>
      </c>
      <c r="C47" s="19" t="s">
        <v>205</v>
      </c>
      <c r="D47" s="19" t="s">
        <v>206</v>
      </c>
      <c r="E47" s="19" t="s">
        <v>207</v>
      </c>
      <c r="F47" s="19" t="s">
        <v>155</v>
      </c>
      <c r="G47" s="13">
        <f t="shared" si="0"/>
        <v>45.846</v>
      </c>
      <c r="H47" s="13">
        <v>73.1</v>
      </c>
      <c r="I47" s="16">
        <f t="shared" si="1"/>
        <v>29.24</v>
      </c>
      <c r="J47" s="17">
        <f t="shared" si="2"/>
        <v>75.086</v>
      </c>
      <c r="K47" s="18" t="s">
        <v>24</v>
      </c>
    </row>
    <row r="48" ht="35" customHeight="1" spans="1:11">
      <c r="A48" s="11" t="s">
        <v>208</v>
      </c>
      <c r="B48" s="19" t="s">
        <v>204</v>
      </c>
      <c r="C48" s="19" t="s">
        <v>205</v>
      </c>
      <c r="D48" s="19" t="s">
        <v>209</v>
      </c>
      <c r="E48" s="19" t="s">
        <v>210</v>
      </c>
      <c r="F48" s="19" t="s">
        <v>211</v>
      </c>
      <c r="G48" s="13">
        <f t="shared" si="0"/>
        <v>45.69</v>
      </c>
      <c r="H48" s="13">
        <v>74.8</v>
      </c>
      <c r="I48" s="16">
        <f t="shared" si="1"/>
        <v>29.92</v>
      </c>
      <c r="J48" s="17">
        <f t="shared" si="2"/>
        <v>75.61</v>
      </c>
      <c r="K48" s="18" t="s">
        <v>24</v>
      </c>
    </row>
    <row r="49" ht="35" customHeight="1" spans="1:11">
      <c r="A49" s="11" t="s">
        <v>212</v>
      </c>
      <c r="B49" s="19" t="s">
        <v>204</v>
      </c>
      <c r="C49" s="19" t="s">
        <v>205</v>
      </c>
      <c r="D49" s="19" t="s">
        <v>213</v>
      </c>
      <c r="E49" s="19" t="s">
        <v>214</v>
      </c>
      <c r="F49" s="19" t="s">
        <v>215</v>
      </c>
      <c r="G49" s="13">
        <f t="shared" si="0"/>
        <v>44.418</v>
      </c>
      <c r="H49" s="13">
        <v>78</v>
      </c>
      <c r="I49" s="16">
        <f t="shared" si="1"/>
        <v>31.2</v>
      </c>
      <c r="J49" s="17">
        <f t="shared" si="2"/>
        <v>75.618</v>
      </c>
      <c r="K49" s="18" t="s">
        <v>19</v>
      </c>
    </row>
    <row r="50" ht="35" customHeight="1" spans="1:11">
      <c r="A50" s="11" t="s">
        <v>216</v>
      </c>
      <c r="B50" s="19" t="s">
        <v>217</v>
      </c>
      <c r="C50" s="19" t="s">
        <v>218</v>
      </c>
      <c r="D50" s="19" t="s">
        <v>219</v>
      </c>
      <c r="E50" s="19" t="s">
        <v>220</v>
      </c>
      <c r="F50" s="19" t="s">
        <v>221</v>
      </c>
      <c r="G50" s="13">
        <f t="shared" si="0"/>
        <v>42.342</v>
      </c>
      <c r="H50" s="13">
        <v>74.5</v>
      </c>
      <c r="I50" s="16">
        <f t="shared" si="1"/>
        <v>29.8</v>
      </c>
      <c r="J50" s="17">
        <f t="shared" si="2"/>
        <v>72.142</v>
      </c>
      <c r="K50" s="18" t="s">
        <v>19</v>
      </c>
    </row>
    <row r="51" ht="35" customHeight="1" spans="1:11">
      <c r="A51" s="11" t="s">
        <v>222</v>
      </c>
      <c r="B51" s="19" t="s">
        <v>217</v>
      </c>
      <c r="C51" s="19" t="s">
        <v>218</v>
      </c>
      <c r="D51" s="19" t="s">
        <v>223</v>
      </c>
      <c r="E51" s="19" t="s">
        <v>224</v>
      </c>
      <c r="F51" s="19" t="s">
        <v>225</v>
      </c>
      <c r="G51" s="13">
        <f t="shared" si="0"/>
        <v>41.736</v>
      </c>
      <c r="H51" s="13">
        <v>75.2</v>
      </c>
      <c r="I51" s="16">
        <f t="shared" si="1"/>
        <v>30.08</v>
      </c>
      <c r="J51" s="17">
        <f t="shared" si="2"/>
        <v>71.816</v>
      </c>
      <c r="K51" s="18" t="s">
        <v>24</v>
      </c>
    </row>
    <row r="52" ht="35" customHeight="1" spans="1:11">
      <c r="A52" s="11" t="s">
        <v>226</v>
      </c>
      <c r="B52" s="19" t="s">
        <v>217</v>
      </c>
      <c r="C52" s="19" t="s">
        <v>218</v>
      </c>
      <c r="D52" s="19" t="s">
        <v>227</v>
      </c>
      <c r="E52" s="19" t="s">
        <v>228</v>
      </c>
      <c r="F52" s="19" t="s">
        <v>229</v>
      </c>
      <c r="G52" s="13">
        <f t="shared" si="0"/>
        <v>41.19</v>
      </c>
      <c r="H52" s="13">
        <v>73.6</v>
      </c>
      <c r="I52" s="16">
        <f t="shared" si="1"/>
        <v>29.44</v>
      </c>
      <c r="J52" s="17">
        <f t="shared" si="2"/>
        <v>70.63</v>
      </c>
      <c r="K52" s="18" t="s">
        <v>24</v>
      </c>
    </row>
  </sheetData>
  <mergeCells count="2">
    <mergeCell ref="A1:K1"/>
    <mergeCell ref="A2:K2"/>
  </mergeCells>
  <pageMargins left="0.751388888888889" right="0.751388888888889" top="0.60625" bottom="0.60625"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李雨鹰</cp:lastModifiedBy>
  <dcterms:created xsi:type="dcterms:W3CDTF">2019-07-30T10:34:00Z</dcterms:created>
  <dcterms:modified xsi:type="dcterms:W3CDTF">2020-09-30T02:12:11Z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2052-11.1.0.10069</vt:lpwstr>
  </property>
</Properties>
</file>