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2" r:id="rId1"/>
    <sheet name="Sheet3" sheetId="3" r:id="rId2"/>
  </sheets>
  <definedNames>
    <definedName name="_xlnm._FilterDatabase" localSheetId="0" hidden="1">面试成绩!$A$3:$S$5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<sst xmlns="http://schemas.openxmlformats.org/spreadsheetml/2006/main" count="40" uniqueCount="36">
  <si>
    <t>沙洋人民法院2020年度招聘雇员制书记员拟聘用人员公示名单</t>
  </si>
  <si>
    <t>姓  名</t>
  </si>
  <si>
    <t>性别</t>
  </si>
  <si>
    <t>招考单位名称</t>
  </si>
  <si>
    <t>招考单位代码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</si>
  <si>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</si>
  <si>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</si>
  <si>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</si>
  <si>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</si>
  <si>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</si>
  <si>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</si>
  <si>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</si>
  <si>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</si>
  <si>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综合成绩排名</t>
  </si>
  <si>
    <t>学历</t>
  </si>
  <si>
    <t>毕业学校</t>
  </si>
  <si>
    <t>备注</t>
  </si>
  <si>
    <t>成绩</t>
  </si>
  <si>
    <t>折算分数</t>
  </si>
  <si>
    <t>分数</t>
  </si>
  <si>
    <t>折算
分数</t>
  </si>
  <si>
    <t>邹隗</t>
  </si>
  <si>
    <t>女</t>
  </si>
  <si>
    <t>沙洋人民法院</t>
  </si>
  <si>
    <t>14230001007</t>
  </si>
  <si>
    <t>雇员制书记员岗</t>
  </si>
  <si>
    <t>74</t>
  </si>
  <si>
    <t>93</t>
  </si>
  <si>
    <t>大学本科</t>
  </si>
  <si>
    <t>南京农业大学</t>
  </si>
  <si>
    <t>许邹宇</t>
  </si>
  <si>
    <t>男</t>
  </si>
  <si>
    <t>53</t>
  </si>
  <si>
    <t>69</t>
  </si>
  <si>
    <t>大学专科</t>
  </si>
  <si>
    <t>武汉航海职业技术学院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</si>
</sst>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176" fontId="4" fillId="2" borderId="4" xfId="49" applyNumberFormat="1" applyFont="1" applyFill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shrinkToFit="1"/>
    </xf>
    <xf numFmtId="0" fontId="7" fillId="0" borderId="5" xfId="49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 shrinkToFit="1"/>
    </xf>
    <xf numFmtId="176" fontId="7" fillId="2" borderId="5" xfId="49" applyNumberFormat="1" applyFont="1" applyFill="1" applyBorder="1" applyAlignment="1">
      <alignment horizontal="center" vertical="center"/>
    </xf>
    <xf numFmtId="0" fontId="4" fillId="0" borderId="6" xfId="49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zoomScale="130" zoomScaleNormal="130" topLeftCell="G1" workbookViewId="0">
      <selection activeCell="S8" sqref="S8"/>
    </sheetView>
  </sheetViews>
  <sheetFormatPr defaultColWidth="8.88333333333333" defaultRowHeight="13.5" outlineLevelRow="4"/>
  <cols>
    <col min="1" max="1" width="9.66666666666667" style="2" customWidth="1"/>
    <col min="2" max="2" width="5.88333333333333" style="2" customWidth="1"/>
    <col min="3" max="3" width="16.8833333333333" style="2" customWidth="1"/>
    <col min="4" max="4" width="14.3333333333333" style="2" customWidth="1"/>
    <col min="5" max="5" width="17.775" style="2" customWidth="1"/>
    <col min="6" max="6" width="5.33333333333333" style="3" customWidth="1"/>
    <col min="7" max="7" width="14.1083333333333" style="4" customWidth="1"/>
    <col min="8" max="8" width="6.33333333333333" style="2" customWidth="1"/>
    <col min="9" max="9" width="6" style="5" customWidth="1"/>
    <col min="10" max="10" width="5.44166666666667" style="5" customWidth="1"/>
    <col min="11" max="11" width="5.775" style="5" customWidth="1"/>
    <col min="12" max="12" width="8" style="5" customWidth="1"/>
    <col min="13" max="13" width="6.44166666666667" style="3" customWidth="1"/>
    <col min="14" max="14" width="7.66666666666667" style="3" customWidth="1"/>
    <col min="15" max="15" width="8.44166666666667" style="3" customWidth="1"/>
    <col min="16" max="16" width="7.33333333333333" style="3" customWidth="1"/>
    <col min="17" max="17" width="15.1083333333333" style="2" customWidth="1"/>
    <col min="18" max="18" width="25.2166666666667" style="2" customWidth="1"/>
    <col min="19" max="19" width="16.3333333333333" style="6" customWidth="1"/>
    <col min="20" max="16384" width="8.88333333333333" style="2"/>
  </cols>
  <sheetData>
    <row r="1" ht="64.2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28.8" customHeight="1" spans="1:1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1"/>
      <c r="J2" s="22" t="s">
        <v>9</v>
      </c>
      <c r="K2" s="23"/>
      <c r="L2" s="24"/>
      <c r="M2" s="25" t="s">
        <v>10</v>
      </c>
      <c r="N2" s="25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</row>
    <row r="3" s="1" customFormat="1" ht="37.2" customHeight="1" spans="1:19">
      <c r="A3" s="12"/>
      <c r="B3" s="13"/>
      <c r="C3" s="13"/>
      <c r="D3" s="13"/>
      <c r="E3" s="13"/>
      <c r="F3" s="13"/>
      <c r="G3" s="14"/>
      <c r="H3" s="15" t="s">
        <v>17</v>
      </c>
      <c r="I3" s="26" t="s">
        <v>18</v>
      </c>
      <c r="J3" s="27" t="s">
        <v>17</v>
      </c>
      <c r="K3" s="27" t="s">
        <v>19</v>
      </c>
      <c r="L3" s="27" t="s">
        <v>20</v>
      </c>
      <c r="M3" s="28"/>
      <c r="N3" s="28"/>
      <c r="O3" s="13"/>
      <c r="P3" s="13"/>
      <c r="Q3" s="13"/>
      <c r="R3" s="13"/>
      <c r="S3" s="13"/>
    </row>
    <row r="4" ht="45.6" customHeight="1" spans="1:19">
      <c r="A4" s="16" t="s">
        <v>21</v>
      </c>
      <c r="B4" s="17" t="s">
        <v>22</v>
      </c>
      <c r="C4" s="17" t="s">
        <v>23</v>
      </c>
      <c r="D4" s="18" t="s">
        <v>24</v>
      </c>
      <c r="E4" s="17" t="s">
        <v>25</v>
      </c>
      <c r="F4" s="19">
        <v>2</v>
      </c>
      <c r="G4" s="20">
        <v>214230011611</v>
      </c>
      <c r="H4" s="18" t="s">
        <v>26</v>
      </c>
      <c r="I4" s="17">
        <f>H4*0.3</f>
        <v>22.2</v>
      </c>
      <c r="J4" s="29" t="s">
        <v>27</v>
      </c>
      <c r="K4" s="29">
        <f t="shared" ref="K4:K5" si="0">(J4-60)*0.4+60</f>
        <v>73.2</v>
      </c>
      <c r="L4" s="29">
        <f t="shared" ref="L4:L5" si="1">K4*0.4</f>
        <v>29.28</v>
      </c>
      <c r="M4" s="30">
        <v>79.8</v>
      </c>
      <c r="N4" s="30">
        <f t="shared" ref="N4:N5" si="2">M4*0.3</f>
        <v>23.94</v>
      </c>
      <c r="O4" s="31">
        <f>I4+L4+N4</f>
        <v>75.42</v>
      </c>
      <c r="P4" s="32">
        <v>1</v>
      </c>
      <c r="Q4" s="17" t="s">
        <v>28</v>
      </c>
      <c r="R4" s="17" t="s">
        <v>29</v>
      </c>
      <c r="S4" s="29"/>
    </row>
    <row r="5" ht="45.6" customHeight="1" spans="1:19">
      <c r="A5" s="16" t="s">
        <v>30</v>
      </c>
      <c r="B5" s="17" t="s">
        <v>31</v>
      </c>
      <c r="C5" s="17" t="s">
        <v>23</v>
      </c>
      <c r="D5" s="18" t="s">
        <v>24</v>
      </c>
      <c r="E5" s="17" t="s">
        <v>25</v>
      </c>
      <c r="F5" s="19">
        <v>2</v>
      </c>
      <c r="G5" s="20">
        <v>214230012429</v>
      </c>
      <c r="H5" s="18" t="s">
        <v>32</v>
      </c>
      <c r="I5" s="17">
        <f>H5*0.3</f>
        <v>15.9</v>
      </c>
      <c r="J5" s="29" t="s">
        <v>33</v>
      </c>
      <c r="K5" s="29">
        <f t="shared" si="0"/>
        <v>63.6</v>
      </c>
      <c r="L5" s="29">
        <f t="shared" si="1"/>
        <v>25.44</v>
      </c>
      <c r="M5" s="30">
        <v>80.9</v>
      </c>
      <c r="N5" s="30">
        <f t="shared" si="2"/>
        <v>24.27</v>
      </c>
      <c r="O5" s="31">
        <f>I5+L5+N5</f>
        <v>65.61</v>
      </c>
      <c r="P5" s="32">
        <v>2</v>
      </c>
      <c r="Q5" s="17" t="s">
        <v>34</v>
      </c>
      <c r="R5" s="17" t="s">
        <v>35</v>
      </c>
      <c r="S5" s="29"/>
    </row>
  </sheetData>
  <autoFilter ref="A3:S5">
    <extLst/>
  </autoFilter>
  <sortState ref="A4:BY293">
    <sortCondition ref="P4:P293"/>
  </sortState>
  <mergeCells count="17">
    <mergeCell ref="A1:S1"/>
    <mergeCell ref="H2:I2"/>
    <mergeCell ref="J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rintOptions horizontalCentered="1"/>
  <pageMargins left="0.511811023622047" right="0.43307086614173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Ялюблютеб</cp:lastModifiedBy>
  <dcterms:created xsi:type="dcterms:W3CDTF">2020-08-07T10:07:00Z</dcterms:created>
  <cp:lastPrinted>2020-09-28T02:06:00Z</cp:lastPrinted>
  <dcterms:modified xsi:type="dcterms:W3CDTF">2020-09-30T07:11:06Z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