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<sst xmlns="http://schemas.openxmlformats.org/spreadsheetml/2006/main" count="1555" uniqueCount="755">
  <si>
    <t>主管部门</t>
  </si>
  <si>
    <t>岗位名称</t>
  </si>
  <si>
    <t>姓名</t>
  </si>
  <si>
    <t>笔试准考证号</t>
  </si>
  <si>
    <t>总成绩</t>
  </si>
  <si>
    <t>笔试成绩占比</t>
  </si>
  <si>
    <t>面试成绩占比</t>
  </si>
  <si>
    <t>笔试
成绩</t>
  </si>
  <si>
    <t>面试
成绩</t>
  </si>
  <si>
    <t>总成绩
岗位排名</t>
  </si>
  <si>
    <t>备注</t>
  </si>
  <si>
    <t>用人单位</t>
  </si>
  <si>
    <t>岗位面试人数</t>
  </si>
  <si>
    <t>市生态环境局</t>
  </si>
  <si>
    <t>市生态环境信息化中心</t>
  </si>
  <si>
    <t>环境技术岗1</t>
  </si>
  <si>
    <t>吴彩霞</t>
  </si>
  <si>
    <t>3142230209930</t>
  </si>
  <si>
    <t>朱胜广</t>
  </si>
  <si>
    <t>3142230208905</t>
  </si>
  <si>
    <t>环境技术岗2</t>
  </si>
  <si>
    <t>李逸秋</t>
  </si>
  <si>
    <t>3142230209009</t>
  </si>
  <si>
    <t>韩  宇</t>
  </si>
  <si>
    <t>3142230209201</t>
  </si>
  <si>
    <t>3142230209510</t>
  </si>
  <si>
    <t>王金胜</t>
  </si>
  <si>
    <t>面试缺考</t>
  </si>
  <si>
    <t>3142230210005</t>
  </si>
  <si>
    <t>李茂圆</t>
  </si>
  <si>
    <t>面试缺考</t>
  </si>
  <si>
    <t>工程管理</t>
  </si>
  <si>
    <t>张晗</t>
  </si>
  <si>
    <t>赵俊宇</t>
  </si>
  <si>
    <t>熊伟明</t>
  </si>
  <si>
    <t>1142230104222</t>
  </si>
  <si>
    <t>1142230102629</t>
  </si>
  <si>
    <t>1142230100619</t>
  </si>
  <si>
    <t>市住房和城乡建设局</t>
  </si>
  <si>
    <t>市国库集中收付中心</t>
  </si>
  <si>
    <t>市财政局</t>
  </si>
  <si>
    <t>信息系统管理员</t>
  </si>
  <si>
    <t>石磊</t>
  </si>
  <si>
    <t>唐叶沛</t>
  </si>
  <si>
    <t>施翰</t>
  </si>
  <si>
    <t>3142230209929</t>
  </si>
  <si>
    <t>3142230209403</t>
  </si>
  <si>
    <t>3142230209222</t>
  </si>
  <si>
    <t>1</t>
  </si>
  <si>
    <t>1</t>
  </si>
  <si>
    <t>2</t>
  </si>
  <si>
    <t>2</t>
  </si>
  <si>
    <t>3</t>
  </si>
  <si>
    <t>3</t>
  </si>
  <si>
    <t>市质检所</t>
  </si>
  <si>
    <t>检验员2</t>
  </si>
  <si>
    <t>冯凯丰</t>
  </si>
  <si>
    <t>3142230208926</t>
  </si>
  <si>
    <t>夏百灵</t>
  </si>
  <si>
    <t>3142230209925</t>
  </si>
  <si>
    <t>孟洲</t>
  </si>
  <si>
    <t>3142230209706</t>
  </si>
  <si>
    <t>办公室职员</t>
  </si>
  <si>
    <t>龙悦</t>
  </si>
  <si>
    <t>2142230106329</t>
  </si>
  <si>
    <t>廖路瑶</t>
  </si>
  <si>
    <t>2142230106106</t>
  </si>
  <si>
    <t>李妍</t>
  </si>
  <si>
    <t>2142230106114</t>
  </si>
  <si>
    <t>刘翰</t>
  </si>
  <si>
    <t>2142230106126</t>
  </si>
  <si>
    <t>市食检所</t>
  </si>
  <si>
    <t>检验员</t>
  </si>
  <si>
    <t>廖娜</t>
  </si>
  <si>
    <t>3142230209409</t>
  </si>
  <si>
    <t>汤宇</t>
  </si>
  <si>
    <t>3142230209422</t>
  </si>
  <si>
    <t>洪子靖</t>
  </si>
  <si>
    <t>3142230209619</t>
  </si>
  <si>
    <t>市农检所</t>
  </si>
  <si>
    <t>韩江颖</t>
  </si>
  <si>
    <t>3142230209411</t>
  </si>
  <si>
    <t>市公共检验检测中心</t>
  </si>
  <si>
    <t>2020年咸宁市直事业单位公开招聘考试成绩折算汇总表</t>
  </si>
  <si>
    <t>市不动产登记中心</t>
  </si>
  <si>
    <t>管理岗1</t>
  </si>
  <si>
    <t>丁晓霞</t>
  </si>
  <si>
    <t>1142230105226</t>
  </si>
  <si>
    <t>徐晓澄</t>
  </si>
  <si>
    <t>1142230101704</t>
  </si>
  <si>
    <t>胡文韬</t>
  </si>
  <si>
    <t>1142230105004</t>
  </si>
  <si>
    <t>管理岗2</t>
  </si>
  <si>
    <t>鲁帅</t>
  </si>
  <si>
    <t>1142230102729</t>
  </si>
  <si>
    <t>王纤</t>
  </si>
  <si>
    <t>1142230101225</t>
  </si>
  <si>
    <t>黄徐馨</t>
  </si>
  <si>
    <t>1142230101912</t>
  </si>
  <si>
    <t>市城乡规划局咸安分局</t>
  </si>
  <si>
    <t>管理岗</t>
  </si>
  <si>
    <t>陈依璇</t>
  </si>
  <si>
    <t>1142230105412</t>
  </si>
  <si>
    <t>陈奥</t>
  </si>
  <si>
    <t>1142230105504</t>
  </si>
  <si>
    <t>孔令琛</t>
  </si>
  <si>
    <t>1142230101423</t>
  </si>
  <si>
    <t>市城乡规划局城区分局</t>
  </si>
  <si>
    <t>廖涛</t>
  </si>
  <si>
    <t>1142230102024</t>
  </si>
  <si>
    <t>袁苗苗</t>
  </si>
  <si>
    <t>1142230101625</t>
  </si>
  <si>
    <t>柏超钦</t>
  </si>
  <si>
    <t>1142230104424</t>
  </si>
  <si>
    <t>市城乡规划管理大队</t>
  </si>
  <si>
    <t>陈军</t>
  </si>
  <si>
    <t>1142230100309</t>
  </si>
  <si>
    <t>吴旭雯</t>
  </si>
  <si>
    <t>1142230102806</t>
  </si>
  <si>
    <t>许玲</t>
  </si>
  <si>
    <t>1142230102804</t>
  </si>
  <si>
    <t>市自然资源和规划局</t>
  </si>
  <si>
    <t>市政府投资项目建设管理局</t>
  </si>
  <si>
    <t>市政务服务和大数据管理局</t>
  </si>
  <si>
    <t>市12345公共服务热线中心</t>
  </si>
  <si>
    <t>热线工单管理级系统维护岗</t>
  </si>
  <si>
    <t>郑辅君</t>
  </si>
  <si>
    <t>3142230208930</t>
  </si>
  <si>
    <t>雷灏</t>
  </si>
  <si>
    <t>3142230209710</t>
  </si>
  <si>
    <t>柳瑶</t>
  </si>
  <si>
    <t>3142230209810</t>
  </si>
  <si>
    <t>工作人员</t>
  </si>
  <si>
    <t>石家畅</t>
  </si>
  <si>
    <t>1142230102403</t>
  </si>
  <si>
    <t>50%</t>
  </si>
  <si>
    <t>王千文</t>
  </si>
  <si>
    <t>1142230100219</t>
  </si>
  <si>
    <t>周奕</t>
  </si>
  <si>
    <t>1142230101401</t>
  </si>
  <si>
    <t>邓雪琴</t>
  </si>
  <si>
    <t>1142230101516</t>
  </si>
  <si>
    <t>舒嘉轶</t>
  </si>
  <si>
    <t>1142230101212</t>
  </si>
  <si>
    <t>罗正红</t>
  </si>
  <si>
    <t>1142230102419</t>
  </si>
  <si>
    <t>市“双拥”工作 事务中心</t>
  </si>
  <si>
    <t>市光荣院</t>
  </si>
  <si>
    <t>市退役军人事务局</t>
  </si>
  <si>
    <t>教职人员</t>
  </si>
  <si>
    <t>汪思敏</t>
  </si>
  <si>
    <t>1142230101420</t>
  </si>
  <si>
    <t>米兰</t>
  </si>
  <si>
    <t>1142230101223</t>
  </si>
  <si>
    <t>吴雅倩</t>
  </si>
  <si>
    <t>1142230103307</t>
  </si>
  <si>
    <t>市社会福利院</t>
  </si>
  <si>
    <t>市民政局</t>
  </si>
  <si>
    <t>市农科院</t>
  </si>
  <si>
    <t>农业科研</t>
  </si>
  <si>
    <t>杨霄</t>
  </si>
  <si>
    <t>3142230208919</t>
  </si>
  <si>
    <t>陈炼</t>
  </si>
  <si>
    <t>3142230209625</t>
  </si>
  <si>
    <t>朱思思</t>
  </si>
  <si>
    <t>3142230209928</t>
  </si>
  <si>
    <t>刘聘</t>
  </si>
  <si>
    <t>3142230209910</t>
  </si>
  <si>
    <t>陈洁</t>
  </si>
  <si>
    <t>3142230209924</t>
  </si>
  <si>
    <t>任若兰</t>
  </si>
  <si>
    <t>3142230209103</t>
  </si>
  <si>
    <t>曹雨薇</t>
  </si>
  <si>
    <t>3142230209320</t>
  </si>
  <si>
    <t>市农科院</t>
  </si>
  <si>
    <t>市农科院</t>
  </si>
  <si>
    <t>面试缺考</t>
  </si>
  <si>
    <t>郑映</t>
  </si>
  <si>
    <t>舒玉华</t>
  </si>
  <si>
    <t>方丽娜</t>
  </si>
  <si>
    <t>王敏</t>
  </si>
  <si>
    <t>蔡维佳</t>
  </si>
  <si>
    <t>李宏</t>
  </si>
  <si>
    <t>徐子涵</t>
  </si>
  <si>
    <t>陈艺颖</t>
  </si>
  <si>
    <t>孔卿</t>
  </si>
  <si>
    <t>吕聪</t>
  </si>
  <si>
    <t>黄佳欣</t>
  </si>
  <si>
    <t>廖晟</t>
  </si>
  <si>
    <t>张山峰</t>
  </si>
  <si>
    <t>市医疗保障局</t>
  </si>
  <si>
    <t>市医疗保障服务中心</t>
  </si>
  <si>
    <t>1142230103313</t>
  </si>
  <si>
    <t>1142230101722</t>
  </si>
  <si>
    <t>1142230101819</t>
  </si>
  <si>
    <t>1142230100403</t>
  </si>
  <si>
    <t>1142230101530</t>
  </si>
  <si>
    <t>1142230100215</t>
  </si>
  <si>
    <t>财务</t>
  </si>
  <si>
    <t>1142230103514</t>
  </si>
  <si>
    <t>1142230104101</t>
  </si>
  <si>
    <t>1142230104020</t>
  </si>
  <si>
    <t>1142230105605</t>
  </si>
  <si>
    <t>信息化管理员</t>
  </si>
  <si>
    <t>1142230109719</t>
  </si>
  <si>
    <t>1142230109425</t>
  </si>
  <si>
    <t>1142230109203</t>
  </si>
  <si>
    <t>咸宁市人民调解中心</t>
  </si>
  <si>
    <t>职员1</t>
  </si>
  <si>
    <t>侯玉萍</t>
  </si>
  <si>
    <t>1142230104916</t>
  </si>
  <si>
    <t>70.64</t>
  </si>
  <si>
    <t>孔霜</t>
  </si>
  <si>
    <t>1142230105916</t>
  </si>
  <si>
    <t>65.85</t>
  </si>
  <si>
    <t>职员2</t>
  </si>
  <si>
    <t>高美潮</t>
  </si>
  <si>
    <t>1142230105824</t>
  </si>
  <si>
    <t>75.12</t>
  </si>
  <si>
    <t>成茜</t>
  </si>
  <si>
    <t>1142230104310</t>
  </si>
  <si>
    <t>71.6</t>
  </si>
  <si>
    <t>陈昱霖</t>
  </si>
  <si>
    <t>1142230102506</t>
  </si>
  <si>
    <t>74.22</t>
  </si>
  <si>
    <t>市司法局</t>
  </si>
  <si>
    <t>市文旅局</t>
  </si>
  <si>
    <t>市博物馆</t>
  </si>
  <si>
    <t>文物考古</t>
  </si>
  <si>
    <t>孙燃</t>
  </si>
  <si>
    <t>2142230106612</t>
  </si>
  <si>
    <t>该考场面试平均分76.82</t>
  </si>
  <si>
    <t>急性传染病</t>
  </si>
  <si>
    <t>徐秋平</t>
  </si>
  <si>
    <t>5642230108723</t>
  </si>
  <si>
    <t>李创</t>
  </si>
  <si>
    <t>5642230108708</t>
  </si>
  <si>
    <t>杨大及</t>
  </si>
  <si>
    <t>5642230108726</t>
  </si>
  <si>
    <t>医学检验</t>
  </si>
  <si>
    <t>廖艳</t>
  </si>
  <si>
    <t>5642230108711</t>
  </si>
  <si>
    <t>陈一笑</t>
  </si>
  <si>
    <t>5642230108719</t>
  </si>
  <si>
    <t>朗博华</t>
  </si>
  <si>
    <t>5642230108712</t>
  </si>
  <si>
    <t>陈明铎</t>
  </si>
  <si>
    <t>5642230108713</t>
  </si>
  <si>
    <t>向淑月</t>
  </si>
  <si>
    <t>5642230108811</t>
  </si>
  <si>
    <t>陈霜</t>
  </si>
  <si>
    <t>5642230108721</t>
  </si>
  <si>
    <t>医学影像</t>
  </si>
  <si>
    <t>李敏博</t>
  </si>
  <si>
    <t>5642230108702</t>
  </si>
  <si>
    <t>黄胜兰</t>
  </si>
  <si>
    <t>5642230108807</t>
  </si>
  <si>
    <t>童为刚</t>
  </si>
  <si>
    <t>5642230108718</t>
  </si>
  <si>
    <t>健康教育与促进</t>
  </si>
  <si>
    <t>丁雅琪</t>
  </si>
  <si>
    <t>1142230102216</t>
  </si>
  <si>
    <t>王永红</t>
  </si>
  <si>
    <t>1142230100607</t>
  </si>
  <si>
    <t>向怡旭</t>
  </si>
  <si>
    <t>1142230103630</t>
  </si>
  <si>
    <t>财务审计</t>
  </si>
  <si>
    <t>潘露</t>
  </si>
  <si>
    <t>1142230102907</t>
  </si>
  <si>
    <t>费锦秀</t>
  </si>
  <si>
    <t>1142230105127</t>
  </si>
  <si>
    <t>金嘉玥</t>
  </si>
  <si>
    <t>1142230104717</t>
  </si>
  <si>
    <t>市中医医院</t>
  </si>
  <si>
    <t>临床医师</t>
  </si>
  <si>
    <t>夏盛奇</t>
  </si>
  <si>
    <t>5242230108529</t>
  </si>
  <si>
    <t>余妍</t>
  </si>
  <si>
    <t>5242230108615</t>
  </si>
  <si>
    <t>涂婷婷</t>
  </si>
  <si>
    <t>5242230108505</t>
  </si>
  <si>
    <t>杜燕</t>
  </si>
  <si>
    <t>5242230108509</t>
  </si>
  <si>
    <t>庞崇刚</t>
  </si>
  <si>
    <t>5242230108517</t>
  </si>
  <si>
    <t>汪睿志</t>
  </si>
  <si>
    <t>5242230108506</t>
  </si>
  <si>
    <t>中医医师</t>
  </si>
  <si>
    <t>马丽</t>
  </si>
  <si>
    <t>5142230108402</t>
  </si>
  <si>
    <t>佘道静</t>
  </si>
  <si>
    <t>5142230108406</t>
  </si>
  <si>
    <t>陈敏</t>
  </si>
  <si>
    <t>5142230108420</t>
  </si>
  <si>
    <t>陈朝阳</t>
  </si>
  <si>
    <t>5142230108421</t>
  </si>
  <si>
    <t>陈旭光</t>
  </si>
  <si>
    <t>5142230108419</t>
  </si>
  <si>
    <t>邓莎莎</t>
  </si>
  <si>
    <t>5142230108422</t>
  </si>
  <si>
    <t>胡海</t>
  </si>
  <si>
    <t>5142230108415</t>
  </si>
  <si>
    <t>程汪洋</t>
  </si>
  <si>
    <t>5142230108412</t>
  </si>
  <si>
    <t>张小林</t>
  </si>
  <si>
    <t>5142230108411</t>
  </si>
  <si>
    <t>张吉</t>
  </si>
  <si>
    <t>5142230108413</t>
  </si>
  <si>
    <t>汪立家</t>
  </si>
  <si>
    <t>5142230108416</t>
  </si>
  <si>
    <t>仇丽华</t>
  </si>
  <si>
    <t>5142230108408</t>
  </si>
  <si>
    <t>医疗事故鉴定办公室职员</t>
  </si>
  <si>
    <t>陈丹妮</t>
  </si>
  <si>
    <t>5242230108522</t>
  </si>
  <si>
    <t>黄阳华</t>
  </si>
  <si>
    <t>5242230108512</t>
  </si>
  <si>
    <t>江莹</t>
  </si>
  <si>
    <t>5242230108507</t>
  </si>
  <si>
    <t>游鑫平</t>
  </si>
  <si>
    <t>5242230108516</t>
  </si>
  <si>
    <t>吴天琪</t>
  </si>
  <si>
    <t>5242230108530</t>
  </si>
  <si>
    <t>余浩洋</t>
  </si>
  <si>
    <t>5242230108610</t>
  </si>
  <si>
    <t>市卫健委</t>
  </si>
  <si>
    <t>市疾控中心</t>
  </si>
  <si>
    <t>市卫生服务中心</t>
  </si>
  <si>
    <t>市结防院</t>
  </si>
  <si>
    <t>咸宁高新区</t>
  </si>
  <si>
    <t>横沟桥镇中心卫生院</t>
  </si>
  <si>
    <t>内科医生</t>
  </si>
  <si>
    <t>代婷</t>
  </si>
  <si>
    <t>5242230108619</t>
  </si>
  <si>
    <t>周媛</t>
  </si>
  <si>
    <t>5242230108614</t>
  </si>
  <si>
    <t>吕露</t>
  </si>
  <si>
    <t>5242230108510</t>
  </si>
  <si>
    <t>马静</t>
  </si>
  <si>
    <t>5242230108523</t>
  </si>
  <si>
    <t>4</t>
  </si>
  <si>
    <t>梁梅</t>
  </si>
  <si>
    <t>5242230108604</t>
  </si>
  <si>
    <t>5</t>
  </si>
  <si>
    <t>高桅</t>
  </si>
  <si>
    <t>5242230108608</t>
  </si>
  <si>
    <t>妇产科医生</t>
  </si>
  <si>
    <t>孔金霞</t>
  </si>
  <si>
    <t>5242230108519</t>
  </si>
  <si>
    <t>潘琴</t>
  </si>
  <si>
    <t>5242230108602</t>
  </si>
  <si>
    <t>韩金凡</t>
  </si>
  <si>
    <t>5242230108501</t>
  </si>
  <si>
    <t>口腔医生</t>
  </si>
  <si>
    <t>陈桂芳</t>
  </si>
  <si>
    <t>5242230108603</t>
  </si>
  <si>
    <t>郑哲</t>
  </si>
  <si>
    <t>5242230108605</t>
  </si>
  <si>
    <t>潘钰</t>
  </si>
  <si>
    <t>5242230108524</t>
  </si>
  <si>
    <t>面试缺考</t>
  </si>
  <si>
    <t>面试缺考</t>
  </si>
  <si>
    <t>面试去考</t>
  </si>
  <si>
    <t>该考场面试平均分76.53</t>
  </si>
  <si>
    <t>湖北新产业技师学院</t>
  </si>
  <si>
    <t>教师1</t>
  </si>
  <si>
    <t>阮婷</t>
  </si>
  <si>
    <t>5242230108511</t>
  </si>
  <si>
    <t>钱佳慧</t>
  </si>
  <si>
    <t>5242230108616</t>
  </si>
  <si>
    <t>教师2</t>
  </si>
  <si>
    <t>金倩君</t>
  </si>
  <si>
    <t>5242230108526</t>
  </si>
  <si>
    <t>教师6</t>
  </si>
  <si>
    <t>孟妍</t>
  </si>
  <si>
    <t>4242230108012</t>
  </si>
  <si>
    <t>许庆</t>
  </si>
  <si>
    <t>4242230108125</t>
  </si>
  <si>
    <t>教师7</t>
  </si>
  <si>
    <t>王子飞</t>
  </si>
  <si>
    <t>4242230107315</t>
  </si>
  <si>
    <t>余杰</t>
  </si>
  <si>
    <t>4242230107212</t>
  </si>
  <si>
    <t>教师8</t>
  </si>
  <si>
    <t>余艳婷</t>
  </si>
  <si>
    <t>4242230108007</t>
  </si>
  <si>
    <t>徐晓彤</t>
  </si>
  <si>
    <t>4242230107913</t>
  </si>
  <si>
    <t>朱君鸽</t>
  </si>
  <si>
    <t>4242230107220</t>
  </si>
  <si>
    <t>教师9</t>
  </si>
  <si>
    <t>郑谦</t>
  </si>
  <si>
    <t>4242230108119</t>
  </si>
  <si>
    <t>王芷蝶</t>
  </si>
  <si>
    <t>4242230107518</t>
  </si>
  <si>
    <t>邓程文</t>
  </si>
  <si>
    <t>4242230107402</t>
  </si>
  <si>
    <t>教师10</t>
  </si>
  <si>
    <t>马颖</t>
  </si>
  <si>
    <t>4242230108127</t>
  </si>
  <si>
    <t>周杨</t>
  </si>
  <si>
    <t>4242230107814</t>
  </si>
  <si>
    <t>谭若诗</t>
  </si>
  <si>
    <t>4242230107426</t>
  </si>
  <si>
    <t>教师11</t>
  </si>
  <si>
    <t>吴室锋</t>
  </si>
  <si>
    <t>4242230107214</t>
  </si>
  <si>
    <t>李文溪</t>
  </si>
  <si>
    <t>4242230107509</t>
  </si>
  <si>
    <t>潘思汀</t>
  </si>
  <si>
    <t>4242230107812</t>
  </si>
  <si>
    <t>教师15</t>
  </si>
  <si>
    <t>罗文</t>
  </si>
  <si>
    <t>4242230107415</t>
  </si>
  <si>
    <t>吕伟</t>
  </si>
  <si>
    <t>4242230107623</t>
  </si>
  <si>
    <t>李操</t>
  </si>
  <si>
    <t>4242230108205</t>
  </si>
  <si>
    <t>教师17</t>
  </si>
  <si>
    <t>黄青青</t>
  </si>
  <si>
    <t>4242230107729</t>
  </si>
  <si>
    <t>黄梦蝶</t>
  </si>
  <si>
    <t>4242230107317</t>
  </si>
  <si>
    <t>吴中玉</t>
  </si>
  <si>
    <t>4242230107218</t>
  </si>
  <si>
    <t>教师18</t>
  </si>
  <si>
    <t>操明</t>
  </si>
  <si>
    <t>4242230107919</t>
  </si>
  <si>
    <t>乐建保</t>
  </si>
  <si>
    <t>4242230108301</t>
  </si>
  <si>
    <t>教师19</t>
  </si>
  <si>
    <t>樊高原</t>
  </si>
  <si>
    <t>4242230107320</t>
  </si>
  <si>
    <t>温兴邦</t>
  </si>
  <si>
    <t>4242230108208</t>
  </si>
  <si>
    <t>刘青</t>
  </si>
  <si>
    <t>4242230108314</t>
  </si>
  <si>
    <t>教师20</t>
  </si>
  <si>
    <t>何荷</t>
  </si>
  <si>
    <t>4242230107615</t>
  </si>
  <si>
    <t>王定邦</t>
  </si>
  <si>
    <t>4242230108207</t>
  </si>
  <si>
    <t>李馨</t>
  </si>
  <si>
    <t>4242230108122</t>
  </si>
  <si>
    <t>教师21</t>
  </si>
  <si>
    <t>谢璇</t>
  </si>
  <si>
    <t>4242230108123</t>
  </si>
  <si>
    <t>李振琳</t>
  </si>
  <si>
    <t>4242230107920</t>
  </si>
  <si>
    <t>田捷</t>
  </si>
  <si>
    <t>4242230107914</t>
  </si>
  <si>
    <t>教师22</t>
  </si>
  <si>
    <t>邹唯</t>
  </si>
  <si>
    <t>4242230107226</t>
  </si>
  <si>
    <t>余雪萍</t>
  </si>
  <si>
    <t>4242230107924</t>
  </si>
  <si>
    <t>陈雪芳</t>
  </si>
  <si>
    <t>4242230107414</t>
  </si>
  <si>
    <t>教师23</t>
  </si>
  <si>
    <t>陈舒婷</t>
  </si>
  <si>
    <t>4242230108306</t>
  </si>
  <si>
    <t>谢梦芬</t>
  </si>
  <si>
    <t>4242230108113</t>
  </si>
  <si>
    <t>徐晴</t>
  </si>
  <si>
    <t>4242230108020</t>
  </si>
  <si>
    <t>教师24（实习指导教师）</t>
  </si>
  <si>
    <t>余浪平</t>
  </si>
  <si>
    <t>4242230107611</t>
  </si>
  <si>
    <t>余炼</t>
  </si>
  <si>
    <t>4242230107930</t>
  </si>
  <si>
    <t>江峰</t>
  </si>
  <si>
    <t>4242230107610</t>
  </si>
  <si>
    <t>教师25（实习指导教师）</t>
  </si>
  <si>
    <t>任智航</t>
  </si>
  <si>
    <t>5242230108520</t>
  </si>
  <si>
    <t>熊隽逸</t>
  </si>
  <si>
    <t>5242230108611</t>
  </si>
  <si>
    <t>孔伟岸</t>
  </si>
  <si>
    <t>5242230108621</t>
  </si>
  <si>
    <t>教师26（实习指导教师）</t>
  </si>
  <si>
    <t>戴琰</t>
  </si>
  <si>
    <t>4242230107713</t>
  </si>
  <si>
    <t>邓福帅</t>
  </si>
  <si>
    <t>4242230107528</t>
  </si>
  <si>
    <t>李安然</t>
  </si>
  <si>
    <t>4242230107425</t>
  </si>
  <si>
    <t>教师27（实习指导教师）</t>
  </si>
  <si>
    <t>雷赞</t>
  </si>
  <si>
    <t>4242230107520</t>
  </si>
  <si>
    <t>周菡</t>
  </si>
  <si>
    <t>4242230107601</t>
  </si>
  <si>
    <t>赵炜</t>
  </si>
  <si>
    <t>4242230108019</t>
  </si>
  <si>
    <t>湖北新产业技师学院</t>
  </si>
  <si>
    <t>该考场面试平均分75.81</t>
  </si>
  <si>
    <t>笔试《综合能力测试》98.5分</t>
  </si>
  <si>
    <t>笔试《综合能力测试》88分</t>
  </si>
  <si>
    <t>张祺</t>
  </si>
  <si>
    <t>1142230104422</t>
  </si>
  <si>
    <t>陈雅雯</t>
  </si>
  <si>
    <t>1142230100629</t>
  </si>
  <si>
    <t>肖月涵</t>
  </si>
  <si>
    <t>1142230100901</t>
  </si>
  <si>
    <t>咸宁市纪委
监委</t>
  </si>
  <si>
    <t>镜湖工作
中心</t>
  </si>
  <si>
    <t>胡  青</t>
  </si>
  <si>
    <t>1142230103810</t>
  </si>
  <si>
    <t>郭佳畅</t>
  </si>
  <si>
    <t>1142230103702</t>
  </si>
  <si>
    <t>王诗芹</t>
  </si>
  <si>
    <t>1142230103929</t>
  </si>
  <si>
    <t>颜松林</t>
  </si>
  <si>
    <t>1142230105019</t>
  </si>
  <si>
    <t>解佩瑶</t>
  </si>
  <si>
    <t>1142230101014</t>
  </si>
  <si>
    <t>吕  航</t>
  </si>
  <si>
    <t>1142230104429</t>
  </si>
  <si>
    <t>市委统战部</t>
  </si>
  <si>
    <t>市统一战线事务中心</t>
  </si>
  <si>
    <t>办公室工作人员1</t>
  </si>
  <si>
    <t>舒姣</t>
  </si>
  <si>
    <t>1142230103301</t>
  </si>
  <si>
    <t>办公室工作人员2</t>
  </si>
  <si>
    <t>吴齐圣</t>
  </si>
  <si>
    <t>1142230104709</t>
  </si>
  <si>
    <t>办公室工作人员3</t>
  </si>
  <si>
    <t>阮亚男</t>
  </si>
  <si>
    <t>1142230105711</t>
  </si>
  <si>
    <t>杨婷</t>
  </si>
  <si>
    <t>1142230102025</t>
  </si>
  <si>
    <t>李阳</t>
  </si>
  <si>
    <t>1142230102313</t>
  </si>
  <si>
    <t>办公室工作人员4</t>
  </si>
  <si>
    <t>杨梦林</t>
  </si>
  <si>
    <t>1142230101802</t>
  </si>
  <si>
    <t>面试缺考</t>
  </si>
  <si>
    <t>余雨菲</t>
  </si>
  <si>
    <t>1142230105006</t>
  </si>
  <si>
    <t>黄格</t>
  </si>
  <si>
    <t>1142230101922</t>
  </si>
  <si>
    <t>办公室工作人员5</t>
  </si>
  <si>
    <t>吴誉晨</t>
  </si>
  <si>
    <t>1142230101320</t>
  </si>
  <si>
    <t>办公室工作人员6</t>
  </si>
  <si>
    <t>钱星宇</t>
  </si>
  <si>
    <t>1142230103405</t>
  </si>
  <si>
    <t>办公室工作人员7</t>
  </si>
  <si>
    <t>周丛曦</t>
  </si>
  <si>
    <t>1142230102705</t>
  </si>
  <si>
    <t>办公室工作人员8</t>
  </si>
  <si>
    <t>陈坤</t>
  </si>
  <si>
    <t>1142230103830</t>
  </si>
  <si>
    <t>市委政法委</t>
  </si>
  <si>
    <t>市社会治安综合治理中心</t>
  </si>
  <si>
    <t>市综治中心工作人员</t>
  </si>
  <si>
    <t>胡灿</t>
  </si>
  <si>
    <t>2142230106703</t>
  </si>
  <si>
    <t>乐雯</t>
  </si>
  <si>
    <t>2142230106001</t>
  </si>
  <si>
    <t>甘宇辉</t>
  </si>
  <si>
    <t>2142230106507</t>
  </si>
  <si>
    <t>吴博</t>
  </si>
  <si>
    <t>2142230106122</t>
  </si>
  <si>
    <t>何程</t>
  </si>
  <si>
    <t>2142230106022</t>
  </si>
  <si>
    <t>周翱博</t>
  </si>
  <si>
    <t>2142230106118</t>
  </si>
  <si>
    <t>6</t>
  </si>
  <si>
    <t>李岸林</t>
  </si>
  <si>
    <t>2142230106213</t>
  </si>
  <si>
    <t>7</t>
  </si>
  <si>
    <t>唐朝文</t>
  </si>
  <si>
    <t>2142230106005</t>
  </si>
  <si>
    <t>8</t>
  </si>
  <si>
    <t>龚媛</t>
  </si>
  <si>
    <t>2142230106528</t>
  </si>
  <si>
    <t>市委编办</t>
  </si>
  <si>
    <t>市委编办电子政务中心</t>
  </si>
  <si>
    <t>续聘品</t>
  </si>
  <si>
    <t>1142230105510</t>
  </si>
  <si>
    <t>陈子轩</t>
  </si>
  <si>
    <t>1142230101305</t>
  </si>
  <si>
    <t>金晶</t>
  </si>
  <si>
    <t>1142230104206</t>
  </si>
  <si>
    <t>咸宁市信访局</t>
  </si>
  <si>
    <t>市群众信访接待服务中心</t>
  </si>
  <si>
    <t>信访接待    工作人员</t>
  </si>
  <si>
    <t>方锐</t>
  </si>
  <si>
    <t>1142230102625</t>
  </si>
  <si>
    <t>严娅</t>
  </si>
  <si>
    <t>1142230102325</t>
  </si>
  <si>
    <t>熊锋</t>
  </si>
  <si>
    <t>1142230101308</t>
  </si>
  <si>
    <t>咸宁市红十字会</t>
  </si>
  <si>
    <t>咸宁市红十字会事务服务中心</t>
  </si>
  <si>
    <t>办事员</t>
  </si>
  <si>
    <t>梅萍</t>
  </si>
  <si>
    <t>1142230103015</t>
  </si>
  <si>
    <t>胡红</t>
  </si>
  <si>
    <t>1142230100417</t>
  </si>
  <si>
    <t>叶明</t>
  </si>
  <si>
    <t>1142230101527</t>
  </si>
  <si>
    <t>咸宁日报社</t>
  </si>
  <si>
    <t>记者编辑</t>
  </si>
  <si>
    <t>聂莹颖</t>
  </si>
  <si>
    <t>2142230106226</t>
  </si>
  <si>
    <t>80.40</t>
  </si>
  <si>
    <t>宋文虎</t>
  </si>
  <si>
    <t>2142230106301</t>
  </si>
  <si>
    <t>62.00</t>
  </si>
  <si>
    <t>82.28</t>
  </si>
  <si>
    <t>72.14</t>
  </si>
  <si>
    <t>张  欢</t>
  </si>
  <si>
    <t>2142230106020</t>
  </si>
  <si>
    <t>65.67</t>
  </si>
  <si>
    <t>78.44</t>
  </si>
  <si>
    <t>72.06</t>
  </si>
  <si>
    <t>周  阳</t>
  </si>
  <si>
    <t>2142230106124</t>
  </si>
  <si>
    <t>61.17</t>
  </si>
  <si>
    <t>81.80</t>
  </si>
  <si>
    <t>71.49</t>
  </si>
  <si>
    <t>陈诗傲</t>
  </si>
  <si>
    <t>2142230106205</t>
  </si>
  <si>
    <t>59.33</t>
  </si>
  <si>
    <t>81.48</t>
  </si>
  <si>
    <t>70.41</t>
  </si>
  <si>
    <t>庞  赟</t>
  </si>
  <si>
    <t>2142230106708</t>
  </si>
  <si>
    <t>57.83</t>
  </si>
  <si>
    <t>79.54</t>
  </si>
  <si>
    <t>68.69</t>
  </si>
  <si>
    <t>杜培清</t>
  </si>
  <si>
    <t>2142230106312</t>
  </si>
  <si>
    <t>61.67</t>
  </si>
  <si>
    <t>75.60</t>
  </si>
  <si>
    <t>68.64</t>
  </si>
  <si>
    <t>马  丽</t>
  </si>
  <si>
    <t>2142230106207</t>
  </si>
  <si>
    <t>78.48</t>
  </si>
  <si>
    <t>68.16</t>
  </si>
  <si>
    <t>周园媛</t>
  </si>
  <si>
    <t>2142230106621</t>
  </si>
  <si>
    <t>75.56</t>
  </si>
  <si>
    <t>67.45</t>
  </si>
  <si>
    <t>9</t>
  </si>
  <si>
    <t>李思源</t>
  </si>
  <si>
    <t>2142230106403</t>
  </si>
  <si>
    <t>59.83</t>
  </si>
  <si>
    <t>72.28</t>
  </si>
  <si>
    <t>66.06</t>
  </si>
  <si>
    <t>10</t>
  </si>
  <si>
    <t>王馨茁</t>
  </si>
  <si>
    <t>2142230106623</t>
  </si>
  <si>
    <t>54.17</t>
  </si>
  <si>
    <t>72.82</t>
  </si>
  <si>
    <t>63.50</t>
  </si>
  <si>
    <t>11</t>
  </si>
  <si>
    <t>马  辰</t>
  </si>
  <si>
    <t>2142230106307</t>
  </si>
  <si>
    <t>68.67</t>
  </si>
  <si>
    <t>摄影记者</t>
  </si>
  <si>
    <t>夏正锋</t>
  </si>
  <si>
    <t>2142230106430</t>
  </si>
  <si>
    <t>52.67</t>
  </si>
  <si>
    <t>79.76</t>
  </si>
  <si>
    <t>66.22</t>
  </si>
  <si>
    <t>陈红菊</t>
  </si>
  <si>
    <t>2142230106402</t>
  </si>
  <si>
    <t>47.67</t>
  </si>
  <si>
    <t>74.68</t>
  </si>
  <si>
    <t>61.18</t>
  </si>
  <si>
    <t>毛亚轩</t>
  </si>
  <si>
    <t>2142230106018</t>
  </si>
  <si>
    <t>71.60</t>
  </si>
  <si>
    <t>56.55</t>
  </si>
  <si>
    <t>财务会计</t>
  </si>
  <si>
    <t>尹思仪</t>
  </si>
  <si>
    <t>2142230106508</t>
  </si>
  <si>
    <t>67.50</t>
  </si>
  <si>
    <t>83.14</t>
  </si>
  <si>
    <t>75.32</t>
  </si>
  <si>
    <t>李  粤</t>
  </si>
  <si>
    <t>2142230106602</t>
  </si>
  <si>
    <t>66.50</t>
  </si>
  <si>
    <t>73.52</t>
  </si>
  <si>
    <t>70.01</t>
  </si>
  <si>
    <t>杨  希</t>
  </si>
  <si>
    <t>2142230106204</t>
  </si>
  <si>
    <t>65.17</t>
  </si>
  <si>
    <t>咸宁广播电视台</t>
  </si>
  <si>
    <t>广播电视技术员</t>
  </si>
  <si>
    <t>陈阳</t>
  </si>
  <si>
    <t>2142230106613</t>
  </si>
  <si>
    <t>钱徐春</t>
  </si>
  <si>
    <t>2142230106230</t>
  </si>
  <si>
    <t>陈进</t>
  </si>
  <si>
    <t>2142230106418</t>
  </si>
  <si>
    <t>陆伊倩</t>
  </si>
  <si>
    <t>2142230106626</t>
  </si>
  <si>
    <t>陈尖</t>
  </si>
  <si>
    <t>2142230106221</t>
  </si>
  <si>
    <t>李炫东</t>
  </si>
  <si>
    <t>2142230106326</t>
  </si>
  <si>
    <t>记者</t>
  </si>
  <si>
    <t>王辰琛</t>
  </si>
  <si>
    <t>2142230106214</t>
  </si>
  <si>
    <t>陈贝贝</t>
  </si>
  <si>
    <t>2142230106609</t>
  </si>
  <si>
    <t>余梦婷</t>
  </si>
  <si>
    <t>2142230106202</t>
  </si>
  <si>
    <t>黄笛</t>
  </si>
  <si>
    <t>2142230106411</t>
  </si>
  <si>
    <t>周佳宁</t>
  </si>
  <si>
    <t>2142230106517</t>
  </si>
  <si>
    <t>李民俊</t>
  </si>
  <si>
    <t>2142230106228</t>
  </si>
  <si>
    <t>付明妍</t>
  </si>
  <si>
    <t>2142230106416</t>
  </si>
  <si>
    <t>张惊雨</t>
  </si>
  <si>
    <t>2142230106704</t>
  </si>
  <si>
    <t>夏飞洋</t>
  </si>
  <si>
    <t>2142230106611</t>
  </si>
  <si>
    <t>会计</t>
  </si>
  <si>
    <t>杜云龙</t>
  </si>
  <si>
    <t>2142230106408</t>
  </si>
  <si>
    <t>吴晶</t>
  </si>
  <si>
    <t>2142230106303</t>
  </si>
  <si>
    <t>张壮</t>
  </si>
  <si>
    <t>2142230106514</t>
  </si>
  <si>
    <t>文秘</t>
  </si>
  <si>
    <t>刘璐</t>
  </si>
  <si>
    <t>1142230105113</t>
  </si>
  <si>
    <t>张异</t>
  </si>
  <si>
    <t>1142230103917</t>
  </si>
  <si>
    <t>刘雅婷</t>
  </si>
  <si>
    <t>1142230105912</t>
  </si>
  <si>
    <t>用人单位</t>
  </si>
  <si>
    <t>岗位面试人数</t>
  </si>
  <si>
    <t>笔试
成绩</t>
  </si>
  <si>
    <t>广播新闻播音</t>
  </si>
  <si>
    <t>郭朋</t>
  </si>
  <si>
    <t>2142230106521</t>
  </si>
  <si>
    <t>徐莹</t>
  </si>
  <si>
    <t>2142230106008</t>
  </si>
  <si>
    <t>肖昱</t>
  </si>
  <si>
    <t>2142230106003</t>
  </si>
  <si>
    <t>专业技能测试成绩</t>
  </si>
  <si>
    <t>结构化面试成绩</t>
  </si>
  <si>
    <t>笔试成绩占比</t>
  </si>
  <si>
    <t>专业技能测试成绩占比</t>
  </si>
  <si>
    <t>结构化面试成绩占比</t>
  </si>
  <si>
    <t>总成绩
岗位排名</t>
  </si>
  <si>
    <t>备注</t>
  </si>
  <si>
    <t>该考场面试平均分76.36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</si>
</sst>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);[Red]\(0.0\)"/>
    <numFmt numFmtId="179" formatCode="0;[Red]0"/>
    <numFmt numFmtId="180" formatCode="0_ "/>
    <numFmt numFmtId="181" formatCode="0_);[Red]\(0\)"/>
    <numFmt numFmtId="182" formatCode="0.00;[Red]0.00"/>
    <numFmt numFmtId="183" formatCode="0.000;[Red]0.000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8"/>
      <name val="方正小标宋简体"/>
      <family val="4"/>
    </font>
    <font>
      <sz val="12"/>
      <name val="黑体"/>
      <family val="0"/>
    </font>
    <font>
      <sz val="10"/>
      <name val="宋体"/>
      <family val="0"/>
    </font>
    <font>
      <sz val="10"/>
      <name val="黑体"/>
      <family val="0"/>
    </font>
    <font>
      <sz val="10"/>
      <color indexed="8"/>
      <name val="宋体"/>
      <family val="0"/>
    </font>
    <font>
      <sz val="12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3" fillId="13" borderId="5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4" borderId="7" applyNumberFormat="0" applyAlignment="0" applyProtection="0"/>
    <xf numFmtId="0" fontId="17" fillId="7" borderId="4" applyNumberFormat="0" applyAlignment="0" applyProtection="0"/>
    <xf numFmtId="0" fontId="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176" fontId="22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177" fontId="22" fillId="0" borderId="9" xfId="0" applyNumberFormat="1" applyFont="1" applyFill="1" applyBorder="1" applyAlignment="1">
      <alignment horizontal="center" vertical="center" wrapText="1"/>
    </xf>
    <xf numFmtId="176" fontId="22" fillId="0" borderId="9" xfId="0" applyNumberFormat="1" applyFont="1" applyBorder="1" applyAlignment="1">
      <alignment horizontal="center" vertical="center" wrapText="1"/>
    </xf>
    <xf numFmtId="177" fontId="22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49" fontId="22" fillId="0" borderId="9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/>
    </xf>
    <xf numFmtId="0" fontId="23" fillId="4" borderId="9" xfId="0" applyFont="1" applyFill="1" applyBorder="1" applyAlignment="1" quotePrefix="1">
      <alignment horizontal="center" vertical="center"/>
    </xf>
    <xf numFmtId="177" fontId="23" fillId="0" borderId="9" xfId="0" applyNumberFormat="1" applyFont="1" applyBorder="1" applyAlignment="1">
      <alignment horizontal="center" vertical="center"/>
    </xf>
    <xf numFmtId="9" fontId="23" fillId="0" borderId="9" xfId="0" applyNumberFormat="1" applyFont="1" applyBorder="1" applyAlignment="1">
      <alignment horizontal="center" vertical="center"/>
    </xf>
    <xf numFmtId="176" fontId="23" fillId="0" borderId="9" xfId="0" applyNumberFormat="1" applyFont="1" applyBorder="1" applyAlignment="1">
      <alignment horizontal="center" vertical="center"/>
    </xf>
    <xf numFmtId="0" fontId="23" fillId="0" borderId="9" xfId="0" applyNumberFormat="1" applyFont="1" applyBorder="1" applyAlignment="1">
      <alignment horizontal="center" vertical="center"/>
    </xf>
    <xf numFmtId="180" fontId="23" fillId="0" borderId="9" xfId="0" applyNumberFormat="1" applyFont="1" applyBorder="1" applyAlignment="1">
      <alignment horizontal="center" vertical="center"/>
    </xf>
    <xf numFmtId="0" fontId="27" fillId="4" borderId="9" xfId="0" applyFont="1" applyFill="1" applyBorder="1" applyAlignment="1">
      <alignment horizontal="center" vertical="center" wrapText="1"/>
    </xf>
    <xf numFmtId="49" fontId="27" fillId="4" borderId="9" xfId="0" applyNumberFormat="1" applyFont="1" applyFill="1" applyBorder="1" applyAlignment="1" quotePrefix="1">
      <alignment horizontal="center" vertical="center"/>
    </xf>
    <xf numFmtId="176" fontId="27" fillId="0" borderId="9" xfId="0" applyNumberFormat="1" applyFont="1" applyBorder="1" applyAlignment="1">
      <alignment horizontal="center" vertical="center" wrapText="1"/>
    </xf>
    <xf numFmtId="177" fontId="27" fillId="0" borderId="9" xfId="0" applyNumberFormat="1" applyFont="1" applyFill="1" applyBorder="1" applyAlignment="1">
      <alignment horizontal="center" vertical="center" wrapText="1"/>
    </xf>
    <xf numFmtId="9" fontId="27" fillId="0" borderId="9" xfId="0" applyNumberFormat="1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0" fontId="23" fillId="4" borderId="9" xfId="0" applyFont="1" applyFill="1" applyBorder="1" applyAlignment="1" quotePrefix="1">
      <alignment horizontal="center" vertical="center" wrapText="1"/>
    </xf>
    <xf numFmtId="176" fontId="23" fillId="4" borderId="9" xfId="0" applyNumberFormat="1" applyFont="1" applyFill="1" applyBorder="1" applyAlignment="1">
      <alignment horizontal="center" vertical="center" wrapText="1"/>
    </xf>
    <xf numFmtId="177" fontId="23" fillId="0" borderId="9" xfId="0" applyNumberFormat="1" applyFont="1" applyBorder="1" applyAlignment="1">
      <alignment horizontal="center" vertical="center" wrapText="1"/>
    </xf>
    <xf numFmtId="9" fontId="23" fillId="0" borderId="9" xfId="0" applyNumberFormat="1" applyFont="1" applyBorder="1" applyAlignment="1">
      <alignment horizontal="center" vertical="center" wrapText="1"/>
    </xf>
    <xf numFmtId="176" fontId="23" fillId="0" borderId="9" xfId="0" applyNumberFormat="1" applyFont="1" applyBorder="1" applyAlignment="1">
      <alignment horizontal="center" vertical="center" wrapText="1"/>
    </xf>
    <xf numFmtId="180" fontId="23" fillId="0" borderId="9" xfId="0" applyNumberFormat="1" applyFont="1" applyBorder="1" applyAlignment="1">
      <alignment horizontal="center" vertical="center" wrapText="1"/>
    </xf>
    <xf numFmtId="0" fontId="23" fillId="4" borderId="9" xfId="0" applyNumberFormat="1" applyFont="1" applyFill="1" applyBorder="1" applyAlignment="1" quotePrefix="1">
      <alignment horizontal="center" vertical="center"/>
    </xf>
    <xf numFmtId="49" fontId="27" fillId="4" borderId="9" xfId="0" applyNumberFormat="1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9" fontId="23" fillId="0" borderId="9" xfId="0" applyNumberFormat="1" applyFont="1" applyBorder="1" applyAlignment="1">
      <alignment horizontal="center" vertical="center"/>
    </xf>
    <xf numFmtId="9" fontId="27" fillId="0" borderId="9" xfId="0" applyNumberFormat="1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176" fontId="27" fillId="0" borderId="9" xfId="0" applyNumberFormat="1" applyFont="1" applyFill="1" applyBorder="1" applyAlignment="1">
      <alignment horizontal="center" vertical="center"/>
    </xf>
    <xf numFmtId="176" fontId="27" fillId="0" borderId="9" xfId="0" applyNumberFormat="1" applyFont="1" applyBorder="1" applyAlignment="1">
      <alignment horizontal="center" vertical="center"/>
    </xf>
    <xf numFmtId="49" fontId="27" fillId="0" borderId="9" xfId="0" applyNumberFormat="1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176" fontId="27" fillId="0" borderId="9" xfId="0" applyNumberFormat="1" applyFont="1" applyFill="1" applyBorder="1" applyAlignment="1" applyProtection="1">
      <alignment horizontal="center" vertical="center" wrapText="1"/>
      <protection/>
    </xf>
    <xf numFmtId="177" fontId="27" fillId="0" borderId="9" xfId="0" applyNumberFormat="1" applyFont="1" applyFill="1" applyBorder="1" applyAlignment="1" applyProtection="1">
      <alignment horizontal="center" vertical="center" wrapText="1"/>
      <protection/>
    </xf>
    <xf numFmtId="9" fontId="27" fillId="0" borderId="9" xfId="0" applyNumberFormat="1" applyFont="1" applyFill="1" applyBorder="1" applyAlignment="1" applyProtection="1">
      <alignment horizontal="center" vertical="center" wrapText="1"/>
      <protection/>
    </xf>
    <xf numFmtId="180" fontId="27" fillId="0" borderId="9" xfId="0" applyNumberFormat="1" applyFont="1" applyFill="1" applyBorder="1" applyAlignment="1" applyProtection="1">
      <alignment horizontal="center" vertical="center" wrapText="1"/>
      <protection/>
    </xf>
    <xf numFmtId="0" fontId="27" fillId="0" borderId="9" xfId="0" applyFont="1" applyFill="1" applyBorder="1" applyAlignment="1" applyProtection="1">
      <alignment horizontal="center" vertical="center" wrapText="1"/>
      <protection/>
    </xf>
    <xf numFmtId="177" fontId="27" fillId="0" borderId="9" xfId="0" applyNumberFormat="1" applyFont="1" applyBorder="1" applyAlignment="1">
      <alignment horizontal="center" vertical="center"/>
    </xf>
    <xf numFmtId="9" fontId="28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27" fillId="0" borderId="9" xfId="0" applyNumberFormat="1" applyFont="1" applyBorder="1" applyAlignment="1">
      <alignment horizontal="center" vertical="center"/>
    </xf>
    <xf numFmtId="0" fontId="27" fillId="4" borderId="9" xfId="0" applyFont="1" applyFill="1" applyBorder="1" applyAlignment="1">
      <alignment horizontal="center" vertical="center"/>
    </xf>
    <xf numFmtId="176" fontId="27" fillId="4" borderId="9" xfId="0" applyNumberFormat="1" applyFont="1" applyFill="1" applyBorder="1" applyAlignment="1">
      <alignment horizontal="center" vertical="center"/>
    </xf>
    <xf numFmtId="180" fontId="27" fillId="0" borderId="9" xfId="0" applyNumberFormat="1" applyFont="1" applyBorder="1" applyAlignment="1">
      <alignment horizontal="center" vertical="center"/>
    </xf>
    <xf numFmtId="176" fontId="23" fillId="4" borderId="9" xfId="0" applyNumberFormat="1" applyFont="1" applyFill="1" applyBorder="1" applyAlignment="1">
      <alignment horizontal="center" vertical="center"/>
    </xf>
    <xf numFmtId="177" fontId="23" fillId="0" borderId="9" xfId="0" applyNumberFormat="1" applyFont="1" applyBorder="1" applyAlignment="1">
      <alignment horizontal="center" vertical="center"/>
    </xf>
    <xf numFmtId="176" fontId="23" fillId="0" borderId="9" xfId="0" applyNumberFormat="1" applyFont="1" applyBorder="1" applyAlignment="1">
      <alignment horizontal="center" vertical="center"/>
    </xf>
    <xf numFmtId="180" fontId="23" fillId="0" borderId="9" xfId="0" applyNumberFormat="1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49" fontId="27" fillId="4" borderId="0" xfId="0" applyNumberFormat="1" applyFont="1" applyFill="1" applyBorder="1" applyAlignment="1">
      <alignment horizontal="center" vertical="center"/>
    </xf>
    <xf numFmtId="176" fontId="27" fillId="4" borderId="0" xfId="0" applyNumberFormat="1" applyFont="1" applyFill="1" applyBorder="1" applyAlignment="1">
      <alignment vertical="center"/>
    </xf>
    <xf numFmtId="177" fontId="27" fillId="0" borderId="0" xfId="0" applyNumberFormat="1" applyFont="1" applyBorder="1" applyAlignment="1">
      <alignment horizontal="center" vertical="center"/>
    </xf>
    <xf numFmtId="9" fontId="27" fillId="0" borderId="0" xfId="0" applyNumberFormat="1" applyFont="1" applyFill="1" applyBorder="1" applyAlignment="1">
      <alignment horizontal="center" vertical="center" wrapText="1"/>
    </xf>
    <xf numFmtId="176" fontId="27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176" fontId="21" fillId="0" borderId="0" xfId="0" applyNumberFormat="1" applyFont="1" applyAlignment="1">
      <alignment horizontal="center" vertical="center"/>
    </xf>
    <xf numFmtId="49" fontId="27" fillId="0" borderId="9" xfId="0" applyNumberFormat="1" applyFont="1" applyBorder="1" applyAlignment="1">
      <alignment horizontal="center" vertical="center"/>
    </xf>
    <xf numFmtId="0" fontId="26" fillId="0" borderId="9" xfId="0" applyFont="1" applyBorder="1" applyAlignment="1">
      <alignment vertical="center" wrapText="1"/>
    </xf>
    <xf numFmtId="9" fontId="27" fillId="0" borderId="9" xfId="0" applyNumberFormat="1" applyFont="1" applyFill="1" applyBorder="1" applyAlignment="1" applyProtection="1">
      <alignment horizontal="center" vertical="center" wrapText="1"/>
      <protection/>
    </xf>
    <xf numFmtId="177" fontId="27" fillId="0" borderId="9" xfId="0" applyNumberFormat="1" applyFont="1" applyBorder="1" applyAlignment="1">
      <alignment horizontal="center" vertical="center"/>
    </xf>
    <xf numFmtId="0" fontId="27" fillId="4" borderId="9" xfId="0" applyFont="1" applyFill="1" applyBorder="1" applyAlignment="1">
      <alignment horizontal="center" vertical="center"/>
    </xf>
    <xf numFmtId="181" fontId="23" fillId="0" borderId="9" xfId="0" applyNumberFormat="1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177" fontId="27" fillId="0" borderId="9" xfId="0" applyNumberFormat="1" applyFont="1" applyFill="1" applyBorder="1" applyAlignment="1">
      <alignment horizontal="center" vertical="center" wrapText="1"/>
    </xf>
    <xf numFmtId="9" fontId="27" fillId="0" borderId="9" xfId="0" applyNumberFormat="1" applyFont="1" applyFill="1" applyBorder="1" applyAlignment="1">
      <alignment horizontal="center" vertical="center" wrapText="1"/>
    </xf>
    <xf numFmtId="176" fontId="23" fillId="4" borderId="9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PageLayoutView="0" workbookViewId="0" topLeftCell="A253">
      <selection activeCell="R248" sqref="R248"/>
    </sheetView>
  </sheetViews>
  <sheetFormatPr defaultColWidth="9.00390625" defaultRowHeight="14.25"/>
  <cols>
    <col min="1" max="1" width="11.00390625" style="1" customWidth="1"/>
    <col min="2" max="2" width="10.75390625" style="8" customWidth="1"/>
    <col min="3" max="3" width="14.00390625" style="8" customWidth="1"/>
    <col min="4" max="4" width="6.00390625" style="1" customWidth="1"/>
    <col min="5" max="5" width="9.125" style="1" customWidth="1"/>
    <col min="6" max="6" width="15.75390625" style="15" customWidth="1"/>
    <col min="7" max="7" width="7.00390625" style="2" customWidth="1"/>
    <col min="8" max="8" width="7.00390625" style="9" customWidth="1"/>
    <col min="9" max="10" width="6.75390625" style="9" customWidth="1"/>
    <col min="11" max="11" width="7.75390625" style="3" customWidth="1"/>
    <col min="12" max="12" width="7.00390625" style="15" customWidth="1"/>
    <col min="13" max="13" width="12.875" style="1" customWidth="1"/>
    <col min="14" max="16384" width="9.00390625" style="1" customWidth="1"/>
  </cols>
  <sheetData>
    <row r="1" spans="1:13" ht="37.5" customHeight="1">
      <c r="A1" s="82" t="s">
        <v>83</v>
      </c>
      <c r="B1" s="82"/>
      <c r="C1" s="82"/>
      <c r="D1" s="82"/>
      <c r="E1" s="82"/>
      <c r="F1" s="82"/>
      <c r="G1" s="83"/>
      <c r="H1" s="82"/>
      <c r="I1" s="82"/>
      <c r="J1" s="82"/>
      <c r="K1" s="84"/>
      <c r="L1" s="84"/>
      <c r="M1" s="82"/>
    </row>
    <row r="2" spans="1:13" ht="45" customHeight="1">
      <c r="A2" s="5" t="s">
        <v>0</v>
      </c>
      <c r="B2" s="5" t="s">
        <v>11</v>
      </c>
      <c r="C2" s="5" t="s">
        <v>1</v>
      </c>
      <c r="D2" s="43" t="s">
        <v>12</v>
      </c>
      <c r="E2" s="6" t="s">
        <v>2</v>
      </c>
      <c r="F2" s="14" t="s">
        <v>3</v>
      </c>
      <c r="G2" s="11" t="s">
        <v>7</v>
      </c>
      <c r="H2" s="12" t="s">
        <v>8</v>
      </c>
      <c r="I2" s="10" t="s">
        <v>5</v>
      </c>
      <c r="J2" s="10" t="s">
        <v>6</v>
      </c>
      <c r="K2" s="7" t="s">
        <v>4</v>
      </c>
      <c r="L2" s="17" t="s">
        <v>9</v>
      </c>
      <c r="M2" s="13" t="s">
        <v>10</v>
      </c>
    </row>
    <row r="3" spans="1:13" ht="24" customHeight="1">
      <c r="A3" s="48" t="s">
        <v>503</v>
      </c>
      <c r="B3" s="48" t="s">
        <v>504</v>
      </c>
      <c r="C3" s="48" t="s">
        <v>132</v>
      </c>
      <c r="D3" s="48">
        <v>6</v>
      </c>
      <c r="E3" s="48" t="s">
        <v>505</v>
      </c>
      <c r="F3" s="49" t="s">
        <v>506</v>
      </c>
      <c r="G3" s="50">
        <v>65.5</v>
      </c>
      <c r="H3" s="50">
        <v>82.66</v>
      </c>
      <c r="I3" s="47">
        <v>0.5</v>
      </c>
      <c r="J3" s="47">
        <v>0.5</v>
      </c>
      <c r="K3" s="51">
        <f aca="true" t="shared" si="0" ref="K3:K8">(G3+H3)/2</f>
        <v>74.08</v>
      </c>
      <c r="L3" s="52">
        <v>1</v>
      </c>
      <c r="M3" s="53"/>
    </row>
    <row r="4" spans="1:13" ht="24" customHeight="1">
      <c r="A4" s="48" t="s">
        <v>503</v>
      </c>
      <c r="B4" s="48" t="s">
        <v>504</v>
      </c>
      <c r="C4" s="48" t="s">
        <v>132</v>
      </c>
      <c r="D4" s="48">
        <v>6</v>
      </c>
      <c r="E4" s="48" t="s">
        <v>507</v>
      </c>
      <c r="F4" s="49" t="s">
        <v>508</v>
      </c>
      <c r="G4" s="50">
        <v>69.3333333333333</v>
      </c>
      <c r="H4" s="50">
        <v>78.58</v>
      </c>
      <c r="I4" s="47">
        <v>0.5</v>
      </c>
      <c r="J4" s="47">
        <v>0.5</v>
      </c>
      <c r="K4" s="51">
        <f t="shared" si="0"/>
        <v>73.95666666666665</v>
      </c>
      <c r="L4" s="52">
        <v>2</v>
      </c>
      <c r="M4" s="53"/>
    </row>
    <row r="5" spans="1:13" ht="24" customHeight="1">
      <c r="A5" s="48" t="s">
        <v>503</v>
      </c>
      <c r="B5" s="48" t="s">
        <v>504</v>
      </c>
      <c r="C5" s="48" t="s">
        <v>132</v>
      </c>
      <c r="D5" s="48">
        <v>6</v>
      </c>
      <c r="E5" s="48" t="s">
        <v>509</v>
      </c>
      <c r="F5" s="49" t="s">
        <v>510</v>
      </c>
      <c r="G5" s="50">
        <v>68</v>
      </c>
      <c r="H5" s="50">
        <v>78.68</v>
      </c>
      <c r="I5" s="47">
        <v>0.5</v>
      </c>
      <c r="J5" s="47">
        <v>0.5</v>
      </c>
      <c r="K5" s="51">
        <f t="shared" si="0"/>
        <v>73.34</v>
      </c>
      <c r="L5" s="52">
        <v>3</v>
      </c>
      <c r="M5" s="53"/>
    </row>
    <row r="6" spans="1:13" ht="24" customHeight="1">
      <c r="A6" s="48" t="s">
        <v>503</v>
      </c>
      <c r="B6" s="48" t="s">
        <v>504</v>
      </c>
      <c r="C6" s="48" t="s">
        <v>132</v>
      </c>
      <c r="D6" s="48">
        <v>6</v>
      </c>
      <c r="E6" s="48" t="s">
        <v>511</v>
      </c>
      <c r="F6" s="49" t="s">
        <v>512</v>
      </c>
      <c r="G6" s="50">
        <v>66.3333333333333</v>
      </c>
      <c r="H6" s="50">
        <v>79.98</v>
      </c>
      <c r="I6" s="47">
        <v>0.5</v>
      </c>
      <c r="J6" s="47">
        <v>0.5</v>
      </c>
      <c r="K6" s="51">
        <f t="shared" si="0"/>
        <v>73.15666666666665</v>
      </c>
      <c r="L6" s="52">
        <v>4</v>
      </c>
      <c r="M6" s="53"/>
    </row>
    <row r="7" spans="1:13" ht="24" customHeight="1">
      <c r="A7" s="48" t="s">
        <v>503</v>
      </c>
      <c r="B7" s="48" t="s">
        <v>504</v>
      </c>
      <c r="C7" s="48" t="s">
        <v>132</v>
      </c>
      <c r="D7" s="48">
        <v>6</v>
      </c>
      <c r="E7" s="48" t="s">
        <v>513</v>
      </c>
      <c r="F7" s="49" t="s">
        <v>514</v>
      </c>
      <c r="G7" s="50">
        <v>62.3333333333333</v>
      </c>
      <c r="H7" s="50">
        <v>73.52</v>
      </c>
      <c r="I7" s="47">
        <v>0.5</v>
      </c>
      <c r="J7" s="47">
        <v>0.5</v>
      </c>
      <c r="K7" s="51">
        <f t="shared" si="0"/>
        <v>67.92666666666665</v>
      </c>
      <c r="L7" s="52">
        <v>5</v>
      </c>
      <c r="M7" s="53"/>
    </row>
    <row r="8" spans="1:13" ht="24" customHeight="1">
      <c r="A8" s="48" t="s">
        <v>503</v>
      </c>
      <c r="B8" s="48" t="s">
        <v>504</v>
      </c>
      <c r="C8" s="48" t="s">
        <v>132</v>
      </c>
      <c r="D8" s="48">
        <v>6</v>
      </c>
      <c r="E8" s="48" t="s">
        <v>515</v>
      </c>
      <c r="F8" s="49" t="s">
        <v>516</v>
      </c>
      <c r="G8" s="50">
        <v>62</v>
      </c>
      <c r="H8" s="50">
        <v>72.82</v>
      </c>
      <c r="I8" s="47">
        <v>0.5</v>
      </c>
      <c r="J8" s="47">
        <v>0.5</v>
      </c>
      <c r="K8" s="51">
        <f t="shared" si="0"/>
        <v>67.41</v>
      </c>
      <c r="L8" s="52">
        <v>6</v>
      </c>
      <c r="M8" s="53"/>
    </row>
    <row r="9" spans="1:13" ht="24" customHeight="1">
      <c r="A9" s="48" t="s">
        <v>517</v>
      </c>
      <c r="B9" s="48" t="s">
        <v>518</v>
      </c>
      <c r="C9" s="48" t="s">
        <v>519</v>
      </c>
      <c r="D9" s="48">
        <v>3</v>
      </c>
      <c r="E9" s="48" t="s">
        <v>520</v>
      </c>
      <c r="F9" s="48" t="s">
        <v>521</v>
      </c>
      <c r="G9" s="54">
        <v>74.8333333333333</v>
      </c>
      <c r="H9" s="55">
        <v>78.1</v>
      </c>
      <c r="I9" s="56">
        <v>0.5</v>
      </c>
      <c r="J9" s="56">
        <v>0.5</v>
      </c>
      <c r="K9" s="54">
        <f aca="true" t="shared" si="1" ref="K9:K19">G9*I9+H9*J9</f>
        <v>76.46666666666664</v>
      </c>
      <c r="L9" s="57">
        <v>1</v>
      </c>
      <c r="M9" s="58"/>
    </row>
    <row r="10" spans="1:13" ht="24" customHeight="1">
      <c r="A10" s="48" t="s">
        <v>517</v>
      </c>
      <c r="B10" s="48" t="s">
        <v>518</v>
      </c>
      <c r="C10" s="48" t="s">
        <v>522</v>
      </c>
      <c r="D10" s="48">
        <v>3</v>
      </c>
      <c r="E10" s="48" t="s">
        <v>523</v>
      </c>
      <c r="F10" s="48" t="s">
        <v>524</v>
      </c>
      <c r="G10" s="54">
        <v>70.3333333333333</v>
      </c>
      <c r="H10" s="55">
        <v>74.7</v>
      </c>
      <c r="I10" s="56">
        <v>0.5</v>
      </c>
      <c r="J10" s="56">
        <v>0.5</v>
      </c>
      <c r="K10" s="54">
        <f t="shared" si="1"/>
        <v>72.51666666666665</v>
      </c>
      <c r="L10" s="57">
        <v>2</v>
      </c>
      <c r="M10" s="58"/>
    </row>
    <row r="11" spans="1:13" ht="24" customHeight="1">
      <c r="A11" s="48" t="s">
        <v>517</v>
      </c>
      <c r="B11" s="48" t="s">
        <v>518</v>
      </c>
      <c r="C11" s="48" t="s">
        <v>525</v>
      </c>
      <c r="D11" s="48">
        <v>3</v>
      </c>
      <c r="E11" s="48" t="s">
        <v>526</v>
      </c>
      <c r="F11" s="48" t="s">
        <v>527</v>
      </c>
      <c r="G11" s="54">
        <v>65.3333333333333</v>
      </c>
      <c r="H11" s="55">
        <v>75.1</v>
      </c>
      <c r="I11" s="56">
        <v>0.5</v>
      </c>
      <c r="J11" s="56">
        <v>0.5</v>
      </c>
      <c r="K11" s="54">
        <f t="shared" si="1"/>
        <v>70.21666666666664</v>
      </c>
      <c r="L11" s="57">
        <v>3</v>
      </c>
      <c r="M11" s="58"/>
    </row>
    <row r="12" spans="1:13" ht="24" customHeight="1">
      <c r="A12" s="48" t="s">
        <v>517</v>
      </c>
      <c r="B12" s="48" t="s">
        <v>518</v>
      </c>
      <c r="C12" s="48" t="s">
        <v>522</v>
      </c>
      <c r="D12" s="48">
        <v>2</v>
      </c>
      <c r="E12" s="48" t="s">
        <v>528</v>
      </c>
      <c r="F12" s="48" t="s">
        <v>529</v>
      </c>
      <c r="G12" s="54">
        <v>70.5</v>
      </c>
      <c r="H12" s="55">
        <v>78.9</v>
      </c>
      <c r="I12" s="56">
        <v>0.5</v>
      </c>
      <c r="J12" s="56">
        <v>0.5</v>
      </c>
      <c r="K12" s="54">
        <f t="shared" si="1"/>
        <v>74.7</v>
      </c>
      <c r="L12" s="57">
        <v>1</v>
      </c>
      <c r="M12" s="58"/>
    </row>
    <row r="13" spans="1:13" ht="24" customHeight="1">
      <c r="A13" s="48" t="s">
        <v>517</v>
      </c>
      <c r="B13" s="48" t="s">
        <v>518</v>
      </c>
      <c r="C13" s="48" t="s">
        <v>525</v>
      </c>
      <c r="D13" s="48">
        <v>2</v>
      </c>
      <c r="E13" s="48" t="s">
        <v>530</v>
      </c>
      <c r="F13" s="48" t="s">
        <v>531</v>
      </c>
      <c r="G13" s="58">
        <v>66.33</v>
      </c>
      <c r="H13" s="55">
        <v>79.4</v>
      </c>
      <c r="I13" s="56">
        <v>0.5</v>
      </c>
      <c r="J13" s="56">
        <v>0.5</v>
      </c>
      <c r="K13" s="54">
        <f t="shared" si="1"/>
        <v>72.86500000000001</v>
      </c>
      <c r="L13" s="57">
        <v>2</v>
      </c>
      <c r="M13" s="58"/>
    </row>
    <row r="14" spans="1:13" ht="24" customHeight="1">
      <c r="A14" s="48" t="s">
        <v>517</v>
      </c>
      <c r="B14" s="48" t="s">
        <v>518</v>
      </c>
      <c r="C14" s="48" t="s">
        <v>532</v>
      </c>
      <c r="D14" s="48">
        <v>2</v>
      </c>
      <c r="E14" s="48" t="s">
        <v>533</v>
      </c>
      <c r="F14" s="48" t="s">
        <v>534</v>
      </c>
      <c r="G14" s="54">
        <v>68.5</v>
      </c>
      <c r="H14" s="87" t="s">
        <v>535</v>
      </c>
      <c r="I14" s="87"/>
      <c r="J14" s="87"/>
      <c r="K14" s="87"/>
      <c r="L14" s="87"/>
      <c r="M14" s="58"/>
    </row>
    <row r="15" spans="1:13" ht="24" customHeight="1">
      <c r="A15" s="48" t="s">
        <v>517</v>
      </c>
      <c r="B15" s="48" t="s">
        <v>518</v>
      </c>
      <c r="C15" s="48" t="s">
        <v>525</v>
      </c>
      <c r="D15" s="48">
        <v>5</v>
      </c>
      <c r="E15" s="48" t="s">
        <v>536</v>
      </c>
      <c r="F15" s="48" t="s">
        <v>537</v>
      </c>
      <c r="G15" s="58">
        <v>65.33</v>
      </c>
      <c r="H15" s="55">
        <v>75.4</v>
      </c>
      <c r="I15" s="56">
        <v>0.5</v>
      </c>
      <c r="J15" s="56">
        <v>0.5</v>
      </c>
      <c r="K15" s="54">
        <f t="shared" si="1"/>
        <v>70.36500000000001</v>
      </c>
      <c r="L15" s="57">
        <v>1</v>
      </c>
      <c r="M15" s="58"/>
    </row>
    <row r="16" spans="1:13" ht="24" customHeight="1">
      <c r="A16" s="48" t="s">
        <v>517</v>
      </c>
      <c r="B16" s="48" t="s">
        <v>518</v>
      </c>
      <c r="C16" s="48" t="s">
        <v>532</v>
      </c>
      <c r="D16" s="48">
        <v>5</v>
      </c>
      <c r="E16" s="48" t="s">
        <v>538</v>
      </c>
      <c r="F16" s="48" t="s">
        <v>539</v>
      </c>
      <c r="G16" s="54">
        <v>59.5</v>
      </c>
      <c r="H16" s="55">
        <v>74.9</v>
      </c>
      <c r="I16" s="56">
        <v>0.5</v>
      </c>
      <c r="J16" s="56">
        <v>0.5</v>
      </c>
      <c r="K16" s="54">
        <f t="shared" si="1"/>
        <v>67.2</v>
      </c>
      <c r="L16" s="57">
        <v>2</v>
      </c>
      <c r="M16" s="58"/>
    </row>
    <row r="17" spans="1:13" ht="24" customHeight="1">
      <c r="A17" s="48" t="s">
        <v>517</v>
      </c>
      <c r="B17" s="48" t="s">
        <v>518</v>
      </c>
      <c r="C17" s="48" t="s">
        <v>540</v>
      </c>
      <c r="D17" s="48">
        <v>5</v>
      </c>
      <c r="E17" s="48" t="s">
        <v>541</v>
      </c>
      <c r="F17" s="48" t="s">
        <v>542</v>
      </c>
      <c r="G17" s="58">
        <v>53.33</v>
      </c>
      <c r="H17" s="55">
        <v>80.2</v>
      </c>
      <c r="I17" s="56">
        <v>0.5</v>
      </c>
      <c r="J17" s="56">
        <v>0.5</v>
      </c>
      <c r="K17" s="54">
        <f t="shared" si="1"/>
        <v>66.765</v>
      </c>
      <c r="L17" s="57">
        <v>3</v>
      </c>
      <c r="M17" s="58"/>
    </row>
    <row r="18" spans="1:13" ht="24" customHeight="1">
      <c r="A18" s="48" t="s">
        <v>517</v>
      </c>
      <c r="B18" s="48" t="s">
        <v>518</v>
      </c>
      <c r="C18" s="48" t="s">
        <v>543</v>
      </c>
      <c r="D18" s="48">
        <v>5</v>
      </c>
      <c r="E18" s="48" t="s">
        <v>544</v>
      </c>
      <c r="F18" s="48" t="s">
        <v>545</v>
      </c>
      <c r="G18" s="58">
        <v>54.17</v>
      </c>
      <c r="H18" s="55">
        <v>78.6</v>
      </c>
      <c r="I18" s="56">
        <v>0.5</v>
      </c>
      <c r="J18" s="56">
        <v>0.5</v>
      </c>
      <c r="K18" s="54">
        <f t="shared" si="1"/>
        <v>66.38499999999999</v>
      </c>
      <c r="L18" s="57">
        <v>4</v>
      </c>
      <c r="M18" s="58"/>
    </row>
    <row r="19" spans="1:13" ht="24" customHeight="1">
      <c r="A19" s="48" t="s">
        <v>517</v>
      </c>
      <c r="B19" s="48" t="s">
        <v>518</v>
      </c>
      <c r="C19" s="48" t="s">
        <v>546</v>
      </c>
      <c r="D19" s="48">
        <v>5</v>
      </c>
      <c r="E19" s="48" t="s">
        <v>547</v>
      </c>
      <c r="F19" s="48" t="s">
        <v>548</v>
      </c>
      <c r="G19" s="58">
        <v>51.67</v>
      </c>
      <c r="H19" s="55">
        <v>74.3</v>
      </c>
      <c r="I19" s="56">
        <v>0.5</v>
      </c>
      <c r="J19" s="56">
        <v>0.5</v>
      </c>
      <c r="K19" s="54">
        <f t="shared" si="1"/>
        <v>62.985</v>
      </c>
      <c r="L19" s="57">
        <v>5</v>
      </c>
      <c r="M19" s="58"/>
    </row>
    <row r="20" spans="1:13" ht="24" customHeight="1">
      <c r="A20" s="48" t="s">
        <v>517</v>
      </c>
      <c r="B20" s="48" t="s">
        <v>518</v>
      </c>
      <c r="C20" s="48" t="s">
        <v>549</v>
      </c>
      <c r="D20" s="48">
        <v>5</v>
      </c>
      <c r="E20" s="48" t="s">
        <v>550</v>
      </c>
      <c r="F20" s="48" t="s">
        <v>551</v>
      </c>
      <c r="G20" s="58">
        <v>52.67</v>
      </c>
      <c r="H20" s="87" t="s">
        <v>535</v>
      </c>
      <c r="I20" s="87"/>
      <c r="J20" s="87"/>
      <c r="K20" s="87"/>
      <c r="L20" s="87"/>
      <c r="M20" s="58"/>
    </row>
    <row r="21" spans="1:13" ht="24" customHeight="1">
      <c r="A21" s="48" t="s">
        <v>552</v>
      </c>
      <c r="B21" s="48" t="s">
        <v>553</v>
      </c>
      <c r="C21" s="48" t="s">
        <v>554</v>
      </c>
      <c r="D21" s="48">
        <v>8</v>
      </c>
      <c r="E21" s="48" t="s">
        <v>555</v>
      </c>
      <c r="F21" s="48" t="s">
        <v>556</v>
      </c>
      <c r="G21" s="50">
        <v>69.8333333333333</v>
      </c>
      <c r="H21" s="59">
        <v>82.2</v>
      </c>
      <c r="I21" s="60">
        <v>0.5</v>
      </c>
      <c r="J21" s="60">
        <v>0.5</v>
      </c>
      <c r="K21" s="51">
        <v>76.015</v>
      </c>
      <c r="L21" s="52" t="s">
        <v>48</v>
      </c>
      <c r="M21" s="61"/>
    </row>
    <row r="22" spans="1:13" ht="24" customHeight="1">
      <c r="A22" s="48" t="s">
        <v>552</v>
      </c>
      <c r="B22" s="48" t="s">
        <v>553</v>
      </c>
      <c r="C22" s="48" t="s">
        <v>554</v>
      </c>
      <c r="D22" s="48">
        <v>8</v>
      </c>
      <c r="E22" s="48" t="s">
        <v>557</v>
      </c>
      <c r="F22" s="48" t="s">
        <v>558</v>
      </c>
      <c r="G22" s="50">
        <v>72.6666666666667</v>
      </c>
      <c r="H22" s="59">
        <v>77.7</v>
      </c>
      <c r="I22" s="60">
        <v>0.5</v>
      </c>
      <c r="J22" s="60">
        <v>0.5</v>
      </c>
      <c r="K22" s="51">
        <v>75.185</v>
      </c>
      <c r="L22" s="52" t="s">
        <v>50</v>
      </c>
      <c r="M22" s="61"/>
    </row>
    <row r="23" spans="1:13" ht="24" customHeight="1">
      <c r="A23" s="48" t="s">
        <v>552</v>
      </c>
      <c r="B23" s="48" t="s">
        <v>553</v>
      </c>
      <c r="C23" s="48" t="s">
        <v>554</v>
      </c>
      <c r="D23" s="48">
        <v>8</v>
      </c>
      <c r="E23" s="48" t="s">
        <v>559</v>
      </c>
      <c r="F23" s="48" t="s">
        <v>560</v>
      </c>
      <c r="G23" s="50">
        <v>67</v>
      </c>
      <c r="H23" s="59">
        <v>79.7</v>
      </c>
      <c r="I23" s="60">
        <v>0.5</v>
      </c>
      <c r="J23" s="60">
        <v>0.5</v>
      </c>
      <c r="K23" s="51">
        <v>73.35</v>
      </c>
      <c r="L23" s="52" t="s">
        <v>52</v>
      </c>
      <c r="M23" s="61"/>
    </row>
    <row r="24" spans="1:13" ht="24" customHeight="1">
      <c r="A24" s="48" t="s">
        <v>552</v>
      </c>
      <c r="B24" s="48" t="s">
        <v>553</v>
      </c>
      <c r="C24" s="48" t="s">
        <v>554</v>
      </c>
      <c r="D24" s="48">
        <v>8</v>
      </c>
      <c r="E24" s="48" t="s">
        <v>561</v>
      </c>
      <c r="F24" s="48" t="s">
        <v>562</v>
      </c>
      <c r="G24" s="50">
        <v>63.1666666666667</v>
      </c>
      <c r="H24" s="59">
        <v>78.54</v>
      </c>
      <c r="I24" s="60">
        <v>0.5</v>
      </c>
      <c r="J24" s="60">
        <v>0.5</v>
      </c>
      <c r="K24" s="51">
        <v>70.855</v>
      </c>
      <c r="L24" s="52" t="s">
        <v>340</v>
      </c>
      <c r="M24" s="61"/>
    </row>
    <row r="25" spans="1:13" ht="24" customHeight="1">
      <c r="A25" s="48" t="s">
        <v>552</v>
      </c>
      <c r="B25" s="48" t="s">
        <v>553</v>
      </c>
      <c r="C25" s="48" t="s">
        <v>554</v>
      </c>
      <c r="D25" s="48">
        <v>8</v>
      </c>
      <c r="E25" s="48" t="s">
        <v>563</v>
      </c>
      <c r="F25" s="48" t="s">
        <v>564</v>
      </c>
      <c r="G25" s="50">
        <v>61.3333333333333</v>
      </c>
      <c r="H25" s="59">
        <v>80.06</v>
      </c>
      <c r="I25" s="60">
        <v>0.5</v>
      </c>
      <c r="J25" s="60">
        <v>0.5</v>
      </c>
      <c r="K25" s="51">
        <v>70.695</v>
      </c>
      <c r="L25" s="52" t="s">
        <v>343</v>
      </c>
      <c r="M25" s="61"/>
    </row>
    <row r="26" spans="1:13" ht="24" customHeight="1">
      <c r="A26" s="48" t="s">
        <v>552</v>
      </c>
      <c r="B26" s="48" t="s">
        <v>553</v>
      </c>
      <c r="C26" s="48" t="s">
        <v>554</v>
      </c>
      <c r="D26" s="48">
        <v>8</v>
      </c>
      <c r="E26" s="48" t="s">
        <v>565</v>
      </c>
      <c r="F26" s="48" t="s">
        <v>566</v>
      </c>
      <c r="G26" s="50">
        <v>62</v>
      </c>
      <c r="H26" s="59">
        <v>77.22</v>
      </c>
      <c r="I26" s="60">
        <v>0.5</v>
      </c>
      <c r="J26" s="60">
        <v>0.5</v>
      </c>
      <c r="K26" s="51">
        <v>69.61</v>
      </c>
      <c r="L26" s="52" t="s">
        <v>567</v>
      </c>
      <c r="M26" s="61"/>
    </row>
    <row r="27" spans="1:13" ht="24" customHeight="1">
      <c r="A27" s="48" t="s">
        <v>552</v>
      </c>
      <c r="B27" s="48" t="s">
        <v>553</v>
      </c>
      <c r="C27" s="48" t="s">
        <v>554</v>
      </c>
      <c r="D27" s="48">
        <v>8</v>
      </c>
      <c r="E27" s="48" t="s">
        <v>568</v>
      </c>
      <c r="F27" s="48" t="s">
        <v>569</v>
      </c>
      <c r="G27" s="50">
        <v>65.8333333333333</v>
      </c>
      <c r="H27" s="59">
        <v>71.2</v>
      </c>
      <c r="I27" s="60">
        <v>0.5</v>
      </c>
      <c r="J27" s="60">
        <v>0.5</v>
      </c>
      <c r="K27" s="51">
        <v>68.515</v>
      </c>
      <c r="L27" s="52" t="s">
        <v>570</v>
      </c>
      <c r="M27" s="61"/>
    </row>
    <row r="28" spans="1:13" ht="24" customHeight="1">
      <c r="A28" s="48" t="s">
        <v>552</v>
      </c>
      <c r="B28" s="48" t="s">
        <v>553</v>
      </c>
      <c r="C28" s="48" t="s">
        <v>554</v>
      </c>
      <c r="D28" s="48">
        <v>8</v>
      </c>
      <c r="E28" s="48" t="s">
        <v>571</v>
      </c>
      <c r="F28" s="48" t="s">
        <v>572</v>
      </c>
      <c r="G28" s="50">
        <v>58.8333333333333</v>
      </c>
      <c r="H28" s="59">
        <v>71.9</v>
      </c>
      <c r="I28" s="60">
        <v>0.5</v>
      </c>
      <c r="J28" s="60">
        <v>0.5</v>
      </c>
      <c r="K28" s="51">
        <v>65.365</v>
      </c>
      <c r="L28" s="52" t="s">
        <v>573</v>
      </c>
      <c r="M28" s="61"/>
    </row>
    <row r="29" spans="1:13" ht="24" customHeight="1">
      <c r="A29" s="48" t="s">
        <v>552</v>
      </c>
      <c r="B29" s="48" t="s">
        <v>553</v>
      </c>
      <c r="C29" s="48" t="s">
        <v>554</v>
      </c>
      <c r="D29" s="48">
        <v>8</v>
      </c>
      <c r="E29" s="48" t="s">
        <v>574</v>
      </c>
      <c r="F29" s="48" t="s">
        <v>575</v>
      </c>
      <c r="G29" s="50">
        <v>57.6666666666667</v>
      </c>
      <c r="H29" s="88" t="s">
        <v>535</v>
      </c>
      <c r="I29" s="88"/>
      <c r="J29" s="88"/>
      <c r="K29" s="88"/>
      <c r="L29" s="88"/>
      <c r="M29" s="58"/>
    </row>
    <row r="30" spans="1:13" ht="24" customHeight="1">
      <c r="A30" s="48" t="s">
        <v>576</v>
      </c>
      <c r="B30" s="48" t="s">
        <v>577</v>
      </c>
      <c r="C30" s="48" t="s">
        <v>132</v>
      </c>
      <c r="D30" s="48">
        <v>3</v>
      </c>
      <c r="E30" s="48" t="s">
        <v>578</v>
      </c>
      <c r="F30" s="48" t="s">
        <v>579</v>
      </c>
      <c r="G30" s="64">
        <v>67.6666666666667</v>
      </c>
      <c r="H30" s="59">
        <v>81.38</v>
      </c>
      <c r="I30" s="47">
        <v>0.5</v>
      </c>
      <c r="J30" s="47">
        <v>0.5</v>
      </c>
      <c r="K30" s="51">
        <f>G30*0.5+H30*0.5</f>
        <v>74.52333333333334</v>
      </c>
      <c r="L30" s="62">
        <v>1</v>
      </c>
      <c r="M30" s="61"/>
    </row>
    <row r="31" spans="1:13" ht="24" customHeight="1">
      <c r="A31" s="48" t="s">
        <v>576</v>
      </c>
      <c r="B31" s="48" t="s">
        <v>577</v>
      </c>
      <c r="C31" s="48" t="s">
        <v>132</v>
      </c>
      <c r="D31" s="48">
        <v>3</v>
      </c>
      <c r="E31" s="48" t="s">
        <v>580</v>
      </c>
      <c r="F31" s="48" t="s">
        <v>581</v>
      </c>
      <c r="G31" s="64">
        <v>65.5</v>
      </c>
      <c r="H31" s="59">
        <v>76.36</v>
      </c>
      <c r="I31" s="47">
        <v>0.5</v>
      </c>
      <c r="J31" s="47">
        <v>0.5</v>
      </c>
      <c r="K31" s="51">
        <f>G31*0.5+H31*0.5</f>
        <v>70.93</v>
      </c>
      <c r="L31" s="62">
        <v>2</v>
      </c>
      <c r="M31" s="61"/>
    </row>
    <row r="32" spans="1:13" ht="24" customHeight="1">
      <c r="A32" s="48" t="s">
        <v>576</v>
      </c>
      <c r="B32" s="48" t="s">
        <v>577</v>
      </c>
      <c r="C32" s="48" t="s">
        <v>132</v>
      </c>
      <c r="D32" s="48">
        <v>3</v>
      </c>
      <c r="E32" s="48" t="s">
        <v>582</v>
      </c>
      <c r="F32" s="48" t="s">
        <v>583</v>
      </c>
      <c r="G32" s="64">
        <v>59.8333333333333</v>
      </c>
      <c r="H32" s="59">
        <v>78.04</v>
      </c>
      <c r="I32" s="47">
        <v>0.5</v>
      </c>
      <c r="J32" s="47">
        <v>0.5</v>
      </c>
      <c r="K32" s="51">
        <f>G32*0.5+H32*0.5</f>
        <v>68.93666666666665</v>
      </c>
      <c r="L32" s="62">
        <v>3</v>
      </c>
      <c r="M32" s="61"/>
    </row>
    <row r="33" spans="1:13" ht="24" customHeight="1">
      <c r="A33" s="48" t="s">
        <v>584</v>
      </c>
      <c r="B33" s="48" t="s">
        <v>585</v>
      </c>
      <c r="C33" s="48" t="s">
        <v>586</v>
      </c>
      <c r="D33" s="48">
        <v>3</v>
      </c>
      <c r="E33" s="48" t="s">
        <v>587</v>
      </c>
      <c r="F33" s="63" t="s">
        <v>588</v>
      </c>
      <c r="G33" s="64">
        <v>55.33</v>
      </c>
      <c r="H33" s="59">
        <v>83.1</v>
      </c>
      <c r="I33" s="47">
        <v>0.5</v>
      </c>
      <c r="J33" s="47">
        <v>0.5</v>
      </c>
      <c r="K33" s="51">
        <v>69.22</v>
      </c>
      <c r="L33" s="52">
        <v>1</v>
      </c>
      <c r="M33" s="61"/>
    </row>
    <row r="34" spans="1:13" ht="24" customHeight="1">
      <c r="A34" s="48" t="s">
        <v>584</v>
      </c>
      <c r="B34" s="48" t="s">
        <v>585</v>
      </c>
      <c r="C34" s="48" t="s">
        <v>586</v>
      </c>
      <c r="D34" s="48">
        <v>3</v>
      </c>
      <c r="E34" s="48" t="s">
        <v>589</v>
      </c>
      <c r="F34" s="63" t="s">
        <v>590</v>
      </c>
      <c r="G34" s="64">
        <v>60.83</v>
      </c>
      <c r="H34" s="59">
        <v>76.2</v>
      </c>
      <c r="I34" s="47">
        <v>0.5</v>
      </c>
      <c r="J34" s="47">
        <v>0.5</v>
      </c>
      <c r="K34" s="51">
        <v>68.52</v>
      </c>
      <c r="L34" s="52">
        <v>2</v>
      </c>
      <c r="M34" s="61"/>
    </row>
    <row r="35" spans="1:13" ht="24" customHeight="1">
      <c r="A35" s="48" t="s">
        <v>584</v>
      </c>
      <c r="B35" s="48" t="s">
        <v>585</v>
      </c>
      <c r="C35" s="48" t="s">
        <v>586</v>
      </c>
      <c r="D35" s="48">
        <v>3</v>
      </c>
      <c r="E35" s="48" t="s">
        <v>591</v>
      </c>
      <c r="F35" s="63" t="s">
        <v>592</v>
      </c>
      <c r="G35" s="64">
        <v>53.5</v>
      </c>
      <c r="H35" s="59">
        <v>76.2</v>
      </c>
      <c r="I35" s="47">
        <v>0.5</v>
      </c>
      <c r="J35" s="47">
        <v>0.5</v>
      </c>
      <c r="K35" s="51">
        <v>64.85</v>
      </c>
      <c r="L35" s="52" t="s">
        <v>52</v>
      </c>
      <c r="M35" s="61"/>
    </row>
    <row r="36" spans="1:13" ht="24" customHeight="1">
      <c r="A36" s="48" t="s">
        <v>593</v>
      </c>
      <c r="B36" s="48" t="s">
        <v>594</v>
      </c>
      <c r="C36" s="48" t="s">
        <v>595</v>
      </c>
      <c r="D36" s="48">
        <v>3</v>
      </c>
      <c r="E36" s="48" t="s">
        <v>596</v>
      </c>
      <c r="F36" s="48" t="s">
        <v>597</v>
      </c>
      <c r="G36" s="64">
        <v>66.3333333333333</v>
      </c>
      <c r="H36" s="59">
        <v>79.68</v>
      </c>
      <c r="I36" s="47">
        <v>0.5</v>
      </c>
      <c r="J36" s="47">
        <v>0.5</v>
      </c>
      <c r="K36" s="51">
        <f>G36*I36+H36*J36</f>
        <v>73.00666666666666</v>
      </c>
      <c r="L36" s="62">
        <v>1</v>
      </c>
      <c r="M36" s="61"/>
    </row>
    <row r="37" spans="1:13" ht="24" customHeight="1">
      <c r="A37" s="48" t="s">
        <v>593</v>
      </c>
      <c r="B37" s="48" t="s">
        <v>594</v>
      </c>
      <c r="C37" s="48" t="s">
        <v>595</v>
      </c>
      <c r="D37" s="48">
        <v>3</v>
      </c>
      <c r="E37" s="48" t="s">
        <v>598</v>
      </c>
      <c r="F37" s="48" t="s">
        <v>599</v>
      </c>
      <c r="G37" s="64">
        <v>64</v>
      </c>
      <c r="H37" s="59">
        <v>80.74</v>
      </c>
      <c r="I37" s="47">
        <v>0.5</v>
      </c>
      <c r="J37" s="47">
        <v>0.5</v>
      </c>
      <c r="K37" s="51">
        <f>G37*I37+H37*J37</f>
        <v>72.37</v>
      </c>
      <c r="L37" s="62">
        <v>2</v>
      </c>
      <c r="M37" s="61"/>
    </row>
    <row r="38" spans="1:13" ht="24" customHeight="1">
      <c r="A38" s="48" t="s">
        <v>593</v>
      </c>
      <c r="B38" s="48" t="s">
        <v>594</v>
      </c>
      <c r="C38" s="48" t="s">
        <v>595</v>
      </c>
      <c r="D38" s="48">
        <v>3</v>
      </c>
      <c r="E38" s="48" t="s">
        <v>600</v>
      </c>
      <c r="F38" s="48" t="s">
        <v>601</v>
      </c>
      <c r="G38" s="64">
        <v>60</v>
      </c>
      <c r="H38" s="59">
        <v>76.68</v>
      </c>
      <c r="I38" s="47">
        <v>0.5</v>
      </c>
      <c r="J38" s="47">
        <v>0.5</v>
      </c>
      <c r="K38" s="51">
        <f>G38*I38+H38*J38</f>
        <v>68.34</v>
      </c>
      <c r="L38" s="62">
        <v>3</v>
      </c>
      <c r="M38" s="61"/>
    </row>
    <row r="39" spans="1:13" ht="24" customHeight="1">
      <c r="A39" s="48" t="s">
        <v>602</v>
      </c>
      <c r="B39" s="48" t="s">
        <v>602</v>
      </c>
      <c r="C39" s="48" t="s">
        <v>603</v>
      </c>
      <c r="D39" s="48">
        <v>11</v>
      </c>
      <c r="E39" s="48" t="s">
        <v>604</v>
      </c>
      <c r="F39" s="48" t="s">
        <v>605</v>
      </c>
      <c r="G39" s="42">
        <v>64.17</v>
      </c>
      <c r="H39" s="52" t="s">
        <v>606</v>
      </c>
      <c r="I39" s="52" t="s">
        <v>135</v>
      </c>
      <c r="J39" s="52" t="s">
        <v>135</v>
      </c>
      <c r="K39" s="52">
        <v>72.29</v>
      </c>
      <c r="L39" s="52">
        <v>1</v>
      </c>
      <c r="M39" s="61"/>
    </row>
    <row r="40" spans="1:13" ht="24" customHeight="1">
      <c r="A40" s="48" t="s">
        <v>602</v>
      </c>
      <c r="B40" s="48" t="s">
        <v>602</v>
      </c>
      <c r="C40" s="48" t="s">
        <v>603</v>
      </c>
      <c r="D40" s="48">
        <v>11</v>
      </c>
      <c r="E40" s="48" t="s">
        <v>607</v>
      </c>
      <c r="F40" s="48" t="s">
        <v>608</v>
      </c>
      <c r="G40" s="42" t="s">
        <v>609</v>
      </c>
      <c r="H40" s="52" t="s">
        <v>610</v>
      </c>
      <c r="I40" s="52" t="s">
        <v>135</v>
      </c>
      <c r="J40" s="52" t="s">
        <v>135</v>
      </c>
      <c r="K40" s="52" t="s">
        <v>611</v>
      </c>
      <c r="L40" s="52" t="s">
        <v>50</v>
      </c>
      <c r="M40" s="61"/>
    </row>
    <row r="41" spans="1:13" ht="24" customHeight="1">
      <c r="A41" s="48" t="s">
        <v>602</v>
      </c>
      <c r="B41" s="48" t="s">
        <v>602</v>
      </c>
      <c r="C41" s="48" t="s">
        <v>603</v>
      </c>
      <c r="D41" s="48">
        <v>11</v>
      </c>
      <c r="E41" s="48" t="s">
        <v>612</v>
      </c>
      <c r="F41" s="48" t="s">
        <v>613</v>
      </c>
      <c r="G41" s="42" t="s">
        <v>614</v>
      </c>
      <c r="H41" s="52" t="s">
        <v>615</v>
      </c>
      <c r="I41" s="52" t="s">
        <v>135</v>
      </c>
      <c r="J41" s="52" t="s">
        <v>135</v>
      </c>
      <c r="K41" s="52" t="s">
        <v>616</v>
      </c>
      <c r="L41" s="52" t="s">
        <v>52</v>
      </c>
      <c r="M41" s="61"/>
    </row>
    <row r="42" spans="1:13" ht="24" customHeight="1">
      <c r="A42" s="48" t="s">
        <v>602</v>
      </c>
      <c r="B42" s="48" t="s">
        <v>602</v>
      </c>
      <c r="C42" s="48" t="s">
        <v>603</v>
      </c>
      <c r="D42" s="48">
        <v>11</v>
      </c>
      <c r="E42" s="48" t="s">
        <v>617</v>
      </c>
      <c r="F42" s="48" t="s">
        <v>618</v>
      </c>
      <c r="G42" s="42" t="s">
        <v>619</v>
      </c>
      <c r="H42" s="52" t="s">
        <v>620</v>
      </c>
      <c r="I42" s="52" t="s">
        <v>135</v>
      </c>
      <c r="J42" s="52" t="s">
        <v>135</v>
      </c>
      <c r="K42" s="52" t="s">
        <v>621</v>
      </c>
      <c r="L42" s="52" t="s">
        <v>340</v>
      </c>
      <c r="M42" s="61"/>
    </row>
    <row r="43" spans="1:13" ht="24" customHeight="1">
      <c r="A43" s="48" t="s">
        <v>602</v>
      </c>
      <c r="B43" s="48" t="s">
        <v>602</v>
      </c>
      <c r="C43" s="48" t="s">
        <v>603</v>
      </c>
      <c r="D43" s="48">
        <v>11</v>
      </c>
      <c r="E43" s="48" t="s">
        <v>622</v>
      </c>
      <c r="F43" s="48" t="s">
        <v>623</v>
      </c>
      <c r="G43" s="42" t="s">
        <v>624</v>
      </c>
      <c r="H43" s="52" t="s">
        <v>625</v>
      </c>
      <c r="I43" s="52" t="s">
        <v>135</v>
      </c>
      <c r="J43" s="52" t="s">
        <v>135</v>
      </c>
      <c r="K43" s="52" t="s">
        <v>626</v>
      </c>
      <c r="L43" s="52" t="s">
        <v>343</v>
      </c>
      <c r="M43" s="61"/>
    </row>
    <row r="44" spans="1:13" ht="24" customHeight="1">
      <c r="A44" s="48" t="s">
        <v>602</v>
      </c>
      <c r="B44" s="48" t="s">
        <v>602</v>
      </c>
      <c r="C44" s="48" t="s">
        <v>603</v>
      </c>
      <c r="D44" s="48">
        <v>11</v>
      </c>
      <c r="E44" s="48" t="s">
        <v>627</v>
      </c>
      <c r="F44" s="48" t="s">
        <v>628</v>
      </c>
      <c r="G44" s="42" t="s">
        <v>629</v>
      </c>
      <c r="H44" s="52" t="s">
        <v>630</v>
      </c>
      <c r="I44" s="52" t="s">
        <v>135</v>
      </c>
      <c r="J44" s="52" t="s">
        <v>135</v>
      </c>
      <c r="K44" s="52" t="s">
        <v>631</v>
      </c>
      <c r="L44" s="52" t="s">
        <v>567</v>
      </c>
      <c r="M44" s="61"/>
    </row>
    <row r="45" spans="1:13" ht="24" customHeight="1">
      <c r="A45" s="48" t="s">
        <v>602</v>
      </c>
      <c r="B45" s="48" t="s">
        <v>602</v>
      </c>
      <c r="C45" s="48" t="s">
        <v>603</v>
      </c>
      <c r="D45" s="48">
        <v>11</v>
      </c>
      <c r="E45" s="48" t="s">
        <v>632</v>
      </c>
      <c r="F45" s="48" t="s">
        <v>633</v>
      </c>
      <c r="G45" s="42" t="s">
        <v>634</v>
      </c>
      <c r="H45" s="52" t="s">
        <v>635</v>
      </c>
      <c r="I45" s="52" t="s">
        <v>135</v>
      </c>
      <c r="J45" s="52" t="s">
        <v>135</v>
      </c>
      <c r="K45" s="52" t="s">
        <v>636</v>
      </c>
      <c r="L45" s="52" t="s">
        <v>570</v>
      </c>
      <c r="M45" s="61"/>
    </row>
    <row r="46" spans="1:13" ht="24" customHeight="1">
      <c r="A46" s="48" t="s">
        <v>602</v>
      </c>
      <c r="B46" s="48" t="s">
        <v>602</v>
      </c>
      <c r="C46" s="48" t="s">
        <v>603</v>
      </c>
      <c r="D46" s="48">
        <v>11</v>
      </c>
      <c r="E46" s="48" t="s">
        <v>637</v>
      </c>
      <c r="F46" s="48" t="s">
        <v>638</v>
      </c>
      <c r="G46" s="42" t="s">
        <v>629</v>
      </c>
      <c r="H46" s="52" t="s">
        <v>639</v>
      </c>
      <c r="I46" s="52" t="s">
        <v>135</v>
      </c>
      <c r="J46" s="52" t="s">
        <v>135</v>
      </c>
      <c r="K46" s="52" t="s">
        <v>640</v>
      </c>
      <c r="L46" s="52" t="s">
        <v>573</v>
      </c>
      <c r="M46" s="61"/>
    </row>
    <row r="47" spans="1:13" ht="24" customHeight="1">
      <c r="A47" s="48" t="s">
        <v>602</v>
      </c>
      <c r="B47" s="48" t="s">
        <v>602</v>
      </c>
      <c r="C47" s="48" t="s">
        <v>603</v>
      </c>
      <c r="D47" s="48">
        <v>11</v>
      </c>
      <c r="E47" s="48" t="s">
        <v>641</v>
      </c>
      <c r="F47" s="48" t="s">
        <v>642</v>
      </c>
      <c r="G47" s="42" t="s">
        <v>624</v>
      </c>
      <c r="H47" s="52" t="s">
        <v>643</v>
      </c>
      <c r="I47" s="52" t="s">
        <v>135</v>
      </c>
      <c r="J47" s="52" t="s">
        <v>135</v>
      </c>
      <c r="K47" s="52" t="s">
        <v>644</v>
      </c>
      <c r="L47" s="52" t="s">
        <v>645</v>
      </c>
      <c r="M47" s="61"/>
    </row>
    <row r="48" spans="1:13" ht="24" customHeight="1">
      <c r="A48" s="48" t="s">
        <v>602</v>
      </c>
      <c r="B48" s="48" t="s">
        <v>602</v>
      </c>
      <c r="C48" s="48" t="s">
        <v>603</v>
      </c>
      <c r="D48" s="48">
        <v>11</v>
      </c>
      <c r="E48" s="48" t="s">
        <v>646</v>
      </c>
      <c r="F48" s="48" t="s">
        <v>647</v>
      </c>
      <c r="G48" s="42" t="s">
        <v>648</v>
      </c>
      <c r="H48" s="52" t="s">
        <v>649</v>
      </c>
      <c r="I48" s="52" t="s">
        <v>135</v>
      </c>
      <c r="J48" s="52" t="s">
        <v>135</v>
      </c>
      <c r="K48" s="52" t="s">
        <v>650</v>
      </c>
      <c r="L48" s="52" t="s">
        <v>651</v>
      </c>
      <c r="M48" s="61"/>
    </row>
    <row r="49" spans="1:13" ht="24" customHeight="1">
      <c r="A49" s="48" t="s">
        <v>602</v>
      </c>
      <c r="B49" s="48" t="s">
        <v>602</v>
      </c>
      <c r="C49" s="48" t="s">
        <v>603</v>
      </c>
      <c r="D49" s="48">
        <v>11</v>
      </c>
      <c r="E49" s="48" t="s">
        <v>652</v>
      </c>
      <c r="F49" s="48" t="s">
        <v>653</v>
      </c>
      <c r="G49" s="42" t="s">
        <v>654</v>
      </c>
      <c r="H49" s="52" t="s">
        <v>655</v>
      </c>
      <c r="I49" s="52" t="s">
        <v>135</v>
      </c>
      <c r="J49" s="52" t="s">
        <v>135</v>
      </c>
      <c r="K49" s="52" t="s">
        <v>656</v>
      </c>
      <c r="L49" s="52" t="s">
        <v>657</v>
      </c>
      <c r="M49" s="61"/>
    </row>
    <row r="50" spans="1:13" ht="24" customHeight="1">
      <c r="A50" s="48" t="s">
        <v>602</v>
      </c>
      <c r="B50" s="48" t="s">
        <v>602</v>
      </c>
      <c r="C50" s="48" t="s">
        <v>603</v>
      </c>
      <c r="D50" s="48">
        <v>11</v>
      </c>
      <c r="E50" s="48" t="s">
        <v>658</v>
      </c>
      <c r="F50" s="48" t="s">
        <v>659</v>
      </c>
      <c r="G50" s="42" t="s">
        <v>660</v>
      </c>
      <c r="H50" s="85" t="s">
        <v>27</v>
      </c>
      <c r="I50" s="85"/>
      <c r="J50" s="85"/>
      <c r="K50" s="85"/>
      <c r="L50" s="85"/>
      <c r="M50" s="61"/>
    </row>
    <row r="51" spans="1:13" ht="24" customHeight="1">
      <c r="A51" s="48" t="s">
        <v>602</v>
      </c>
      <c r="B51" s="48" t="s">
        <v>602</v>
      </c>
      <c r="C51" s="48" t="s">
        <v>661</v>
      </c>
      <c r="D51" s="48">
        <v>3</v>
      </c>
      <c r="E51" s="48" t="s">
        <v>662</v>
      </c>
      <c r="F51" s="48" t="s">
        <v>663</v>
      </c>
      <c r="G51" s="52" t="s">
        <v>664</v>
      </c>
      <c r="H51" s="52" t="s">
        <v>665</v>
      </c>
      <c r="I51" s="52" t="s">
        <v>135</v>
      </c>
      <c r="J51" s="52" t="s">
        <v>135</v>
      </c>
      <c r="K51" s="52" t="s">
        <v>666</v>
      </c>
      <c r="L51" s="52" t="s">
        <v>48</v>
      </c>
      <c r="M51" s="61"/>
    </row>
    <row r="52" spans="1:13" ht="24" customHeight="1">
      <c r="A52" s="48" t="s">
        <v>602</v>
      </c>
      <c r="B52" s="48" t="s">
        <v>602</v>
      </c>
      <c r="C52" s="48" t="s">
        <v>661</v>
      </c>
      <c r="D52" s="48">
        <v>3</v>
      </c>
      <c r="E52" s="48" t="s">
        <v>667</v>
      </c>
      <c r="F52" s="48" t="s">
        <v>668</v>
      </c>
      <c r="G52" s="52" t="s">
        <v>669</v>
      </c>
      <c r="H52" s="52" t="s">
        <v>670</v>
      </c>
      <c r="I52" s="52" t="s">
        <v>135</v>
      </c>
      <c r="J52" s="52" t="s">
        <v>135</v>
      </c>
      <c r="K52" s="52" t="s">
        <v>671</v>
      </c>
      <c r="L52" s="52" t="s">
        <v>50</v>
      </c>
      <c r="M52" s="61"/>
    </row>
    <row r="53" spans="1:13" ht="24" customHeight="1">
      <c r="A53" s="48" t="s">
        <v>602</v>
      </c>
      <c r="B53" s="48" t="s">
        <v>602</v>
      </c>
      <c r="C53" s="48" t="s">
        <v>661</v>
      </c>
      <c r="D53" s="48">
        <v>3</v>
      </c>
      <c r="E53" s="48" t="s">
        <v>672</v>
      </c>
      <c r="F53" s="48" t="s">
        <v>673</v>
      </c>
      <c r="G53" s="52">
        <v>41.5</v>
      </c>
      <c r="H53" s="52" t="s">
        <v>674</v>
      </c>
      <c r="I53" s="52" t="s">
        <v>135</v>
      </c>
      <c r="J53" s="52" t="s">
        <v>135</v>
      </c>
      <c r="K53" s="52" t="s">
        <v>675</v>
      </c>
      <c r="L53" s="52" t="s">
        <v>52</v>
      </c>
      <c r="M53" s="61"/>
    </row>
    <row r="54" spans="1:13" ht="24" customHeight="1">
      <c r="A54" s="48" t="s">
        <v>602</v>
      </c>
      <c r="B54" s="48" t="s">
        <v>602</v>
      </c>
      <c r="C54" s="48" t="s">
        <v>676</v>
      </c>
      <c r="D54" s="48">
        <v>2</v>
      </c>
      <c r="E54" s="48" t="s">
        <v>677</v>
      </c>
      <c r="F54" s="48" t="s">
        <v>678</v>
      </c>
      <c r="G54" s="52" t="s">
        <v>679</v>
      </c>
      <c r="H54" s="52" t="s">
        <v>680</v>
      </c>
      <c r="I54" s="52" t="s">
        <v>135</v>
      </c>
      <c r="J54" s="52" t="s">
        <v>135</v>
      </c>
      <c r="K54" s="52" t="s">
        <v>681</v>
      </c>
      <c r="L54" s="52" t="s">
        <v>48</v>
      </c>
      <c r="M54" s="61"/>
    </row>
    <row r="55" spans="1:13" ht="24" customHeight="1">
      <c r="A55" s="48" t="s">
        <v>602</v>
      </c>
      <c r="B55" s="48" t="s">
        <v>602</v>
      </c>
      <c r="C55" s="48" t="s">
        <v>676</v>
      </c>
      <c r="D55" s="48">
        <v>2</v>
      </c>
      <c r="E55" s="48" t="s">
        <v>682</v>
      </c>
      <c r="F55" s="48" t="s">
        <v>683</v>
      </c>
      <c r="G55" s="52" t="s">
        <v>684</v>
      </c>
      <c r="H55" s="52" t="s">
        <v>685</v>
      </c>
      <c r="I55" s="52" t="s">
        <v>135</v>
      </c>
      <c r="J55" s="52" t="s">
        <v>135</v>
      </c>
      <c r="K55" s="52" t="s">
        <v>686</v>
      </c>
      <c r="L55" s="52" t="s">
        <v>50</v>
      </c>
      <c r="M55" s="61"/>
    </row>
    <row r="56" spans="1:13" ht="24" customHeight="1">
      <c r="A56" s="48" t="s">
        <v>602</v>
      </c>
      <c r="B56" s="48" t="s">
        <v>602</v>
      </c>
      <c r="C56" s="48" t="s">
        <v>676</v>
      </c>
      <c r="D56" s="48">
        <v>2</v>
      </c>
      <c r="E56" s="48" t="s">
        <v>687</v>
      </c>
      <c r="F56" s="48" t="s">
        <v>688</v>
      </c>
      <c r="G56" s="52" t="s">
        <v>689</v>
      </c>
      <c r="H56" s="85" t="s">
        <v>27</v>
      </c>
      <c r="I56" s="85"/>
      <c r="J56" s="85"/>
      <c r="K56" s="85"/>
      <c r="L56" s="85"/>
      <c r="M56" s="61"/>
    </row>
    <row r="57" spans="1:13" ht="24" customHeight="1">
      <c r="A57" s="48" t="s">
        <v>690</v>
      </c>
      <c r="B57" s="48" t="s">
        <v>690</v>
      </c>
      <c r="C57" s="48" t="s">
        <v>691</v>
      </c>
      <c r="D57" s="48">
        <v>6</v>
      </c>
      <c r="E57" s="48" t="s">
        <v>692</v>
      </c>
      <c r="F57" s="48" t="s">
        <v>693</v>
      </c>
      <c r="G57" s="64">
        <v>55.833333333333336</v>
      </c>
      <c r="H57" s="59">
        <v>79.84</v>
      </c>
      <c r="I57" s="47">
        <v>0.5</v>
      </c>
      <c r="J57" s="47">
        <v>0.5</v>
      </c>
      <c r="K57" s="51">
        <f aca="true" t="shared" si="2" ref="K57:K77">G57*I57+H57*J57</f>
        <v>67.83666666666667</v>
      </c>
      <c r="L57" s="65">
        <v>1</v>
      </c>
      <c r="M57" s="61"/>
    </row>
    <row r="58" spans="1:13" ht="24" customHeight="1">
      <c r="A58" s="48" t="s">
        <v>690</v>
      </c>
      <c r="B58" s="48" t="s">
        <v>690</v>
      </c>
      <c r="C58" s="48" t="s">
        <v>691</v>
      </c>
      <c r="D58" s="48">
        <v>6</v>
      </c>
      <c r="E58" s="48" t="s">
        <v>694</v>
      </c>
      <c r="F58" s="48" t="s">
        <v>695</v>
      </c>
      <c r="G58" s="64">
        <v>52.666666666666664</v>
      </c>
      <c r="H58" s="59">
        <v>81.44</v>
      </c>
      <c r="I58" s="47">
        <v>0.5</v>
      </c>
      <c r="J58" s="47">
        <v>0.5</v>
      </c>
      <c r="K58" s="51">
        <f t="shared" si="2"/>
        <v>67.05333333333333</v>
      </c>
      <c r="L58" s="65">
        <v>2</v>
      </c>
      <c r="M58" s="61"/>
    </row>
    <row r="59" spans="1:13" ht="24" customHeight="1">
      <c r="A59" s="48" t="s">
        <v>690</v>
      </c>
      <c r="B59" s="48" t="s">
        <v>690</v>
      </c>
      <c r="C59" s="48" t="s">
        <v>691</v>
      </c>
      <c r="D59" s="48">
        <v>6</v>
      </c>
      <c r="E59" s="48" t="s">
        <v>696</v>
      </c>
      <c r="F59" s="48" t="s">
        <v>697</v>
      </c>
      <c r="G59" s="64">
        <v>48</v>
      </c>
      <c r="H59" s="59">
        <v>79.8</v>
      </c>
      <c r="I59" s="47">
        <v>0.5</v>
      </c>
      <c r="J59" s="47">
        <v>0.5</v>
      </c>
      <c r="K59" s="51">
        <f t="shared" si="2"/>
        <v>63.9</v>
      </c>
      <c r="L59" s="65">
        <v>3</v>
      </c>
      <c r="M59" s="61"/>
    </row>
    <row r="60" spans="1:13" ht="24" customHeight="1">
      <c r="A60" s="48" t="s">
        <v>690</v>
      </c>
      <c r="B60" s="48" t="s">
        <v>690</v>
      </c>
      <c r="C60" s="48" t="s">
        <v>691</v>
      </c>
      <c r="D60" s="48">
        <v>6</v>
      </c>
      <c r="E60" s="48" t="s">
        <v>698</v>
      </c>
      <c r="F60" s="48" t="s">
        <v>699</v>
      </c>
      <c r="G60" s="64">
        <v>48.833333333333336</v>
      </c>
      <c r="H60" s="59">
        <v>77.46</v>
      </c>
      <c r="I60" s="47">
        <v>0.5</v>
      </c>
      <c r="J60" s="47">
        <v>0.5</v>
      </c>
      <c r="K60" s="51">
        <f t="shared" si="2"/>
        <v>63.14666666666666</v>
      </c>
      <c r="L60" s="65">
        <v>4</v>
      </c>
      <c r="M60" s="61"/>
    </row>
    <row r="61" spans="1:13" ht="24" customHeight="1">
      <c r="A61" s="48" t="s">
        <v>690</v>
      </c>
      <c r="B61" s="48" t="s">
        <v>690</v>
      </c>
      <c r="C61" s="48" t="s">
        <v>691</v>
      </c>
      <c r="D61" s="48">
        <v>6</v>
      </c>
      <c r="E61" s="48" t="s">
        <v>700</v>
      </c>
      <c r="F61" s="48" t="s">
        <v>701</v>
      </c>
      <c r="G61" s="64">
        <v>49.666666666666664</v>
      </c>
      <c r="H61" s="59">
        <v>73.04</v>
      </c>
      <c r="I61" s="47">
        <v>0.5</v>
      </c>
      <c r="J61" s="47">
        <v>0.5</v>
      </c>
      <c r="K61" s="51">
        <f t="shared" si="2"/>
        <v>61.35333333333334</v>
      </c>
      <c r="L61" s="65">
        <v>5</v>
      </c>
      <c r="M61" s="61"/>
    </row>
    <row r="62" spans="1:13" ht="24" customHeight="1">
      <c r="A62" s="48" t="s">
        <v>690</v>
      </c>
      <c r="B62" s="48" t="s">
        <v>690</v>
      </c>
      <c r="C62" s="48" t="s">
        <v>691</v>
      </c>
      <c r="D62" s="48">
        <v>6</v>
      </c>
      <c r="E62" s="48" t="s">
        <v>702</v>
      </c>
      <c r="F62" s="48" t="s">
        <v>703</v>
      </c>
      <c r="G62" s="64">
        <v>41</v>
      </c>
      <c r="H62" s="59">
        <v>74.66</v>
      </c>
      <c r="I62" s="47">
        <v>0.5</v>
      </c>
      <c r="J62" s="47">
        <v>0.5</v>
      </c>
      <c r="K62" s="51">
        <f t="shared" si="2"/>
        <v>57.83</v>
      </c>
      <c r="L62" s="65">
        <v>6</v>
      </c>
      <c r="M62" s="61"/>
    </row>
    <row r="63" spans="1:13" ht="24" customHeight="1">
      <c r="A63" s="48" t="s">
        <v>690</v>
      </c>
      <c r="B63" s="48" t="s">
        <v>690</v>
      </c>
      <c r="C63" s="48" t="s">
        <v>704</v>
      </c>
      <c r="D63" s="48">
        <v>8</v>
      </c>
      <c r="E63" s="48" t="s">
        <v>705</v>
      </c>
      <c r="F63" s="48" t="s">
        <v>706</v>
      </c>
      <c r="G63" s="64">
        <v>62.833333333333336</v>
      </c>
      <c r="H63" s="59">
        <v>83.56</v>
      </c>
      <c r="I63" s="47">
        <v>0.5</v>
      </c>
      <c r="J63" s="47">
        <v>0.5</v>
      </c>
      <c r="K63" s="51">
        <f t="shared" si="2"/>
        <v>73.19666666666667</v>
      </c>
      <c r="L63" s="65">
        <v>1</v>
      </c>
      <c r="M63" s="61"/>
    </row>
    <row r="64" spans="1:13" ht="24" customHeight="1">
      <c r="A64" s="48" t="s">
        <v>690</v>
      </c>
      <c r="B64" s="48" t="s">
        <v>690</v>
      </c>
      <c r="C64" s="48" t="s">
        <v>704</v>
      </c>
      <c r="D64" s="48">
        <v>8</v>
      </c>
      <c r="E64" s="48" t="s">
        <v>707</v>
      </c>
      <c r="F64" s="48" t="s">
        <v>708</v>
      </c>
      <c r="G64" s="64">
        <v>67</v>
      </c>
      <c r="H64" s="59">
        <v>77.72</v>
      </c>
      <c r="I64" s="47">
        <v>0.5</v>
      </c>
      <c r="J64" s="47">
        <v>0.5</v>
      </c>
      <c r="K64" s="51">
        <f t="shared" si="2"/>
        <v>72.36</v>
      </c>
      <c r="L64" s="65">
        <v>2</v>
      </c>
      <c r="M64" s="61"/>
    </row>
    <row r="65" spans="1:13" ht="24" customHeight="1">
      <c r="A65" s="48" t="s">
        <v>690</v>
      </c>
      <c r="B65" s="48" t="s">
        <v>690</v>
      </c>
      <c r="C65" s="48" t="s">
        <v>704</v>
      </c>
      <c r="D65" s="48">
        <v>8</v>
      </c>
      <c r="E65" s="48" t="s">
        <v>709</v>
      </c>
      <c r="F65" s="48" t="s">
        <v>710</v>
      </c>
      <c r="G65" s="64">
        <v>63.333333333333336</v>
      </c>
      <c r="H65" s="59">
        <v>80.74</v>
      </c>
      <c r="I65" s="47">
        <v>0.5</v>
      </c>
      <c r="J65" s="47">
        <v>0.5</v>
      </c>
      <c r="K65" s="51">
        <f t="shared" si="2"/>
        <v>72.03666666666666</v>
      </c>
      <c r="L65" s="65">
        <v>3</v>
      </c>
      <c r="M65" s="61"/>
    </row>
    <row r="66" spans="1:13" ht="24" customHeight="1">
      <c r="A66" s="48" t="s">
        <v>690</v>
      </c>
      <c r="B66" s="48" t="s">
        <v>690</v>
      </c>
      <c r="C66" s="48" t="s">
        <v>704</v>
      </c>
      <c r="D66" s="48">
        <v>8</v>
      </c>
      <c r="E66" s="48" t="s">
        <v>711</v>
      </c>
      <c r="F66" s="48" t="s">
        <v>712</v>
      </c>
      <c r="G66" s="64">
        <v>63.166666666666664</v>
      </c>
      <c r="H66" s="59">
        <v>79.5</v>
      </c>
      <c r="I66" s="47">
        <v>0.5</v>
      </c>
      <c r="J66" s="47">
        <v>0.5</v>
      </c>
      <c r="K66" s="51">
        <f t="shared" si="2"/>
        <v>71.33333333333333</v>
      </c>
      <c r="L66" s="65">
        <v>4</v>
      </c>
      <c r="M66" s="61"/>
    </row>
    <row r="67" spans="1:13" ht="24" customHeight="1">
      <c r="A67" s="48" t="s">
        <v>690</v>
      </c>
      <c r="B67" s="48" t="s">
        <v>690</v>
      </c>
      <c r="C67" s="48" t="s">
        <v>704</v>
      </c>
      <c r="D67" s="48">
        <v>8</v>
      </c>
      <c r="E67" s="48" t="s">
        <v>713</v>
      </c>
      <c r="F67" s="48" t="s">
        <v>714</v>
      </c>
      <c r="G67" s="64">
        <v>63.833333333333336</v>
      </c>
      <c r="H67" s="59">
        <v>75.96</v>
      </c>
      <c r="I67" s="47">
        <v>0.5</v>
      </c>
      <c r="J67" s="47">
        <v>0.5</v>
      </c>
      <c r="K67" s="51">
        <f t="shared" si="2"/>
        <v>69.89666666666666</v>
      </c>
      <c r="L67" s="65">
        <v>5</v>
      </c>
      <c r="M67" s="61"/>
    </row>
    <row r="68" spans="1:13" ht="24" customHeight="1">
      <c r="A68" s="48" t="s">
        <v>690</v>
      </c>
      <c r="B68" s="48" t="s">
        <v>690</v>
      </c>
      <c r="C68" s="48" t="s">
        <v>704</v>
      </c>
      <c r="D68" s="48">
        <v>8</v>
      </c>
      <c r="E68" s="48" t="s">
        <v>715</v>
      </c>
      <c r="F68" s="48" t="s">
        <v>716</v>
      </c>
      <c r="G68" s="64">
        <v>60.666666666666664</v>
      </c>
      <c r="H68" s="59">
        <v>76.2</v>
      </c>
      <c r="I68" s="47">
        <v>0.5</v>
      </c>
      <c r="J68" s="47">
        <v>0.5</v>
      </c>
      <c r="K68" s="51">
        <f t="shared" si="2"/>
        <v>68.43333333333334</v>
      </c>
      <c r="L68" s="65">
        <v>6</v>
      </c>
      <c r="M68" s="61"/>
    </row>
    <row r="69" spans="1:13" ht="24" customHeight="1">
      <c r="A69" s="48" t="s">
        <v>690</v>
      </c>
      <c r="B69" s="48" t="s">
        <v>690</v>
      </c>
      <c r="C69" s="48" t="s">
        <v>704</v>
      </c>
      <c r="D69" s="48">
        <v>8</v>
      </c>
      <c r="E69" s="48" t="s">
        <v>717</v>
      </c>
      <c r="F69" s="48" t="s">
        <v>718</v>
      </c>
      <c r="G69" s="64">
        <v>61.166666666666664</v>
      </c>
      <c r="H69" s="59">
        <v>75.52</v>
      </c>
      <c r="I69" s="47">
        <v>0.5</v>
      </c>
      <c r="J69" s="47">
        <v>0.5</v>
      </c>
      <c r="K69" s="51">
        <f t="shared" si="2"/>
        <v>68.34333333333333</v>
      </c>
      <c r="L69" s="65">
        <v>7</v>
      </c>
      <c r="M69" s="61"/>
    </row>
    <row r="70" spans="1:13" ht="24" customHeight="1">
      <c r="A70" s="48" t="s">
        <v>690</v>
      </c>
      <c r="B70" s="48" t="s">
        <v>690</v>
      </c>
      <c r="C70" s="48" t="s">
        <v>704</v>
      </c>
      <c r="D70" s="48">
        <v>8</v>
      </c>
      <c r="E70" s="48" t="s">
        <v>719</v>
      </c>
      <c r="F70" s="48" t="s">
        <v>720</v>
      </c>
      <c r="G70" s="64">
        <v>59.5</v>
      </c>
      <c r="H70" s="59">
        <v>71.2</v>
      </c>
      <c r="I70" s="47">
        <v>0.5</v>
      </c>
      <c r="J70" s="47">
        <v>0.5</v>
      </c>
      <c r="K70" s="51">
        <f t="shared" si="2"/>
        <v>65.35</v>
      </c>
      <c r="L70" s="65">
        <v>8</v>
      </c>
      <c r="M70" s="61"/>
    </row>
    <row r="71" spans="1:13" ht="24" customHeight="1">
      <c r="A71" s="48" t="s">
        <v>690</v>
      </c>
      <c r="B71" s="48" t="s">
        <v>690</v>
      </c>
      <c r="C71" s="48" t="s">
        <v>704</v>
      </c>
      <c r="D71" s="48">
        <v>8</v>
      </c>
      <c r="E71" s="48" t="s">
        <v>721</v>
      </c>
      <c r="F71" s="48" t="s">
        <v>722</v>
      </c>
      <c r="G71" s="64">
        <v>58.166666666666664</v>
      </c>
      <c r="H71" s="89" t="s">
        <v>535</v>
      </c>
      <c r="I71" s="89"/>
      <c r="J71" s="89"/>
      <c r="K71" s="89"/>
      <c r="L71" s="89"/>
      <c r="M71" s="63"/>
    </row>
    <row r="72" spans="1:13" ht="24" customHeight="1">
      <c r="A72" s="48" t="s">
        <v>690</v>
      </c>
      <c r="B72" s="48" t="s">
        <v>690</v>
      </c>
      <c r="C72" s="48" t="s">
        <v>723</v>
      </c>
      <c r="D72" s="48">
        <v>2</v>
      </c>
      <c r="E72" s="48" t="s">
        <v>724</v>
      </c>
      <c r="F72" s="48" t="s">
        <v>725</v>
      </c>
      <c r="G72" s="64">
        <v>74.16666666666667</v>
      </c>
      <c r="H72" s="59">
        <v>77.46</v>
      </c>
      <c r="I72" s="47">
        <v>0.5</v>
      </c>
      <c r="J72" s="47">
        <v>0.5</v>
      </c>
      <c r="K72" s="51">
        <f t="shared" si="2"/>
        <v>75.81333333333333</v>
      </c>
      <c r="L72" s="65">
        <v>1</v>
      </c>
      <c r="M72" s="61"/>
    </row>
    <row r="73" spans="1:13" ht="24" customHeight="1">
      <c r="A73" s="48" t="s">
        <v>690</v>
      </c>
      <c r="B73" s="48" t="s">
        <v>690</v>
      </c>
      <c r="C73" s="48" t="s">
        <v>723</v>
      </c>
      <c r="D73" s="48">
        <v>2</v>
      </c>
      <c r="E73" s="48" t="s">
        <v>726</v>
      </c>
      <c r="F73" s="48" t="s">
        <v>727</v>
      </c>
      <c r="G73" s="64">
        <v>69.5</v>
      </c>
      <c r="H73" s="59">
        <v>81.6</v>
      </c>
      <c r="I73" s="47">
        <v>0.5</v>
      </c>
      <c r="J73" s="47">
        <v>0.5</v>
      </c>
      <c r="K73" s="51">
        <f t="shared" si="2"/>
        <v>75.55</v>
      </c>
      <c r="L73" s="65">
        <v>2</v>
      </c>
      <c r="M73" s="61"/>
    </row>
    <row r="74" spans="1:13" ht="24" customHeight="1">
      <c r="A74" s="48" t="s">
        <v>690</v>
      </c>
      <c r="B74" s="48" t="s">
        <v>690</v>
      </c>
      <c r="C74" s="48" t="s">
        <v>723</v>
      </c>
      <c r="D74" s="48">
        <v>2</v>
      </c>
      <c r="E74" s="48" t="s">
        <v>728</v>
      </c>
      <c r="F74" s="48" t="s">
        <v>729</v>
      </c>
      <c r="G74" s="64">
        <v>67.33333333333333</v>
      </c>
      <c r="H74" s="88" t="s">
        <v>535</v>
      </c>
      <c r="I74" s="88"/>
      <c r="J74" s="88"/>
      <c r="K74" s="88"/>
      <c r="L74" s="88"/>
      <c r="M74" s="61"/>
    </row>
    <row r="75" spans="1:13" ht="24" customHeight="1">
      <c r="A75" s="48" t="s">
        <v>690</v>
      </c>
      <c r="B75" s="48" t="s">
        <v>690</v>
      </c>
      <c r="C75" s="48" t="s">
        <v>730</v>
      </c>
      <c r="D75" s="48">
        <v>3</v>
      </c>
      <c r="E75" s="48" t="s">
        <v>731</v>
      </c>
      <c r="F75" s="48" t="s">
        <v>732</v>
      </c>
      <c r="G75" s="64">
        <v>58.666666666666664</v>
      </c>
      <c r="H75" s="59">
        <v>83.46</v>
      </c>
      <c r="I75" s="47">
        <v>0.5</v>
      </c>
      <c r="J75" s="47">
        <v>0.5</v>
      </c>
      <c r="K75" s="51">
        <f t="shared" si="2"/>
        <v>71.06333333333333</v>
      </c>
      <c r="L75" s="65">
        <v>1</v>
      </c>
      <c r="M75" s="61"/>
    </row>
    <row r="76" spans="1:13" ht="24" customHeight="1">
      <c r="A76" s="48" t="s">
        <v>690</v>
      </c>
      <c r="B76" s="48" t="s">
        <v>690</v>
      </c>
      <c r="C76" s="48" t="s">
        <v>730</v>
      </c>
      <c r="D76" s="48">
        <v>3</v>
      </c>
      <c r="E76" s="48" t="s">
        <v>733</v>
      </c>
      <c r="F76" s="48" t="s">
        <v>734</v>
      </c>
      <c r="G76" s="64">
        <v>59</v>
      </c>
      <c r="H76" s="59">
        <v>78.4</v>
      </c>
      <c r="I76" s="47">
        <v>0.5</v>
      </c>
      <c r="J76" s="47">
        <v>0.5</v>
      </c>
      <c r="K76" s="51">
        <f t="shared" si="2"/>
        <v>68.7</v>
      </c>
      <c r="L76" s="65">
        <v>2</v>
      </c>
      <c r="M76" s="61"/>
    </row>
    <row r="77" spans="1:13" ht="24" customHeight="1">
      <c r="A77" s="48" t="s">
        <v>690</v>
      </c>
      <c r="B77" s="48" t="s">
        <v>690</v>
      </c>
      <c r="C77" s="48" t="s">
        <v>730</v>
      </c>
      <c r="D77" s="48">
        <v>3</v>
      </c>
      <c r="E77" s="48" t="s">
        <v>735</v>
      </c>
      <c r="F77" s="48" t="s">
        <v>736</v>
      </c>
      <c r="G77" s="64">
        <v>55.666666666666664</v>
      </c>
      <c r="H77" s="59">
        <v>77.46</v>
      </c>
      <c r="I77" s="47">
        <v>0.5</v>
      </c>
      <c r="J77" s="47">
        <v>0.5</v>
      </c>
      <c r="K77" s="51">
        <f t="shared" si="2"/>
        <v>66.56333333333333</v>
      </c>
      <c r="L77" s="65">
        <v>3</v>
      </c>
      <c r="M77" s="61"/>
    </row>
    <row r="78" spans="1:13" ht="24" customHeight="1">
      <c r="A78" s="20" t="s">
        <v>121</v>
      </c>
      <c r="B78" s="20" t="s">
        <v>84</v>
      </c>
      <c r="C78" s="20" t="s">
        <v>85</v>
      </c>
      <c r="D78" s="21">
        <v>3</v>
      </c>
      <c r="E78" s="22" t="s">
        <v>86</v>
      </c>
      <c r="F78" s="23" t="s">
        <v>87</v>
      </c>
      <c r="G78" s="94">
        <v>66.16666666666667</v>
      </c>
      <c r="H78" s="24">
        <v>80.8</v>
      </c>
      <c r="I78" s="25">
        <v>0.5</v>
      </c>
      <c r="J78" s="25">
        <v>0.5</v>
      </c>
      <c r="K78" s="26">
        <f aca="true" t="shared" si="3" ref="K78:K92">G78*0.5+H78*0.5</f>
        <v>73.48333333333333</v>
      </c>
      <c r="L78" s="27">
        <v>1</v>
      </c>
      <c r="M78" s="13"/>
    </row>
    <row r="79" spans="1:13" ht="24" customHeight="1">
      <c r="A79" s="20" t="s">
        <v>121</v>
      </c>
      <c r="B79" s="20" t="s">
        <v>84</v>
      </c>
      <c r="C79" s="20" t="s">
        <v>85</v>
      </c>
      <c r="D79" s="21">
        <v>3</v>
      </c>
      <c r="E79" s="22" t="s">
        <v>88</v>
      </c>
      <c r="F79" s="23" t="s">
        <v>89</v>
      </c>
      <c r="G79" s="94">
        <v>66.66666666666667</v>
      </c>
      <c r="H79" s="24">
        <v>79.6</v>
      </c>
      <c r="I79" s="25">
        <v>0.5</v>
      </c>
      <c r="J79" s="25">
        <v>0.5</v>
      </c>
      <c r="K79" s="26">
        <f t="shared" si="3"/>
        <v>73.13333333333333</v>
      </c>
      <c r="L79" s="27">
        <v>2</v>
      </c>
      <c r="M79" s="13"/>
    </row>
    <row r="80" spans="1:13" ht="24" customHeight="1">
      <c r="A80" s="20" t="s">
        <v>121</v>
      </c>
      <c r="B80" s="20" t="s">
        <v>84</v>
      </c>
      <c r="C80" s="20" t="s">
        <v>85</v>
      </c>
      <c r="D80" s="21">
        <v>3</v>
      </c>
      <c r="E80" s="22" t="s">
        <v>90</v>
      </c>
      <c r="F80" s="23" t="s">
        <v>91</v>
      </c>
      <c r="G80" s="94">
        <v>62.5</v>
      </c>
      <c r="H80" s="24">
        <v>79</v>
      </c>
      <c r="I80" s="25">
        <v>0.5</v>
      </c>
      <c r="J80" s="25">
        <v>0.5</v>
      </c>
      <c r="K80" s="26">
        <f t="shared" si="3"/>
        <v>70.75</v>
      </c>
      <c r="L80" s="27">
        <v>3</v>
      </c>
      <c r="M80" s="13"/>
    </row>
    <row r="81" spans="1:13" ht="24" customHeight="1">
      <c r="A81" s="20" t="s">
        <v>121</v>
      </c>
      <c r="B81" s="20" t="s">
        <v>84</v>
      </c>
      <c r="C81" s="20" t="s">
        <v>92</v>
      </c>
      <c r="D81" s="21">
        <v>2</v>
      </c>
      <c r="E81" s="22" t="s">
        <v>93</v>
      </c>
      <c r="F81" s="23" t="s">
        <v>94</v>
      </c>
      <c r="G81" s="94">
        <v>66</v>
      </c>
      <c r="H81" s="24">
        <v>79.4</v>
      </c>
      <c r="I81" s="25">
        <v>0.5</v>
      </c>
      <c r="J81" s="25">
        <v>0.5</v>
      </c>
      <c r="K81" s="26">
        <f t="shared" si="3"/>
        <v>72.7</v>
      </c>
      <c r="L81" s="28">
        <v>1</v>
      </c>
      <c r="M81" s="13"/>
    </row>
    <row r="82" spans="1:13" ht="24" customHeight="1">
      <c r="A82" s="20" t="s">
        <v>121</v>
      </c>
      <c r="B82" s="20" t="s">
        <v>84</v>
      </c>
      <c r="C82" s="20" t="s">
        <v>92</v>
      </c>
      <c r="D82" s="21">
        <v>2</v>
      </c>
      <c r="E82" s="22" t="s">
        <v>95</v>
      </c>
      <c r="F82" s="23" t="s">
        <v>96</v>
      </c>
      <c r="G82" s="94">
        <v>65.33333333333333</v>
      </c>
      <c r="H82" s="24">
        <v>78.8</v>
      </c>
      <c r="I82" s="25">
        <v>0.5</v>
      </c>
      <c r="J82" s="25">
        <v>0.5</v>
      </c>
      <c r="K82" s="26">
        <f t="shared" si="3"/>
        <v>72.06666666666666</v>
      </c>
      <c r="L82" s="28">
        <v>2</v>
      </c>
      <c r="M82" s="13"/>
    </row>
    <row r="83" spans="1:13" ht="24" customHeight="1">
      <c r="A83" s="20" t="s">
        <v>121</v>
      </c>
      <c r="B83" s="20" t="s">
        <v>84</v>
      </c>
      <c r="C83" s="20" t="s">
        <v>92</v>
      </c>
      <c r="D83" s="21">
        <v>2</v>
      </c>
      <c r="E83" s="22" t="s">
        <v>97</v>
      </c>
      <c r="F83" s="23" t="s">
        <v>98</v>
      </c>
      <c r="G83" s="94">
        <v>58.833333333333336</v>
      </c>
      <c r="H83" s="90" t="s">
        <v>27</v>
      </c>
      <c r="I83" s="90"/>
      <c r="J83" s="90"/>
      <c r="K83" s="90"/>
      <c r="L83" s="90"/>
      <c r="M83" s="13"/>
    </row>
    <row r="84" spans="1:13" ht="24" customHeight="1">
      <c r="A84" s="20" t="s">
        <v>121</v>
      </c>
      <c r="B84" s="20" t="s">
        <v>99</v>
      </c>
      <c r="C84" s="20" t="s">
        <v>100</v>
      </c>
      <c r="D84" s="21">
        <v>2</v>
      </c>
      <c r="E84" s="22" t="s">
        <v>101</v>
      </c>
      <c r="F84" s="23" t="s">
        <v>102</v>
      </c>
      <c r="G84" s="94">
        <v>50</v>
      </c>
      <c r="H84" s="24">
        <v>73.2</v>
      </c>
      <c r="I84" s="25">
        <v>0.5</v>
      </c>
      <c r="J84" s="25">
        <v>0.5</v>
      </c>
      <c r="K84" s="26">
        <f t="shared" si="3"/>
        <v>61.6</v>
      </c>
      <c r="L84" s="28">
        <v>1</v>
      </c>
      <c r="M84" s="13"/>
    </row>
    <row r="85" spans="1:13" ht="24" customHeight="1">
      <c r="A85" s="20" t="s">
        <v>121</v>
      </c>
      <c r="B85" s="20" t="s">
        <v>99</v>
      </c>
      <c r="C85" s="20" t="s">
        <v>100</v>
      </c>
      <c r="D85" s="21">
        <v>2</v>
      </c>
      <c r="E85" s="22" t="s">
        <v>103</v>
      </c>
      <c r="F85" s="23" t="s">
        <v>104</v>
      </c>
      <c r="G85" s="94">
        <v>42.83</v>
      </c>
      <c r="H85" s="24">
        <v>74.6</v>
      </c>
      <c r="I85" s="25">
        <v>0.5</v>
      </c>
      <c r="J85" s="25">
        <v>0.5</v>
      </c>
      <c r="K85" s="26">
        <f t="shared" si="3"/>
        <v>58.714999999999996</v>
      </c>
      <c r="L85" s="28">
        <v>2</v>
      </c>
      <c r="M85" s="13"/>
    </row>
    <row r="86" spans="1:13" ht="24" customHeight="1">
      <c r="A86" s="20" t="s">
        <v>121</v>
      </c>
      <c r="B86" s="20" t="s">
        <v>99</v>
      </c>
      <c r="C86" s="20" t="s">
        <v>100</v>
      </c>
      <c r="D86" s="21">
        <v>2</v>
      </c>
      <c r="E86" s="22" t="s">
        <v>105</v>
      </c>
      <c r="F86" s="23" t="s">
        <v>106</v>
      </c>
      <c r="G86" s="94">
        <v>49.1666666666667</v>
      </c>
      <c r="H86" s="90" t="s">
        <v>27</v>
      </c>
      <c r="I86" s="90"/>
      <c r="J86" s="90"/>
      <c r="K86" s="90"/>
      <c r="L86" s="90"/>
      <c r="M86" s="13"/>
    </row>
    <row r="87" spans="1:13" ht="24" customHeight="1">
      <c r="A87" s="20" t="s">
        <v>121</v>
      </c>
      <c r="B87" s="20" t="s">
        <v>107</v>
      </c>
      <c r="C87" s="20" t="s">
        <v>100</v>
      </c>
      <c r="D87" s="21">
        <v>3</v>
      </c>
      <c r="E87" s="22" t="s">
        <v>108</v>
      </c>
      <c r="F87" s="23" t="s">
        <v>109</v>
      </c>
      <c r="G87" s="94">
        <v>61.5</v>
      </c>
      <c r="H87" s="24">
        <v>77.2</v>
      </c>
      <c r="I87" s="25">
        <v>0.5</v>
      </c>
      <c r="J87" s="25">
        <v>0.5</v>
      </c>
      <c r="K87" s="26">
        <f t="shared" si="3"/>
        <v>69.35</v>
      </c>
      <c r="L87" s="28">
        <v>1</v>
      </c>
      <c r="M87" s="13"/>
    </row>
    <row r="88" spans="1:13" ht="24" customHeight="1">
      <c r="A88" s="20" t="s">
        <v>121</v>
      </c>
      <c r="B88" s="20" t="s">
        <v>107</v>
      </c>
      <c r="C88" s="20" t="s">
        <v>100</v>
      </c>
      <c r="D88" s="21">
        <v>3</v>
      </c>
      <c r="E88" s="22" t="s">
        <v>110</v>
      </c>
      <c r="F88" s="23" t="s">
        <v>111</v>
      </c>
      <c r="G88" s="94">
        <v>58</v>
      </c>
      <c r="H88" s="24">
        <v>76.8</v>
      </c>
      <c r="I88" s="25">
        <v>0.5</v>
      </c>
      <c r="J88" s="25">
        <v>0.5</v>
      </c>
      <c r="K88" s="26">
        <f t="shared" si="3"/>
        <v>67.4</v>
      </c>
      <c r="L88" s="28">
        <v>2</v>
      </c>
      <c r="M88" s="13"/>
    </row>
    <row r="89" spans="1:13" ht="24" customHeight="1">
      <c r="A89" s="20" t="s">
        <v>121</v>
      </c>
      <c r="B89" s="20" t="s">
        <v>107</v>
      </c>
      <c r="C89" s="20" t="s">
        <v>100</v>
      </c>
      <c r="D89" s="21">
        <v>3</v>
      </c>
      <c r="E89" s="22" t="s">
        <v>112</v>
      </c>
      <c r="F89" s="23" t="s">
        <v>113</v>
      </c>
      <c r="G89" s="94">
        <v>56.333333333333336</v>
      </c>
      <c r="H89" s="24">
        <v>72.4</v>
      </c>
      <c r="I89" s="25">
        <v>0.5</v>
      </c>
      <c r="J89" s="25">
        <v>0.5</v>
      </c>
      <c r="K89" s="26">
        <f t="shared" si="3"/>
        <v>64.36666666666667</v>
      </c>
      <c r="L89" s="28">
        <v>3</v>
      </c>
      <c r="M89" s="13"/>
    </row>
    <row r="90" spans="1:13" ht="24" customHeight="1">
      <c r="A90" s="20" t="s">
        <v>121</v>
      </c>
      <c r="B90" s="20" t="s">
        <v>114</v>
      </c>
      <c r="C90" s="20" t="s">
        <v>100</v>
      </c>
      <c r="D90" s="21">
        <v>3</v>
      </c>
      <c r="E90" s="22" t="s">
        <v>115</v>
      </c>
      <c r="F90" s="23" t="s">
        <v>116</v>
      </c>
      <c r="G90" s="94">
        <v>65.5</v>
      </c>
      <c r="H90" s="24">
        <v>78.8</v>
      </c>
      <c r="I90" s="25">
        <v>0.5</v>
      </c>
      <c r="J90" s="25">
        <v>0.5</v>
      </c>
      <c r="K90" s="26">
        <f t="shared" si="3"/>
        <v>72.15</v>
      </c>
      <c r="L90" s="28">
        <v>1</v>
      </c>
      <c r="M90" s="13"/>
    </row>
    <row r="91" spans="1:13" ht="24" customHeight="1">
      <c r="A91" s="20" t="s">
        <v>121</v>
      </c>
      <c r="B91" s="20" t="s">
        <v>114</v>
      </c>
      <c r="C91" s="20" t="s">
        <v>100</v>
      </c>
      <c r="D91" s="21">
        <v>3</v>
      </c>
      <c r="E91" s="22" t="s">
        <v>117</v>
      </c>
      <c r="F91" s="23" t="s">
        <v>118</v>
      </c>
      <c r="G91" s="94">
        <v>67.33333333333333</v>
      </c>
      <c r="H91" s="24">
        <v>76.8</v>
      </c>
      <c r="I91" s="25">
        <v>0.5</v>
      </c>
      <c r="J91" s="25">
        <v>0.5</v>
      </c>
      <c r="K91" s="26">
        <f t="shared" si="3"/>
        <v>72.06666666666666</v>
      </c>
      <c r="L91" s="28">
        <v>2</v>
      </c>
      <c r="M91" s="13"/>
    </row>
    <row r="92" spans="1:13" ht="24" customHeight="1">
      <c r="A92" s="20" t="s">
        <v>121</v>
      </c>
      <c r="B92" s="20" t="s">
        <v>114</v>
      </c>
      <c r="C92" s="20" t="s">
        <v>100</v>
      </c>
      <c r="D92" s="21">
        <v>3</v>
      </c>
      <c r="E92" s="22" t="s">
        <v>119</v>
      </c>
      <c r="F92" s="23" t="s">
        <v>120</v>
      </c>
      <c r="G92" s="94">
        <v>55.5</v>
      </c>
      <c r="H92" s="24">
        <v>74.8</v>
      </c>
      <c r="I92" s="25">
        <v>0.5</v>
      </c>
      <c r="J92" s="25">
        <v>0.5</v>
      </c>
      <c r="K92" s="26">
        <f t="shared" si="3"/>
        <v>65.15</v>
      </c>
      <c r="L92" s="28">
        <v>3</v>
      </c>
      <c r="M92" s="13"/>
    </row>
    <row r="93" spans="1:13" ht="24" customHeight="1">
      <c r="A93" s="29" t="s">
        <v>13</v>
      </c>
      <c r="B93" s="29" t="s">
        <v>14</v>
      </c>
      <c r="C93" s="29" t="s">
        <v>15</v>
      </c>
      <c r="D93" s="61">
        <v>2</v>
      </c>
      <c r="E93" s="63" t="s">
        <v>16</v>
      </c>
      <c r="F93" s="30" t="s">
        <v>17</v>
      </c>
      <c r="G93" s="64">
        <v>66.83</v>
      </c>
      <c r="H93" s="59">
        <v>77.2</v>
      </c>
      <c r="I93" s="47">
        <v>0.5</v>
      </c>
      <c r="J93" s="47">
        <v>0.5</v>
      </c>
      <c r="K93" s="51">
        <f>G93*I93+H93*J93</f>
        <v>72.015</v>
      </c>
      <c r="L93" s="52">
        <v>1</v>
      </c>
      <c r="M93" s="86"/>
    </row>
    <row r="94" spans="1:13" ht="24" customHeight="1">
      <c r="A94" s="29" t="s">
        <v>13</v>
      </c>
      <c r="B94" s="29" t="s">
        <v>14</v>
      </c>
      <c r="C94" s="29" t="s">
        <v>15</v>
      </c>
      <c r="D94" s="61">
        <v>2</v>
      </c>
      <c r="E94" s="63" t="s">
        <v>18</v>
      </c>
      <c r="F94" s="30" t="s">
        <v>19</v>
      </c>
      <c r="G94" s="64">
        <v>62.17</v>
      </c>
      <c r="H94" s="59">
        <v>74</v>
      </c>
      <c r="I94" s="47">
        <v>0.5</v>
      </c>
      <c r="J94" s="47">
        <v>0.5</v>
      </c>
      <c r="K94" s="51">
        <f aca="true" t="shared" si="4" ref="K94:K115">G94*I94+H94*J94</f>
        <v>68.08500000000001</v>
      </c>
      <c r="L94" s="52">
        <v>2</v>
      </c>
      <c r="M94" s="86"/>
    </row>
    <row r="95" spans="1:13" ht="24" customHeight="1">
      <c r="A95" s="29" t="s">
        <v>13</v>
      </c>
      <c r="B95" s="29" t="s">
        <v>14</v>
      </c>
      <c r="C95" s="29" t="s">
        <v>15</v>
      </c>
      <c r="D95" s="61">
        <v>2</v>
      </c>
      <c r="E95" s="63" t="s">
        <v>26</v>
      </c>
      <c r="F95" s="30" t="s">
        <v>25</v>
      </c>
      <c r="G95" s="64">
        <v>61</v>
      </c>
      <c r="H95" s="88" t="s">
        <v>27</v>
      </c>
      <c r="I95" s="88"/>
      <c r="J95" s="88"/>
      <c r="K95" s="88"/>
      <c r="L95" s="88"/>
      <c r="M95" s="91"/>
    </row>
    <row r="96" spans="1:13" ht="24" customHeight="1">
      <c r="A96" s="29" t="s">
        <v>13</v>
      </c>
      <c r="B96" s="29" t="s">
        <v>14</v>
      </c>
      <c r="C96" s="29" t="s">
        <v>20</v>
      </c>
      <c r="D96" s="61">
        <v>2</v>
      </c>
      <c r="E96" s="63" t="s">
        <v>21</v>
      </c>
      <c r="F96" s="30" t="s">
        <v>22</v>
      </c>
      <c r="G96" s="64">
        <v>62.5</v>
      </c>
      <c r="H96" s="59">
        <v>78.6</v>
      </c>
      <c r="I96" s="47">
        <v>0.5</v>
      </c>
      <c r="J96" s="47">
        <v>0.5</v>
      </c>
      <c r="K96" s="51">
        <f t="shared" si="4"/>
        <v>70.55</v>
      </c>
      <c r="L96" s="52">
        <v>1</v>
      </c>
      <c r="M96" s="86"/>
    </row>
    <row r="97" spans="1:13" ht="24" customHeight="1">
      <c r="A97" s="29" t="s">
        <v>13</v>
      </c>
      <c r="B97" s="29" t="s">
        <v>14</v>
      </c>
      <c r="C97" s="29" t="s">
        <v>20</v>
      </c>
      <c r="D97" s="61">
        <v>2</v>
      </c>
      <c r="E97" s="63" t="s">
        <v>23</v>
      </c>
      <c r="F97" s="30" t="s">
        <v>24</v>
      </c>
      <c r="G97" s="64">
        <v>54.5</v>
      </c>
      <c r="H97" s="59">
        <v>72.8</v>
      </c>
      <c r="I97" s="47">
        <v>0.5</v>
      </c>
      <c r="J97" s="47">
        <v>0.5</v>
      </c>
      <c r="K97" s="51">
        <f t="shared" si="4"/>
        <v>63.65</v>
      </c>
      <c r="L97" s="52">
        <v>2</v>
      </c>
      <c r="M97" s="86"/>
    </row>
    <row r="98" spans="1:13" ht="24" customHeight="1">
      <c r="A98" s="29" t="s">
        <v>13</v>
      </c>
      <c r="B98" s="29" t="s">
        <v>14</v>
      </c>
      <c r="C98" s="29" t="s">
        <v>20</v>
      </c>
      <c r="D98" s="61">
        <v>2</v>
      </c>
      <c r="E98" s="61" t="s">
        <v>29</v>
      </c>
      <c r="F98" s="52" t="s">
        <v>28</v>
      </c>
      <c r="G98" s="31">
        <v>56.67</v>
      </c>
      <c r="H98" s="92" t="s">
        <v>30</v>
      </c>
      <c r="I98" s="92"/>
      <c r="J98" s="92"/>
      <c r="K98" s="92"/>
      <c r="L98" s="92"/>
      <c r="M98" s="16"/>
    </row>
    <row r="99" spans="1:13" ht="24" customHeight="1">
      <c r="A99" s="48" t="s">
        <v>38</v>
      </c>
      <c r="B99" s="48" t="s">
        <v>122</v>
      </c>
      <c r="C99" s="48" t="s">
        <v>31</v>
      </c>
      <c r="D99" s="48">
        <v>3</v>
      </c>
      <c r="E99" s="61" t="s">
        <v>32</v>
      </c>
      <c r="F99" s="52" t="s">
        <v>35</v>
      </c>
      <c r="G99" s="31">
        <v>61.5</v>
      </c>
      <c r="H99" s="32">
        <v>80.6</v>
      </c>
      <c r="I99" s="33">
        <v>0.5</v>
      </c>
      <c r="J99" s="33">
        <v>0.5</v>
      </c>
      <c r="K99" s="51">
        <f t="shared" si="4"/>
        <v>71.05</v>
      </c>
      <c r="L99" s="34">
        <v>1</v>
      </c>
      <c r="M99" s="16"/>
    </row>
    <row r="100" spans="1:13" ht="24" customHeight="1">
      <c r="A100" s="48" t="s">
        <v>38</v>
      </c>
      <c r="B100" s="48" t="s">
        <v>122</v>
      </c>
      <c r="C100" s="48" t="s">
        <v>31</v>
      </c>
      <c r="D100" s="48">
        <v>3</v>
      </c>
      <c r="E100" s="61" t="s">
        <v>33</v>
      </c>
      <c r="F100" s="52" t="s">
        <v>37</v>
      </c>
      <c r="G100" s="31">
        <v>57.67</v>
      </c>
      <c r="H100" s="32">
        <v>78.6</v>
      </c>
      <c r="I100" s="33">
        <v>0.5</v>
      </c>
      <c r="J100" s="33">
        <v>0.5</v>
      </c>
      <c r="K100" s="51">
        <f t="shared" si="4"/>
        <v>68.13499999999999</v>
      </c>
      <c r="L100" s="34">
        <v>2</v>
      </c>
      <c r="M100" s="16"/>
    </row>
    <row r="101" spans="1:13" ht="24" customHeight="1">
      <c r="A101" s="48" t="s">
        <v>38</v>
      </c>
      <c r="B101" s="48" t="s">
        <v>122</v>
      </c>
      <c r="C101" s="48" t="s">
        <v>31</v>
      </c>
      <c r="D101" s="48">
        <v>3</v>
      </c>
      <c r="E101" s="61" t="s">
        <v>34</v>
      </c>
      <c r="F101" s="52" t="s">
        <v>36</v>
      </c>
      <c r="G101" s="31">
        <v>59</v>
      </c>
      <c r="H101" s="32">
        <v>76.2</v>
      </c>
      <c r="I101" s="33">
        <v>0.5</v>
      </c>
      <c r="J101" s="33">
        <v>0.5</v>
      </c>
      <c r="K101" s="51">
        <f t="shared" si="4"/>
        <v>67.6</v>
      </c>
      <c r="L101" s="34">
        <v>3</v>
      </c>
      <c r="M101" s="16"/>
    </row>
    <row r="102" spans="1:13" ht="24" customHeight="1">
      <c r="A102" s="48" t="s">
        <v>40</v>
      </c>
      <c r="B102" s="48" t="s">
        <v>39</v>
      </c>
      <c r="C102" s="48" t="s">
        <v>41</v>
      </c>
      <c r="D102" s="48">
        <v>3</v>
      </c>
      <c r="E102" s="61" t="s">
        <v>42</v>
      </c>
      <c r="F102" s="52" t="s">
        <v>45</v>
      </c>
      <c r="G102" s="31">
        <v>64</v>
      </c>
      <c r="H102" s="32">
        <v>81.6</v>
      </c>
      <c r="I102" s="33">
        <v>0.5</v>
      </c>
      <c r="J102" s="33">
        <v>0.5</v>
      </c>
      <c r="K102" s="51">
        <f t="shared" si="4"/>
        <v>72.8</v>
      </c>
      <c r="L102" s="34" t="s">
        <v>49</v>
      </c>
      <c r="M102" s="16"/>
    </row>
    <row r="103" spans="1:13" ht="24" customHeight="1">
      <c r="A103" s="48" t="s">
        <v>40</v>
      </c>
      <c r="B103" s="48" t="s">
        <v>39</v>
      </c>
      <c r="C103" s="48" t="s">
        <v>41</v>
      </c>
      <c r="D103" s="48">
        <v>3</v>
      </c>
      <c r="E103" s="61" t="s">
        <v>43</v>
      </c>
      <c r="F103" s="52" t="s">
        <v>46</v>
      </c>
      <c r="G103" s="31">
        <v>64.33</v>
      </c>
      <c r="H103" s="32">
        <v>77.4</v>
      </c>
      <c r="I103" s="33">
        <v>0.5</v>
      </c>
      <c r="J103" s="33">
        <v>0.5</v>
      </c>
      <c r="K103" s="51">
        <f t="shared" si="4"/>
        <v>70.86500000000001</v>
      </c>
      <c r="L103" s="34" t="s">
        <v>51</v>
      </c>
      <c r="M103" s="16"/>
    </row>
    <row r="104" spans="1:13" ht="24" customHeight="1">
      <c r="A104" s="48" t="s">
        <v>40</v>
      </c>
      <c r="B104" s="48" t="s">
        <v>39</v>
      </c>
      <c r="C104" s="48" t="s">
        <v>41</v>
      </c>
      <c r="D104" s="48">
        <v>3</v>
      </c>
      <c r="E104" s="61" t="s">
        <v>44</v>
      </c>
      <c r="F104" s="52" t="s">
        <v>47</v>
      </c>
      <c r="G104" s="31">
        <v>64.17</v>
      </c>
      <c r="H104" s="32">
        <v>77.2</v>
      </c>
      <c r="I104" s="33">
        <v>0.5</v>
      </c>
      <c r="J104" s="33">
        <v>0.5</v>
      </c>
      <c r="K104" s="51">
        <f t="shared" si="4"/>
        <v>70.685</v>
      </c>
      <c r="L104" s="34" t="s">
        <v>53</v>
      </c>
      <c r="M104" s="16"/>
    </row>
    <row r="105" spans="1:13" ht="24" customHeight="1">
      <c r="A105" s="20" t="s">
        <v>82</v>
      </c>
      <c r="B105" s="20" t="s">
        <v>54</v>
      </c>
      <c r="C105" s="20" t="s">
        <v>55</v>
      </c>
      <c r="D105" s="19">
        <v>3</v>
      </c>
      <c r="E105" s="20" t="s">
        <v>56</v>
      </c>
      <c r="F105" s="35" t="s">
        <v>57</v>
      </c>
      <c r="G105" s="36">
        <v>67.33</v>
      </c>
      <c r="H105" s="37">
        <v>80.6</v>
      </c>
      <c r="I105" s="38">
        <v>0.5</v>
      </c>
      <c r="J105" s="38">
        <v>0.5</v>
      </c>
      <c r="K105" s="39">
        <f t="shared" si="4"/>
        <v>73.965</v>
      </c>
      <c r="L105" s="40">
        <v>1</v>
      </c>
      <c r="M105" s="18"/>
    </row>
    <row r="106" spans="1:13" ht="24" customHeight="1">
      <c r="A106" s="20" t="s">
        <v>82</v>
      </c>
      <c r="B106" s="20" t="s">
        <v>54</v>
      </c>
      <c r="C106" s="20" t="s">
        <v>55</v>
      </c>
      <c r="D106" s="19">
        <v>3</v>
      </c>
      <c r="E106" s="20" t="s">
        <v>58</v>
      </c>
      <c r="F106" s="35" t="s">
        <v>59</v>
      </c>
      <c r="G106" s="36">
        <v>67</v>
      </c>
      <c r="H106" s="37">
        <v>79.4</v>
      </c>
      <c r="I106" s="38">
        <v>0.5</v>
      </c>
      <c r="J106" s="38">
        <v>0.5</v>
      </c>
      <c r="K106" s="39">
        <f t="shared" si="4"/>
        <v>73.2</v>
      </c>
      <c r="L106" s="40">
        <v>2</v>
      </c>
      <c r="M106" s="18"/>
    </row>
    <row r="107" spans="1:13" ht="24" customHeight="1">
      <c r="A107" s="20" t="s">
        <v>82</v>
      </c>
      <c r="B107" s="20" t="s">
        <v>54</v>
      </c>
      <c r="C107" s="20" t="s">
        <v>55</v>
      </c>
      <c r="D107" s="19">
        <v>3</v>
      </c>
      <c r="E107" s="20" t="s">
        <v>60</v>
      </c>
      <c r="F107" s="35" t="s">
        <v>61</v>
      </c>
      <c r="G107" s="36">
        <v>71</v>
      </c>
      <c r="H107" s="37">
        <v>44</v>
      </c>
      <c r="I107" s="38">
        <v>0.5</v>
      </c>
      <c r="J107" s="38">
        <v>0.5</v>
      </c>
      <c r="K107" s="39">
        <f t="shared" si="4"/>
        <v>57.5</v>
      </c>
      <c r="L107" s="40">
        <v>3</v>
      </c>
      <c r="M107" s="18"/>
    </row>
    <row r="108" spans="1:13" ht="24" customHeight="1">
      <c r="A108" s="20" t="s">
        <v>82</v>
      </c>
      <c r="B108" s="20" t="s">
        <v>54</v>
      </c>
      <c r="C108" s="20" t="s">
        <v>62</v>
      </c>
      <c r="D108" s="19">
        <v>4</v>
      </c>
      <c r="E108" s="20" t="s">
        <v>63</v>
      </c>
      <c r="F108" s="35" t="s">
        <v>64</v>
      </c>
      <c r="G108" s="36">
        <v>65.67</v>
      </c>
      <c r="H108" s="37">
        <v>79.6</v>
      </c>
      <c r="I108" s="38">
        <v>0.5</v>
      </c>
      <c r="J108" s="38">
        <v>0.5</v>
      </c>
      <c r="K108" s="39">
        <f t="shared" si="4"/>
        <v>72.63499999999999</v>
      </c>
      <c r="L108" s="40">
        <v>1</v>
      </c>
      <c r="M108" s="18"/>
    </row>
    <row r="109" spans="1:13" ht="24" customHeight="1">
      <c r="A109" s="20" t="s">
        <v>82</v>
      </c>
      <c r="B109" s="20" t="s">
        <v>54</v>
      </c>
      <c r="C109" s="20" t="s">
        <v>62</v>
      </c>
      <c r="D109" s="19">
        <v>4</v>
      </c>
      <c r="E109" s="20" t="s">
        <v>65</v>
      </c>
      <c r="F109" s="35" t="s">
        <v>66</v>
      </c>
      <c r="G109" s="36">
        <v>63.83</v>
      </c>
      <c r="H109" s="37">
        <v>81.4</v>
      </c>
      <c r="I109" s="38">
        <v>0.5</v>
      </c>
      <c r="J109" s="38">
        <v>0.5</v>
      </c>
      <c r="K109" s="39">
        <f t="shared" si="4"/>
        <v>72.61500000000001</v>
      </c>
      <c r="L109" s="40">
        <v>2</v>
      </c>
      <c r="M109" s="18"/>
    </row>
    <row r="110" spans="1:13" ht="24" customHeight="1">
      <c r="A110" s="20" t="s">
        <v>82</v>
      </c>
      <c r="B110" s="20" t="s">
        <v>54</v>
      </c>
      <c r="C110" s="20" t="s">
        <v>62</v>
      </c>
      <c r="D110" s="19">
        <v>4</v>
      </c>
      <c r="E110" s="20" t="s">
        <v>67</v>
      </c>
      <c r="F110" s="35" t="s">
        <v>68</v>
      </c>
      <c r="G110" s="36">
        <v>64.67</v>
      </c>
      <c r="H110" s="37">
        <v>79.9</v>
      </c>
      <c r="I110" s="38">
        <v>0.5</v>
      </c>
      <c r="J110" s="38">
        <v>0.5</v>
      </c>
      <c r="K110" s="39">
        <f t="shared" si="4"/>
        <v>72.285</v>
      </c>
      <c r="L110" s="40">
        <v>3</v>
      </c>
      <c r="M110" s="18"/>
    </row>
    <row r="111" spans="1:13" ht="24" customHeight="1">
      <c r="A111" s="20" t="s">
        <v>82</v>
      </c>
      <c r="B111" s="20" t="s">
        <v>54</v>
      </c>
      <c r="C111" s="20" t="s">
        <v>62</v>
      </c>
      <c r="D111" s="19">
        <v>4</v>
      </c>
      <c r="E111" s="20" t="s">
        <v>69</v>
      </c>
      <c r="F111" s="35" t="s">
        <v>70</v>
      </c>
      <c r="G111" s="36">
        <v>63.83</v>
      </c>
      <c r="H111" s="37">
        <v>80.2</v>
      </c>
      <c r="I111" s="38">
        <v>0.5</v>
      </c>
      <c r="J111" s="38">
        <v>0.5</v>
      </c>
      <c r="K111" s="39">
        <f t="shared" si="4"/>
        <v>72.015</v>
      </c>
      <c r="L111" s="40">
        <v>4</v>
      </c>
      <c r="M111" s="18"/>
    </row>
    <row r="112" spans="1:13" ht="24" customHeight="1">
      <c r="A112" s="20" t="s">
        <v>82</v>
      </c>
      <c r="B112" s="20" t="s">
        <v>71</v>
      </c>
      <c r="C112" s="20" t="s">
        <v>72</v>
      </c>
      <c r="D112" s="19">
        <v>3</v>
      </c>
      <c r="E112" s="20" t="s">
        <v>73</v>
      </c>
      <c r="F112" s="35" t="s">
        <v>74</v>
      </c>
      <c r="G112" s="36">
        <v>62.83</v>
      </c>
      <c r="H112" s="37">
        <v>78.4</v>
      </c>
      <c r="I112" s="38">
        <v>0.5</v>
      </c>
      <c r="J112" s="38">
        <v>0.5</v>
      </c>
      <c r="K112" s="39">
        <f t="shared" si="4"/>
        <v>70.61500000000001</v>
      </c>
      <c r="L112" s="40">
        <v>1</v>
      </c>
      <c r="M112" s="18"/>
    </row>
    <row r="113" spans="1:13" ht="24" customHeight="1">
      <c r="A113" s="20" t="s">
        <v>82</v>
      </c>
      <c r="B113" s="20" t="s">
        <v>71</v>
      </c>
      <c r="C113" s="20" t="s">
        <v>72</v>
      </c>
      <c r="D113" s="19">
        <v>3</v>
      </c>
      <c r="E113" s="20" t="s">
        <v>75</v>
      </c>
      <c r="F113" s="35" t="s">
        <v>76</v>
      </c>
      <c r="G113" s="36">
        <v>60.5</v>
      </c>
      <c r="H113" s="37">
        <v>78.6</v>
      </c>
      <c r="I113" s="38">
        <v>0.5</v>
      </c>
      <c r="J113" s="38">
        <v>0.5</v>
      </c>
      <c r="K113" s="39">
        <f t="shared" si="4"/>
        <v>69.55</v>
      </c>
      <c r="L113" s="40">
        <v>2</v>
      </c>
      <c r="M113" s="18"/>
    </row>
    <row r="114" spans="1:13" ht="24" customHeight="1">
      <c r="A114" s="20" t="s">
        <v>82</v>
      </c>
      <c r="B114" s="20" t="s">
        <v>71</v>
      </c>
      <c r="C114" s="20" t="s">
        <v>72</v>
      </c>
      <c r="D114" s="19">
        <v>3</v>
      </c>
      <c r="E114" s="20" t="s">
        <v>77</v>
      </c>
      <c r="F114" s="35" t="s">
        <v>78</v>
      </c>
      <c r="G114" s="36">
        <v>55.67</v>
      </c>
      <c r="H114" s="37">
        <v>77.6</v>
      </c>
      <c r="I114" s="38">
        <v>0.5</v>
      </c>
      <c r="J114" s="38">
        <v>0.5</v>
      </c>
      <c r="K114" s="39">
        <f t="shared" si="4"/>
        <v>66.63499999999999</v>
      </c>
      <c r="L114" s="40">
        <v>3</v>
      </c>
      <c r="M114" s="18"/>
    </row>
    <row r="115" spans="1:13" ht="24" customHeight="1">
      <c r="A115" s="20" t="s">
        <v>82</v>
      </c>
      <c r="B115" s="20" t="s">
        <v>79</v>
      </c>
      <c r="C115" s="20" t="s">
        <v>72</v>
      </c>
      <c r="D115" s="19">
        <v>1</v>
      </c>
      <c r="E115" s="20" t="s">
        <v>80</v>
      </c>
      <c r="F115" s="35" t="s">
        <v>81</v>
      </c>
      <c r="G115" s="36">
        <v>66.33</v>
      </c>
      <c r="H115" s="37">
        <v>80</v>
      </c>
      <c r="I115" s="38">
        <v>0.5</v>
      </c>
      <c r="J115" s="38">
        <v>0.5</v>
      </c>
      <c r="K115" s="39">
        <f t="shared" si="4"/>
        <v>73.16499999999999</v>
      </c>
      <c r="L115" s="40">
        <v>1</v>
      </c>
      <c r="M115" s="19" t="s">
        <v>754</v>
      </c>
    </row>
    <row r="116" spans="1:13" ht="24" customHeight="1">
      <c r="A116" s="20" t="s">
        <v>123</v>
      </c>
      <c r="B116" s="20" t="s">
        <v>124</v>
      </c>
      <c r="C116" s="20" t="s">
        <v>125</v>
      </c>
      <c r="D116" s="21">
        <v>3</v>
      </c>
      <c r="E116" s="22" t="s">
        <v>126</v>
      </c>
      <c r="F116" s="41" t="s">
        <v>127</v>
      </c>
      <c r="G116" s="94">
        <v>64.83</v>
      </c>
      <c r="H116" s="24">
        <v>79</v>
      </c>
      <c r="I116" s="25">
        <v>0.5</v>
      </c>
      <c r="J116" s="25">
        <v>0.5</v>
      </c>
      <c r="K116" s="26">
        <v>71.91</v>
      </c>
      <c r="L116" s="27">
        <v>1</v>
      </c>
      <c r="M116" s="19" t="s">
        <v>495</v>
      </c>
    </row>
    <row r="117" spans="1:13" ht="24" customHeight="1">
      <c r="A117" s="20" t="s">
        <v>123</v>
      </c>
      <c r="B117" s="20" t="s">
        <v>124</v>
      </c>
      <c r="C117" s="20" t="s">
        <v>125</v>
      </c>
      <c r="D117" s="21">
        <v>3</v>
      </c>
      <c r="E117" s="22" t="s">
        <v>128</v>
      </c>
      <c r="F117" s="23" t="s">
        <v>129</v>
      </c>
      <c r="G117" s="94">
        <v>64.83</v>
      </c>
      <c r="H117" s="24">
        <v>79</v>
      </c>
      <c r="I117" s="25">
        <v>0.5</v>
      </c>
      <c r="J117" s="25">
        <v>0.5</v>
      </c>
      <c r="K117" s="26">
        <v>71.91</v>
      </c>
      <c r="L117" s="27">
        <v>2</v>
      </c>
      <c r="M117" s="19" t="s">
        <v>496</v>
      </c>
    </row>
    <row r="118" spans="1:13" ht="24" customHeight="1">
      <c r="A118" s="20" t="s">
        <v>123</v>
      </c>
      <c r="B118" s="20" t="s">
        <v>124</v>
      </c>
      <c r="C118" s="20" t="s">
        <v>125</v>
      </c>
      <c r="D118" s="21">
        <v>3</v>
      </c>
      <c r="E118" s="22" t="s">
        <v>130</v>
      </c>
      <c r="F118" s="23" t="s">
        <v>131</v>
      </c>
      <c r="G118" s="94">
        <v>65.5</v>
      </c>
      <c r="H118" s="24">
        <v>77</v>
      </c>
      <c r="I118" s="25">
        <v>0.5</v>
      </c>
      <c r="J118" s="25">
        <v>0.5</v>
      </c>
      <c r="K118" s="26">
        <v>71.25</v>
      </c>
      <c r="L118" s="27">
        <v>3</v>
      </c>
      <c r="M118" s="4"/>
    </row>
    <row r="119" spans="1:13" ht="24" customHeight="1">
      <c r="A119" s="48" t="s">
        <v>148</v>
      </c>
      <c r="B119" s="48" t="s">
        <v>147</v>
      </c>
      <c r="C119" s="48" t="s">
        <v>132</v>
      </c>
      <c r="D119" s="48">
        <v>3</v>
      </c>
      <c r="E119" s="61" t="s">
        <v>133</v>
      </c>
      <c r="F119" s="52" t="s">
        <v>134</v>
      </c>
      <c r="G119" s="31">
        <v>64.83</v>
      </c>
      <c r="H119" s="32">
        <v>78.2</v>
      </c>
      <c r="I119" s="33" t="s">
        <v>135</v>
      </c>
      <c r="J119" s="33" t="s">
        <v>135</v>
      </c>
      <c r="K119" s="51">
        <v>71.515</v>
      </c>
      <c r="L119" s="34">
        <v>1</v>
      </c>
      <c r="M119" s="16"/>
    </row>
    <row r="120" spans="1:13" ht="24" customHeight="1">
      <c r="A120" s="48" t="s">
        <v>148</v>
      </c>
      <c r="B120" s="48" t="s">
        <v>147</v>
      </c>
      <c r="C120" s="48" t="s">
        <v>132</v>
      </c>
      <c r="D120" s="48">
        <v>3</v>
      </c>
      <c r="E120" s="61" t="s">
        <v>136</v>
      </c>
      <c r="F120" s="52" t="s">
        <v>137</v>
      </c>
      <c r="G120" s="31">
        <v>64.33</v>
      </c>
      <c r="H120" s="32">
        <v>76.4</v>
      </c>
      <c r="I120" s="33" t="s">
        <v>135</v>
      </c>
      <c r="J120" s="33" t="s">
        <v>135</v>
      </c>
      <c r="K120" s="51">
        <v>70.36500000000001</v>
      </c>
      <c r="L120" s="34">
        <v>2</v>
      </c>
      <c r="M120" s="16"/>
    </row>
    <row r="121" spans="1:13" ht="24" customHeight="1">
      <c r="A121" s="48" t="s">
        <v>148</v>
      </c>
      <c r="B121" s="48" t="s">
        <v>147</v>
      </c>
      <c r="C121" s="48" t="s">
        <v>132</v>
      </c>
      <c r="D121" s="48">
        <v>2</v>
      </c>
      <c r="E121" s="61" t="s">
        <v>138</v>
      </c>
      <c r="F121" s="52" t="s">
        <v>139</v>
      </c>
      <c r="G121" s="31">
        <v>63.83</v>
      </c>
      <c r="H121" s="92" t="s">
        <v>27</v>
      </c>
      <c r="I121" s="92"/>
      <c r="J121" s="92"/>
      <c r="K121" s="92"/>
      <c r="L121" s="92"/>
      <c r="M121" s="16"/>
    </row>
    <row r="122" spans="1:13" ht="24" customHeight="1">
      <c r="A122" s="48" t="s">
        <v>148</v>
      </c>
      <c r="B122" s="48" t="s">
        <v>146</v>
      </c>
      <c r="C122" s="48" t="s">
        <v>132</v>
      </c>
      <c r="D122" s="48">
        <v>2</v>
      </c>
      <c r="E122" s="61" t="s">
        <v>140</v>
      </c>
      <c r="F122" s="52" t="s">
        <v>141</v>
      </c>
      <c r="G122" s="31">
        <v>52.33</v>
      </c>
      <c r="H122" s="32">
        <v>70.4</v>
      </c>
      <c r="I122" s="33" t="s">
        <v>135</v>
      </c>
      <c r="J122" s="33" t="s">
        <v>135</v>
      </c>
      <c r="K122" s="51">
        <v>61.365</v>
      </c>
      <c r="L122" s="34" t="s">
        <v>48</v>
      </c>
      <c r="M122" s="16"/>
    </row>
    <row r="123" spans="1:13" ht="24" customHeight="1">
      <c r="A123" s="48" t="s">
        <v>148</v>
      </c>
      <c r="B123" s="48" t="s">
        <v>146</v>
      </c>
      <c r="C123" s="48" t="s">
        <v>132</v>
      </c>
      <c r="D123" s="48">
        <v>2</v>
      </c>
      <c r="E123" s="61" t="s">
        <v>142</v>
      </c>
      <c r="F123" s="52" t="s">
        <v>143</v>
      </c>
      <c r="G123" s="31">
        <v>47.67</v>
      </c>
      <c r="H123" s="32">
        <v>69.6</v>
      </c>
      <c r="I123" s="33" t="s">
        <v>135</v>
      </c>
      <c r="J123" s="33" t="s">
        <v>135</v>
      </c>
      <c r="K123" s="51">
        <v>58.635</v>
      </c>
      <c r="L123" s="34" t="s">
        <v>50</v>
      </c>
      <c r="M123" s="16"/>
    </row>
    <row r="124" spans="1:13" ht="24" customHeight="1">
      <c r="A124" s="48" t="s">
        <v>148</v>
      </c>
      <c r="B124" s="48" t="s">
        <v>146</v>
      </c>
      <c r="C124" s="48" t="s">
        <v>132</v>
      </c>
      <c r="D124" s="48">
        <v>2</v>
      </c>
      <c r="E124" s="61" t="s">
        <v>144</v>
      </c>
      <c r="F124" s="52" t="s">
        <v>145</v>
      </c>
      <c r="G124" s="31">
        <v>45.5</v>
      </c>
      <c r="H124" s="92" t="s">
        <v>27</v>
      </c>
      <c r="I124" s="92"/>
      <c r="J124" s="92"/>
      <c r="K124" s="92"/>
      <c r="L124" s="92"/>
      <c r="M124" s="16"/>
    </row>
    <row r="125" spans="1:13" ht="24" customHeight="1">
      <c r="A125" s="48" t="s">
        <v>157</v>
      </c>
      <c r="B125" s="48" t="s">
        <v>156</v>
      </c>
      <c r="C125" s="48" t="s">
        <v>149</v>
      </c>
      <c r="D125" s="48">
        <v>3</v>
      </c>
      <c r="E125" s="61" t="s">
        <v>150</v>
      </c>
      <c r="F125" s="52" t="s">
        <v>151</v>
      </c>
      <c r="G125" s="31">
        <v>65.5</v>
      </c>
      <c r="H125" s="32">
        <v>83.4</v>
      </c>
      <c r="I125" s="33" t="s">
        <v>135</v>
      </c>
      <c r="J125" s="33" t="s">
        <v>135</v>
      </c>
      <c r="K125" s="51">
        <v>74.45</v>
      </c>
      <c r="L125" s="34">
        <v>1</v>
      </c>
      <c r="M125" s="16"/>
    </row>
    <row r="126" spans="1:13" ht="24" customHeight="1">
      <c r="A126" s="48" t="s">
        <v>157</v>
      </c>
      <c r="B126" s="48" t="s">
        <v>156</v>
      </c>
      <c r="C126" s="48" t="s">
        <v>149</v>
      </c>
      <c r="D126" s="48">
        <v>3</v>
      </c>
      <c r="E126" s="61" t="s">
        <v>152</v>
      </c>
      <c r="F126" s="52" t="s">
        <v>153</v>
      </c>
      <c r="G126" s="31">
        <v>64.66666666666667</v>
      </c>
      <c r="H126" s="32">
        <v>80</v>
      </c>
      <c r="I126" s="33" t="s">
        <v>135</v>
      </c>
      <c r="J126" s="33" t="s">
        <v>135</v>
      </c>
      <c r="K126" s="51">
        <v>72.34</v>
      </c>
      <c r="L126" s="34">
        <v>2</v>
      </c>
      <c r="M126" s="16"/>
    </row>
    <row r="127" spans="1:13" ht="24" customHeight="1">
      <c r="A127" s="48" t="s">
        <v>157</v>
      </c>
      <c r="B127" s="48" t="s">
        <v>156</v>
      </c>
      <c r="C127" s="48" t="s">
        <v>149</v>
      </c>
      <c r="D127" s="48">
        <v>3</v>
      </c>
      <c r="E127" s="61" t="s">
        <v>154</v>
      </c>
      <c r="F127" s="52" t="s">
        <v>155</v>
      </c>
      <c r="G127" s="31">
        <v>68.16666666666667</v>
      </c>
      <c r="H127" s="32">
        <v>70.8</v>
      </c>
      <c r="I127" s="33" t="s">
        <v>135</v>
      </c>
      <c r="J127" s="33" t="s">
        <v>135</v>
      </c>
      <c r="K127" s="51">
        <v>69.49</v>
      </c>
      <c r="L127" s="34">
        <v>3</v>
      </c>
      <c r="M127" s="16"/>
    </row>
    <row r="128" spans="1:13" ht="24" customHeight="1">
      <c r="A128" s="48" t="s">
        <v>175</v>
      </c>
      <c r="B128" s="48" t="s">
        <v>174</v>
      </c>
      <c r="C128" s="48" t="s">
        <v>159</v>
      </c>
      <c r="D128" s="48">
        <v>5</v>
      </c>
      <c r="E128" s="61" t="s">
        <v>160</v>
      </c>
      <c r="F128" s="52" t="s">
        <v>161</v>
      </c>
      <c r="G128" s="31">
        <v>67.83</v>
      </c>
      <c r="H128" s="32">
        <v>80</v>
      </c>
      <c r="I128" s="33" t="s">
        <v>135</v>
      </c>
      <c r="J128" s="33" t="s">
        <v>135</v>
      </c>
      <c r="K128" s="51">
        <v>73.92</v>
      </c>
      <c r="L128" s="34">
        <v>1</v>
      </c>
      <c r="M128" s="16"/>
    </row>
    <row r="129" spans="1:13" ht="24" customHeight="1">
      <c r="A129" s="48" t="s">
        <v>175</v>
      </c>
      <c r="B129" s="48" t="s">
        <v>158</v>
      </c>
      <c r="C129" s="48" t="s">
        <v>159</v>
      </c>
      <c r="D129" s="48">
        <v>5</v>
      </c>
      <c r="E129" s="61" t="s">
        <v>162</v>
      </c>
      <c r="F129" s="52" t="s">
        <v>163</v>
      </c>
      <c r="G129" s="31">
        <v>62.83</v>
      </c>
      <c r="H129" s="32">
        <v>83.4</v>
      </c>
      <c r="I129" s="33" t="s">
        <v>135</v>
      </c>
      <c r="J129" s="33" t="s">
        <v>135</v>
      </c>
      <c r="K129" s="51">
        <v>73.12</v>
      </c>
      <c r="L129" s="34">
        <v>2</v>
      </c>
      <c r="M129" s="16"/>
    </row>
    <row r="130" spans="1:13" ht="24" customHeight="1">
      <c r="A130" s="48" t="s">
        <v>175</v>
      </c>
      <c r="B130" s="48" t="s">
        <v>158</v>
      </c>
      <c r="C130" s="48" t="s">
        <v>159</v>
      </c>
      <c r="D130" s="48">
        <v>5</v>
      </c>
      <c r="E130" s="61" t="s">
        <v>164</v>
      </c>
      <c r="F130" s="52" t="s">
        <v>165</v>
      </c>
      <c r="G130" s="31">
        <v>63.33</v>
      </c>
      <c r="H130" s="32">
        <v>79.2</v>
      </c>
      <c r="I130" s="33" t="s">
        <v>135</v>
      </c>
      <c r="J130" s="33" t="s">
        <v>135</v>
      </c>
      <c r="K130" s="51">
        <v>71.27</v>
      </c>
      <c r="L130" s="34">
        <v>3</v>
      </c>
      <c r="M130" s="16"/>
    </row>
    <row r="131" spans="1:13" ht="24" customHeight="1">
      <c r="A131" s="48" t="s">
        <v>175</v>
      </c>
      <c r="B131" s="48" t="s">
        <v>158</v>
      </c>
      <c r="C131" s="48" t="s">
        <v>159</v>
      </c>
      <c r="D131" s="48">
        <v>5</v>
      </c>
      <c r="E131" s="61" t="s">
        <v>166</v>
      </c>
      <c r="F131" s="52" t="s">
        <v>167</v>
      </c>
      <c r="G131" s="31">
        <v>65</v>
      </c>
      <c r="H131" s="32">
        <v>77</v>
      </c>
      <c r="I131" s="33" t="s">
        <v>135</v>
      </c>
      <c r="J131" s="33" t="s">
        <v>135</v>
      </c>
      <c r="K131" s="51">
        <v>71</v>
      </c>
      <c r="L131" s="34">
        <v>4</v>
      </c>
      <c r="M131" s="16"/>
    </row>
    <row r="132" spans="1:13" ht="24" customHeight="1">
      <c r="A132" s="48" t="s">
        <v>175</v>
      </c>
      <c r="B132" s="48" t="s">
        <v>158</v>
      </c>
      <c r="C132" s="48" t="s">
        <v>159</v>
      </c>
      <c r="D132" s="48">
        <v>5</v>
      </c>
      <c r="E132" s="61" t="s">
        <v>168</v>
      </c>
      <c r="F132" s="52" t="s">
        <v>169</v>
      </c>
      <c r="G132" s="31">
        <v>59.33</v>
      </c>
      <c r="H132" s="32">
        <v>81.6</v>
      </c>
      <c r="I132" s="33" t="s">
        <v>135</v>
      </c>
      <c r="J132" s="33" t="s">
        <v>135</v>
      </c>
      <c r="K132" s="51">
        <v>70.47</v>
      </c>
      <c r="L132" s="34">
        <v>5</v>
      </c>
      <c r="M132" s="16"/>
    </row>
    <row r="133" spans="1:13" ht="24" customHeight="1">
      <c r="A133" s="48" t="s">
        <v>175</v>
      </c>
      <c r="B133" s="48" t="s">
        <v>158</v>
      </c>
      <c r="C133" s="48" t="s">
        <v>159</v>
      </c>
      <c r="D133" s="48">
        <v>5</v>
      </c>
      <c r="E133" s="61" t="s">
        <v>170</v>
      </c>
      <c r="F133" s="52" t="s">
        <v>171</v>
      </c>
      <c r="G133" s="31">
        <v>56.17</v>
      </c>
      <c r="H133" s="92" t="s">
        <v>176</v>
      </c>
      <c r="I133" s="92"/>
      <c r="J133" s="92"/>
      <c r="K133" s="92"/>
      <c r="L133" s="92"/>
      <c r="M133" s="16"/>
    </row>
    <row r="134" spans="1:13" ht="24" customHeight="1">
      <c r="A134" s="48" t="s">
        <v>175</v>
      </c>
      <c r="B134" s="48" t="s">
        <v>158</v>
      </c>
      <c r="C134" s="48" t="s">
        <v>159</v>
      </c>
      <c r="D134" s="48">
        <v>5</v>
      </c>
      <c r="E134" s="61" t="s">
        <v>172</v>
      </c>
      <c r="F134" s="52" t="s">
        <v>173</v>
      </c>
      <c r="G134" s="31">
        <v>56.17</v>
      </c>
      <c r="H134" s="92" t="s">
        <v>176</v>
      </c>
      <c r="I134" s="92"/>
      <c r="J134" s="92"/>
      <c r="K134" s="92"/>
      <c r="L134" s="92"/>
      <c r="M134" s="16"/>
    </row>
    <row r="135" spans="1:13" ht="24" customHeight="1">
      <c r="A135" s="48" t="s">
        <v>190</v>
      </c>
      <c r="B135" s="48" t="s">
        <v>191</v>
      </c>
      <c r="C135" s="48" t="s">
        <v>132</v>
      </c>
      <c r="D135" s="48">
        <v>6</v>
      </c>
      <c r="E135" s="61" t="s">
        <v>177</v>
      </c>
      <c r="F135" s="52" t="s">
        <v>192</v>
      </c>
      <c r="G135" s="31">
        <v>69</v>
      </c>
      <c r="H135" s="32">
        <v>83.8</v>
      </c>
      <c r="I135" s="33">
        <v>0.5</v>
      </c>
      <c r="J135" s="33">
        <v>0.5</v>
      </c>
      <c r="K135" s="51">
        <v>76.4</v>
      </c>
      <c r="L135" s="34">
        <v>1</v>
      </c>
      <c r="M135" s="16"/>
    </row>
    <row r="136" spans="1:13" ht="24" customHeight="1">
      <c r="A136" s="48" t="s">
        <v>190</v>
      </c>
      <c r="B136" s="48" t="s">
        <v>191</v>
      </c>
      <c r="C136" s="48" t="s">
        <v>132</v>
      </c>
      <c r="D136" s="48">
        <v>6</v>
      </c>
      <c r="E136" s="61" t="s">
        <v>178</v>
      </c>
      <c r="F136" s="52" t="s">
        <v>193</v>
      </c>
      <c r="G136" s="31">
        <v>70.17</v>
      </c>
      <c r="H136" s="32">
        <v>82.4</v>
      </c>
      <c r="I136" s="33">
        <v>0.5</v>
      </c>
      <c r="J136" s="33">
        <v>0.5</v>
      </c>
      <c r="K136" s="51">
        <v>76.285</v>
      </c>
      <c r="L136" s="34">
        <v>2</v>
      </c>
      <c r="M136" s="16"/>
    </row>
    <row r="137" spans="1:13" ht="24" customHeight="1">
      <c r="A137" s="48" t="s">
        <v>190</v>
      </c>
      <c r="B137" s="48" t="s">
        <v>191</v>
      </c>
      <c r="C137" s="48" t="s">
        <v>132</v>
      </c>
      <c r="D137" s="48">
        <v>6</v>
      </c>
      <c r="E137" s="61" t="s">
        <v>179</v>
      </c>
      <c r="F137" s="52" t="s">
        <v>194</v>
      </c>
      <c r="G137" s="31">
        <v>69.83</v>
      </c>
      <c r="H137" s="32">
        <v>79.6</v>
      </c>
      <c r="I137" s="33">
        <v>0.5</v>
      </c>
      <c r="J137" s="33">
        <v>0.5</v>
      </c>
      <c r="K137" s="51">
        <v>74.715</v>
      </c>
      <c r="L137" s="34">
        <v>3</v>
      </c>
      <c r="M137" s="16"/>
    </row>
    <row r="138" spans="1:13" ht="24" customHeight="1">
      <c r="A138" s="48" t="s">
        <v>190</v>
      </c>
      <c r="B138" s="48" t="s">
        <v>191</v>
      </c>
      <c r="C138" s="48" t="s">
        <v>132</v>
      </c>
      <c r="D138" s="48">
        <v>6</v>
      </c>
      <c r="E138" s="61" t="s">
        <v>180</v>
      </c>
      <c r="F138" s="52" t="s">
        <v>195</v>
      </c>
      <c r="G138" s="31">
        <v>68.67</v>
      </c>
      <c r="H138" s="32">
        <v>77.8</v>
      </c>
      <c r="I138" s="33">
        <v>0.5</v>
      </c>
      <c r="J138" s="33">
        <v>0.5</v>
      </c>
      <c r="K138" s="51">
        <v>73.235</v>
      </c>
      <c r="L138" s="34">
        <v>4</v>
      </c>
      <c r="M138" s="16"/>
    </row>
    <row r="139" spans="1:13" ht="24" customHeight="1">
      <c r="A139" s="48" t="s">
        <v>190</v>
      </c>
      <c r="B139" s="48" t="s">
        <v>191</v>
      </c>
      <c r="C139" s="48" t="s">
        <v>132</v>
      </c>
      <c r="D139" s="48">
        <v>6</v>
      </c>
      <c r="E139" s="61" t="s">
        <v>181</v>
      </c>
      <c r="F139" s="52" t="s">
        <v>196</v>
      </c>
      <c r="G139" s="31">
        <v>68.5</v>
      </c>
      <c r="H139" s="32">
        <v>77</v>
      </c>
      <c r="I139" s="33">
        <v>0.5</v>
      </c>
      <c r="J139" s="33">
        <v>0.5</v>
      </c>
      <c r="K139" s="51">
        <v>72.75</v>
      </c>
      <c r="L139" s="34">
        <v>5</v>
      </c>
      <c r="M139" s="16"/>
    </row>
    <row r="140" spans="1:13" ht="24" customHeight="1">
      <c r="A140" s="48" t="s">
        <v>190</v>
      </c>
      <c r="B140" s="48" t="s">
        <v>191</v>
      </c>
      <c r="C140" s="48" t="s">
        <v>132</v>
      </c>
      <c r="D140" s="48">
        <v>6</v>
      </c>
      <c r="E140" s="61" t="s">
        <v>182</v>
      </c>
      <c r="F140" s="52" t="s">
        <v>197</v>
      </c>
      <c r="G140" s="31">
        <v>68.17</v>
      </c>
      <c r="H140" s="32">
        <v>76.4</v>
      </c>
      <c r="I140" s="33">
        <v>0.5</v>
      </c>
      <c r="J140" s="33">
        <v>0.5</v>
      </c>
      <c r="K140" s="51">
        <v>72.285</v>
      </c>
      <c r="L140" s="34">
        <v>6</v>
      </c>
      <c r="M140" s="16"/>
    </row>
    <row r="141" spans="1:13" ht="24" customHeight="1">
      <c r="A141" s="48" t="s">
        <v>190</v>
      </c>
      <c r="B141" s="48" t="s">
        <v>191</v>
      </c>
      <c r="C141" s="48" t="s">
        <v>198</v>
      </c>
      <c r="D141" s="48">
        <v>2</v>
      </c>
      <c r="E141" s="61" t="s">
        <v>183</v>
      </c>
      <c r="F141" s="52" t="s">
        <v>199</v>
      </c>
      <c r="G141" s="31">
        <v>71.17</v>
      </c>
      <c r="H141" s="32">
        <v>77.4</v>
      </c>
      <c r="I141" s="33">
        <v>0.5</v>
      </c>
      <c r="J141" s="33">
        <v>0.5</v>
      </c>
      <c r="K141" s="51">
        <v>74.285</v>
      </c>
      <c r="L141" s="34">
        <v>1</v>
      </c>
      <c r="M141" s="16"/>
    </row>
    <row r="142" spans="1:13" ht="24" customHeight="1">
      <c r="A142" s="48" t="s">
        <v>190</v>
      </c>
      <c r="B142" s="48" t="s">
        <v>191</v>
      </c>
      <c r="C142" s="48" t="s">
        <v>198</v>
      </c>
      <c r="D142" s="48">
        <v>2</v>
      </c>
      <c r="E142" s="61" t="s">
        <v>184</v>
      </c>
      <c r="F142" s="52" t="s">
        <v>200</v>
      </c>
      <c r="G142" s="31">
        <v>64.33</v>
      </c>
      <c r="H142" s="32">
        <v>79.2</v>
      </c>
      <c r="I142" s="33">
        <v>0.5</v>
      </c>
      <c r="J142" s="33">
        <v>0.5</v>
      </c>
      <c r="K142" s="51">
        <v>71.765</v>
      </c>
      <c r="L142" s="34">
        <v>2</v>
      </c>
      <c r="M142" s="16"/>
    </row>
    <row r="143" spans="1:13" ht="24" customHeight="1">
      <c r="A143" s="48" t="s">
        <v>190</v>
      </c>
      <c r="B143" s="48" t="s">
        <v>191</v>
      </c>
      <c r="C143" s="48" t="s">
        <v>198</v>
      </c>
      <c r="D143" s="48">
        <v>2</v>
      </c>
      <c r="E143" s="61" t="s">
        <v>497</v>
      </c>
      <c r="F143" s="52" t="s">
        <v>498</v>
      </c>
      <c r="G143" s="31">
        <v>63.67</v>
      </c>
      <c r="H143" s="92" t="s">
        <v>27</v>
      </c>
      <c r="I143" s="92"/>
      <c r="J143" s="92"/>
      <c r="K143" s="92"/>
      <c r="L143" s="92"/>
      <c r="M143" s="16"/>
    </row>
    <row r="144" spans="1:13" ht="24" customHeight="1">
      <c r="A144" s="48" t="s">
        <v>190</v>
      </c>
      <c r="B144" s="48" t="s">
        <v>191</v>
      </c>
      <c r="C144" s="48" t="s">
        <v>62</v>
      </c>
      <c r="D144" s="48">
        <v>2</v>
      </c>
      <c r="E144" s="61" t="s">
        <v>185</v>
      </c>
      <c r="F144" s="52" t="s">
        <v>201</v>
      </c>
      <c r="G144" s="31">
        <v>55.5</v>
      </c>
      <c r="H144" s="32">
        <v>79.4</v>
      </c>
      <c r="I144" s="33">
        <v>0.5</v>
      </c>
      <c r="J144" s="33">
        <v>0.5</v>
      </c>
      <c r="K144" s="51">
        <v>67.45</v>
      </c>
      <c r="L144" s="34">
        <v>1</v>
      </c>
      <c r="M144" s="16"/>
    </row>
    <row r="145" spans="1:13" ht="24" customHeight="1">
      <c r="A145" s="48" t="s">
        <v>190</v>
      </c>
      <c r="B145" s="48" t="s">
        <v>191</v>
      </c>
      <c r="C145" s="48" t="s">
        <v>62</v>
      </c>
      <c r="D145" s="48">
        <v>2</v>
      </c>
      <c r="E145" s="61" t="s">
        <v>186</v>
      </c>
      <c r="F145" s="52" t="s">
        <v>202</v>
      </c>
      <c r="G145" s="31">
        <v>32.83</v>
      </c>
      <c r="H145" s="32">
        <v>73</v>
      </c>
      <c r="I145" s="33">
        <v>0.5</v>
      </c>
      <c r="J145" s="33">
        <v>0.5</v>
      </c>
      <c r="K145" s="51">
        <v>52.915</v>
      </c>
      <c r="L145" s="34">
        <v>2</v>
      </c>
      <c r="M145" s="16"/>
    </row>
    <row r="146" spans="1:13" ht="24" customHeight="1">
      <c r="A146" s="48" t="s">
        <v>190</v>
      </c>
      <c r="B146" s="48" t="s">
        <v>191</v>
      </c>
      <c r="C146" s="48" t="s">
        <v>62</v>
      </c>
      <c r="D146" s="48">
        <v>2</v>
      </c>
      <c r="E146" s="61" t="s">
        <v>499</v>
      </c>
      <c r="F146" s="52" t="s">
        <v>500</v>
      </c>
      <c r="G146" s="31">
        <v>63.17</v>
      </c>
      <c r="H146" s="92" t="s">
        <v>27</v>
      </c>
      <c r="I146" s="92"/>
      <c r="J146" s="92"/>
      <c r="K146" s="92"/>
      <c r="L146" s="92"/>
      <c r="M146" s="16"/>
    </row>
    <row r="147" spans="1:13" ht="24" customHeight="1">
      <c r="A147" s="48" t="s">
        <v>190</v>
      </c>
      <c r="B147" s="48" t="s">
        <v>191</v>
      </c>
      <c r="C147" s="48" t="s">
        <v>203</v>
      </c>
      <c r="D147" s="48">
        <v>3</v>
      </c>
      <c r="E147" s="61" t="s">
        <v>187</v>
      </c>
      <c r="F147" s="52" t="s">
        <v>204</v>
      </c>
      <c r="G147" s="31">
        <v>67.5</v>
      </c>
      <c r="H147" s="32">
        <v>83</v>
      </c>
      <c r="I147" s="33">
        <v>0.5</v>
      </c>
      <c r="J147" s="33">
        <v>0.5</v>
      </c>
      <c r="K147" s="51">
        <v>75.25</v>
      </c>
      <c r="L147" s="34">
        <v>1</v>
      </c>
      <c r="M147" s="16"/>
    </row>
    <row r="148" spans="1:13" ht="24" customHeight="1">
      <c r="A148" s="48" t="s">
        <v>190</v>
      </c>
      <c r="B148" s="48" t="s">
        <v>191</v>
      </c>
      <c r="C148" s="48" t="s">
        <v>203</v>
      </c>
      <c r="D148" s="48">
        <v>3</v>
      </c>
      <c r="E148" s="61" t="s">
        <v>188</v>
      </c>
      <c r="F148" s="52" t="s">
        <v>205</v>
      </c>
      <c r="G148" s="31">
        <v>65.83</v>
      </c>
      <c r="H148" s="32">
        <v>74</v>
      </c>
      <c r="I148" s="33">
        <v>0.5</v>
      </c>
      <c r="J148" s="33">
        <v>0.5</v>
      </c>
      <c r="K148" s="51">
        <v>69.91499999999999</v>
      </c>
      <c r="L148" s="34">
        <v>2</v>
      </c>
      <c r="M148" s="16"/>
    </row>
    <row r="149" spans="1:13" ht="24" customHeight="1">
      <c r="A149" s="48" t="s">
        <v>190</v>
      </c>
      <c r="B149" s="48" t="s">
        <v>191</v>
      </c>
      <c r="C149" s="48" t="s">
        <v>203</v>
      </c>
      <c r="D149" s="48">
        <v>3</v>
      </c>
      <c r="E149" s="61" t="s">
        <v>189</v>
      </c>
      <c r="F149" s="52" t="s">
        <v>206</v>
      </c>
      <c r="G149" s="31">
        <v>59.17</v>
      </c>
      <c r="H149" s="32">
        <v>79.8</v>
      </c>
      <c r="I149" s="33">
        <v>0.5</v>
      </c>
      <c r="J149" s="33">
        <v>0.5</v>
      </c>
      <c r="K149" s="51">
        <v>69.485</v>
      </c>
      <c r="L149" s="34">
        <v>3</v>
      </c>
      <c r="M149" s="16"/>
    </row>
    <row r="150" spans="1:13" ht="24" customHeight="1">
      <c r="A150" s="48" t="s">
        <v>225</v>
      </c>
      <c r="B150" s="48" t="s">
        <v>207</v>
      </c>
      <c r="C150" s="48" t="s">
        <v>208</v>
      </c>
      <c r="D150" s="48">
        <v>2</v>
      </c>
      <c r="E150" s="61" t="s">
        <v>209</v>
      </c>
      <c r="F150" s="52" t="s">
        <v>210</v>
      </c>
      <c r="G150" s="31">
        <v>62.67</v>
      </c>
      <c r="H150" s="32">
        <v>78.6</v>
      </c>
      <c r="I150" s="33" t="s">
        <v>135</v>
      </c>
      <c r="J150" s="33" t="s">
        <v>135</v>
      </c>
      <c r="K150" s="51" t="s">
        <v>211</v>
      </c>
      <c r="L150" s="34" t="s">
        <v>48</v>
      </c>
      <c r="M150" s="16"/>
    </row>
    <row r="151" spans="1:13" ht="24" customHeight="1">
      <c r="A151" s="48" t="s">
        <v>225</v>
      </c>
      <c r="B151" s="48" t="s">
        <v>207</v>
      </c>
      <c r="C151" s="48" t="s">
        <v>208</v>
      </c>
      <c r="D151" s="48">
        <v>2</v>
      </c>
      <c r="E151" s="61" t="s">
        <v>212</v>
      </c>
      <c r="F151" s="52" t="s">
        <v>213</v>
      </c>
      <c r="G151" s="31">
        <v>56.5</v>
      </c>
      <c r="H151" s="32">
        <v>75.2</v>
      </c>
      <c r="I151" s="33" t="s">
        <v>135</v>
      </c>
      <c r="J151" s="33" t="s">
        <v>135</v>
      </c>
      <c r="K151" s="51" t="s">
        <v>214</v>
      </c>
      <c r="L151" s="34" t="s">
        <v>50</v>
      </c>
      <c r="M151" s="16"/>
    </row>
    <row r="152" spans="1:13" ht="24" customHeight="1">
      <c r="A152" s="48" t="s">
        <v>225</v>
      </c>
      <c r="B152" s="48" t="s">
        <v>207</v>
      </c>
      <c r="C152" s="48" t="s">
        <v>208</v>
      </c>
      <c r="D152" s="48">
        <v>2</v>
      </c>
      <c r="E152" s="61" t="s">
        <v>501</v>
      </c>
      <c r="F152" s="52" t="s">
        <v>502</v>
      </c>
      <c r="G152" s="31">
        <v>56.83</v>
      </c>
      <c r="H152" s="92" t="s">
        <v>27</v>
      </c>
      <c r="I152" s="92"/>
      <c r="J152" s="92"/>
      <c r="K152" s="92"/>
      <c r="L152" s="92"/>
      <c r="M152" s="16"/>
    </row>
    <row r="153" spans="1:13" ht="24" customHeight="1">
      <c r="A153" s="48" t="s">
        <v>225</v>
      </c>
      <c r="B153" s="48" t="s">
        <v>207</v>
      </c>
      <c r="C153" s="48" t="s">
        <v>215</v>
      </c>
      <c r="D153" s="48">
        <v>3</v>
      </c>
      <c r="E153" s="61" t="s">
        <v>216</v>
      </c>
      <c r="F153" s="52" t="s">
        <v>217</v>
      </c>
      <c r="G153" s="31">
        <v>67.83</v>
      </c>
      <c r="H153" s="32">
        <v>82.4</v>
      </c>
      <c r="I153" s="33" t="s">
        <v>135</v>
      </c>
      <c r="J153" s="33" t="s">
        <v>135</v>
      </c>
      <c r="K153" s="51" t="s">
        <v>218</v>
      </c>
      <c r="L153" s="34" t="s">
        <v>48</v>
      </c>
      <c r="M153" s="16"/>
    </row>
    <row r="154" spans="1:13" ht="24" customHeight="1">
      <c r="A154" s="48" t="s">
        <v>225</v>
      </c>
      <c r="B154" s="48" t="s">
        <v>207</v>
      </c>
      <c r="C154" s="48" t="s">
        <v>215</v>
      </c>
      <c r="D154" s="48">
        <v>3</v>
      </c>
      <c r="E154" s="61" t="s">
        <v>222</v>
      </c>
      <c r="F154" s="52" t="s">
        <v>223</v>
      </c>
      <c r="G154" s="31">
        <v>65.83</v>
      </c>
      <c r="H154" s="32">
        <v>82.6</v>
      </c>
      <c r="I154" s="33" t="s">
        <v>135</v>
      </c>
      <c r="J154" s="33" t="s">
        <v>135</v>
      </c>
      <c r="K154" s="51" t="s">
        <v>224</v>
      </c>
      <c r="L154" s="34" t="s">
        <v>50</v>
      </c>
      <c r="M154" s="16"/>
    </row>
    <row r="155" spans="1:13" ht="24" customHeight="1">
      <c r="A155" s="48" t="s">
        <v>225</v>
      </c>
      <c r="B155" s="48" t="s">
        <v>207</v>
      </c>
      <c r="C155" s="48" t="s">
        <v>215</v>
      </c>
      <c r="D155" s="48">
        <v>3</v>
      </c>
      <c r="E155" s="61" t="s">
        <v>219</v>
      </c>
      <c r="F155" s="52" t="s">
        <v>220</v>
      </c>
      <c r="G155" s="31">
        <v>66</v>
      </c>
      <c r="H155" s="32">
        <v>77.2</v>
      </c>
      <c r="I155" s="33" t="s">
        <v>135</v>
      </c>
      <c r="J155" s="33" t="s">
        <v>135</v>
      </c>
      <c r="K155" s="51" t="s">
        <v>221</v>
      </c>
      <c r="L155" s="34" t="s">
        <v>52</v>
      </c>
      <c r="M155" s="16"/>
    </row>
    <row r="156" spans="1:13" ht="24" customHeight="1">
      <c r="A156" s="48" t="s">
        <v>226</v>
      </c>
      <c r="B156" s="48" t="s">
        <v>227</v>
      </c>
      <c r="C156" s="48" t="s">
        <v>228</v>
      </c>
      <c r="D156" s="48">
        <v>1</v>
      </c>
      <c r="E156" s="61" t="s">
        <v>229</v>
      </c>
      <c r="F156" s="52" t="s">
        <v>230</v>
      </c>
      <c r="G156" s="31">
        <v>60.33</v>
      </c>
      <c r="H156" s="32">
        <v>35.6</v>
      </c>
      <c r="I156" s="33">
        <v>0.5</v>
      </c>
      <c r="J156" s="33">
        <v>0.5</v>
      </c>
      <c r="K156" s="51">
        <v>47.97</v>
      </c>
      <c r="L156" s="34">
        <v>1</v>
      </c>
      <c r="M156" s="44" t="s">
        <v>231</v>
      </c>
    </row>
    <row r="157" spans="1:13" ht="24" customHeight="1">
      <c r="A157" s="48" t="s">
        <v>325</v>
      </c>
      <c r="B157" s="48" t="s">
        <v>326</v>
      </c>
      <c r="C157" s="48" t="s">
        <v>232</v>
      </c>
      <c r="D157" s="48">
        <v>3</v>
      </c>
      <c r="E157" s="61" t="s">
        <v>233</v>
      </c>
      <c r="F157" s="52" t="s">
        <v>234</v>
      </c>
      <c r="G157" s="31">
        <v>52.37</v>
      </c>
      <c r="H157" s="32">
        <v>76.6</v>
      </c>
      <c r="I157" s="33">
        <v>0.5</v>
      </c>
      <c r="J157" s="33">
        <v>0.5</v>
      </c>
      <c r="K157" s="51">
        <v>64.485</v>
      </c>
      <c r="L157" s="34">
        <v>1</v>
      </c>
      <c r="M157" s="16"/>
    </row>
    <row r="158" spans="1:13" ht="24" customHeight="1">
      <c r="A158" s="48" t="s">
        <v>325</v>
      </c>
      <c r="B158" s="48" t="s">
        <v>326</v>
      </c>
      <c r="C158" s="48" t="s">
        <v>232</v>
      </c>
      <c r="D158" s="48">
        <v>3</v>
      </c>
      <c r="E158" s="61" t="s">
        <v>235</v>
      </c>
      <c r="F158" s="52" t="s">
        <v>236</v>
      </c>
      <c r="G158" s="31">
        <v>49.8</v>
      </c>
      <c r="H158" s="32">
        <v>71.6</v>
      </c>
      <c r="I158" s="33">
        <v>0.5</v>
      </c>
      <c r="J158" s="33">
        <v>0.5</v>
      </c>
      <c r="K158" s="51">
        <v>60.699999999999996</v>
      </c>
      <c r="L158" s="34">
        <v>2</v>
      </c>
      <c r="M158" s="16"/>
    </row>
    <row r="159" spans="1:13" ht="24" customHeight="1">
      <c r="A159" s="48" t="s">
        <v>325</v>
      </c>
      <c r="B159" s="48" t="s">
        <v>326</v>
      </c>
      <c r="C159" s="48" t="s">
        <v>232</v>
      </c>
      <c r="D159" s="48">
        <v>3</v>
      </c>
      <c r="E159" s="61" t="s">
        <v>237</v>
      </c>
      <c r="F159" s="52" t="s">
        <v>238</v>
      </c>
      <c r="G159" s="31">
        <v>46.37</v>
      </c>
      <c r="H159" s="32">
        <v>70.8</v>
      </c>
      <c r="I159" s="33">
        <v>0.5</v>
      </c>
      <c r="J159" s="33">
        <v>0.5</v>
      </c>
      <c r="K159" s="51">
        <v>58.584999999999994</v>
      </c>
      <c r="L159" s="34">
        <v>3</v>
      </c>
      <c r="M159" s="16"/>
    </row>
    <row r="160" spans="1:13" ht="24" customHeight="1">
      <c r="A160" s="48" t="s">
        <v>325</v>
      </c>
      <c r="B160" s="48" t="s">
        <v>326</v>
      </c>
      <c r="C160" s="48" t="s">
        <v>239</v>
      </c>
      <c r="D160" s="48">
        <v>4</v>
      </c>
      <c r="E160" s="61" t="s">
        <v>240</v>
      </c>
      <c r="F160" s="52" t="s">
        <v>241</v>
      </c>
      <c r="G160" s="31">
        <v>57.83</v>
      </c>
      <c r="H160" s="32">
        <v>80.1</v>
      </c>
      <c r="I160" s="33">
        <v>0.5</v>
      </c>
      <c r="J160" s="33">
        <v>0.5</v>
      </c>
      <c r="K160" s="51">
        <v>68.965</v>
      </c>
      <c r="L160" s="34">
        <v>1</v>
      </c>
      <c r="M160" s="16"/>
    </row>
    <row r="161" spans="1:13" ht="24" customHeight="1">
      <c r="A161" s="48" t="s">
        <v>325</v>
      </c>
      <c r="B161" s="48" t="s">
        <v>326</v>
      </c>
      <c r="C161" s="48" t="s">
        <v>239</v>
      </c>
      <c r="D161" s="48">
        <v>4</v>
      </c>
      <c r="E161" s="61" t="s">
        <v>246</v>
      </c>
      <c r="F161" s="52" t="s">
        <v>247</v>
      </c>
      <c r="G161" s="31">
        <v>54.33</v>
      </c>
      <c r="H161" s="32">
        <v>80.8</v>
      </c>
      <c r="I161" s="33">
        <v>0.5</v>
      </c>
      <c r="J161" s="33">
        <v>0.5</v>
      </c>
      <c r="K161" s="51">
        <v>67.565</v>
      </c>
      <c r="L161" s="34">
        <v>2</v>
      </c>
      <c r="M161" s="16"/>
    </row>
    <row r="162" spans="1:13" ht="24" customHeight="1">
      <c r="A162" s="48" t="s">
        <v>325</v>
      </c>
      <c r="B162" s="48" t="s">
        <v>326</v>
      </c>
      <c r="C162" s="48" t="s">
        <v>239</v>
      </c>
      <c r="D162" s="48">
        <v>4</v>
      </c>
      <c r="E162" s="61" t="s">
        <v>242</v>
      </c>
      <c r="F162" s="52" t="s">
        <v>243</v>
      </c>
      <c r="G162" s="31">
        <v>57.33</v>
      </c>
      <c r="H162" s="32">
        <v>76.9</v>
      </c>
      <c r="I162" s="33">
        <v>0.5</v>
      </c>
      <c r="J162" s="33">
        <v>0.5</v>
      </c>
      <c r="K162" s="51">
        <v>67.11500000000001</v>
      </c>
      <c r="L162" s="34">
        <v>3</v>
      </c>
      <c r="M162" s="16"/>
    </row>
    <row r="163" spans="1:13" ht="24" customHeight="1">
      <c r="A163" s="48" t="s">
        <v>325</v>
      </c>
      <c r="B163" s="48" t="s">
        <v>326</v>
      </c>
      <c r="C163" s="48" t="s">
        <v>239</v>
      </c>
      <c r="D163" s="48">
        <v>4</v>
      </c>
      <c r="E163" s="61" t="s">
        <v>250</v>
      </c>
      <c r="F163" s="52" t="s">
        <v>251</v>
      </c>
      <c r="G163" s="31">
        <v>51.43</v>
      </c>
      <c r="H163" s="32">
        <v>79.6</v>
      </c>
      <c r="I163" s="33">
        <v>0.5</v>
      </c>
      <c r="J163" s="33">
        <v>0.5</v>
      </c>
      <c r="K163" s="51">
        <v>65.515</v>
      </c>
      <c r="L163" s="34">
        <v>4</v>
      </c>
      <c r="M163" s="16"/>
    </row>
    <row r="164" spans="1:13" ht="24" customHeight="1">
      <c r="A164" s="48" t="s">
        <v>325</v>
      </c>
      <c r="B164" s="48" t="s">
        <v>326</v>
      </c>
      <c r="C164" s="48" t="s">
        <v>239</v>
      </c>
      <c r="D164" s="48">
        <v>4</v>
      </c>
      <c r="E164" s="61" t="s">
        <v>244</v>
      </c>
      <c r="F164" s="52" t="s">
        <v>245</v>
      </c>
      <c r="G164" s="31">
        <v>55.57</v>
      </c>
      <c r="H164" s="92" t="s">
        <v>27</v>
      </c>
      <c r="I164" s="92"/>
      <c r="J164" s="92"/>
      <c r="K164" s="92"/>
      <c r="L164" s="92"/>
      <c r="M164" s="16"/>
    </row>
    <row r="165" spans="1:13" ht="24" customHeight="1">
      <c r="A165" s="48" t="s">
        <v>325</v>
      </c>
      <c r="B165" s="48" t="s">
        <v>326</v>
      </c>
      <c r="C165" s="48" t="s">
        <v>239</v>
      </c>
      <c r="D165" s="48">
        <v>4</v>
      </c>
      <c r="E165" s="61" t="s">
        <v>248</v>
      </c>
      <c r="F165" s="52" t="s">
        <v>249</v>
      </c>
      <c r="G165" s="31">
        <v>53.37</v>
      </c>
      <c r="H165" s="92" t="s">
        <v>27</v>
      </c>
      <c r="I165" s="92"/>
      <c r="J165" s="92"/>
      <c r="K165" s="92"/>
      <c r="L165" s="92"/>
      <c r="M165" s="16"/>
    </row>
    <row r="166" spans="1:13" ht="24" customHeight="1">
      <c r="A166" s="48" t="s">
        <v>325</v>
      </c>
      <c r="B166" s="48" t="s">
        <v>326</v>
      </c>
      <c r="C166" s="48" t="s">
        <v>252</v>
      </c>
      <c r="D166" s="48">
        <v>3</v>
      </c>
      <c r="E166" s="61" t="s">
        <v>253</v>
      </c>
      <c r="F166" s="52" t="s">
        <v>254</v>
      </c>
      <c r="G166" s="31">
        <v>52.83</v>
      </c>
      <c r="H166" s="32">
        <v>74.6</v>
      </c>
      <c r="I166" s="33">
        <v>0.5</v>
      </c>
      <c r="J166" s="33">
        <v>0.5</v>
      </c>
      <c r="K166" s="51">
        <v>63.714999999999996</v>
      </c>
      <c r="L166" s="34">
        <v>1</v>
      </c>
      <c r="M166" s="16"/>
    </row>
    <row r="167" spans="1:13" ht="24" customHeight="1">
      <c r="A167" s="48" t="s">
        <v>325</v>
      </c>
      <c r="B167" s="48" t="s">
        <v>326</v>
      </c>
      <c r="C167" s="48" t="s">
        <v>252</v>
      </c>
      <c r="D167" s="48">
        <v>3</v>
      </c>
      <c r="E167" s="61" t="s">
        <v>255</v>
      </c>
      <c r="F167" s="52" t="s">
        <v>256</v>
      </c>
      <c r="G167" s="31">
        <v>48.4</v>
      </c>
      <c r="H167" s="32">
        <v>72.2</v>
      </c>
      <c r="I167" s="33">
        <v>0.5</v>
      </c>
      <c r="J167" s="33">
        <v>0.5</v>
      </c>
      <c r="K167" s="51">
        <v>60.3</v>
      </c>
      <c r="L167" s="34">
        <v>2</v>
      </c>
      <c r="M167" s="16"/>
    </row>
    <row r="168" spans="1:13" ht="24" customHeight="1">
      <c r="A168" s="48" t="s">
        <v>325</v>
      </c>
      <c r="B168" s="48" t="s">
        <v>326</v>
      </c>
      <c r="C168" s="48" t="s">
        <v>252</v>
      </c>
      <c r="D168" s="48">
        <v>3</v>
      </c>
      <c r="E168" s="61" t="s">
        <v>257</v>
      </c>
      <c r="F168" s="52" t="s">
        <v>258</v>
      </c>
      <c r="G168" s="31">
        <v>47.13</v>
      </c>
      <c r="H168" s="32">
        <v>72.9</v>
      </c>
      <c r="I168" s="33">
        <v>0.5</v>
      </c>
      <c r="J168" s="33">
        <v>0.5</v>
      </c>
      <c r="K168" s="51">
        <v>60.015</v>
      </c>
      <c r="L168" s="34">
        <v>3</v>
      </c>
      <c r="M168" s="16"/>
    </row>
    <row r="169" spans="1:13" ht="24" customHeight="1">
      <c r="A169" s="48" t="s">
        <v>325</v>
      </c>
      <c r="B169" s="48" t="s">
        <v>326</v>
      </c>
      <c r="C169" s="48" t="s">
        <v>259</v>
      </c>
      <c r="D169" s="48">
        <v>3</v>
      </c>
      <c r="E169" s="61" t="s">
        <v>260</v>
      </c>
      <c r="F169" s="52" t="s">
        <v>261</v>
      </c>
      <c r="G169" s="31">
        <v>67.83</v>
      </c>
      <c r="H169" s="32">
        <v>80.16</v>
      </c>
      <c r="I169" s="33">
        <v>0.5</v>
      </c>
      <c r="J169" s="33">
        <v>0.5</v>
      </c>
      <c r="K169" s="51">
        <v>73.995</v>
      </c>
      <c r="L169" s="34">
        <v>1</v>
      </c>
      <c r="M169" s="16"/>
    </row>
    <row r="170" spans="1:13" ht="24" customHeight="1">
      <c r="A170" s="48" t="s">
        <v>325</v>
      </c>
      <c r="B170" s="48" t="s">
        <v>326</v>
      </c>
      <c r="C170" s="48" t="s">
        <v>259</v>
      </c>
      <c r="D170" s="48">
        <v>3</v>
      </c>
      <c r="E170" s="61" t="s">
        <v>262</v>
      </c>
      <c r="F170" s="52" t="s">
        <v>263</v>
      </c>
      <c r="G170" s="31">
        <v>64.33</v>
      </c>
      <c r="H170" s="32">
        <v>82.7</v>
      </c>
      <c r="I170" s="33">
        <v>0.5</v>
      </c>
      <c r="J170" s="33">
        <v>0.5</v>
      </c>
      <c r="K170" s="51">
        <v>73.515</v>
      </c>
      <c r="L170" s="34">
        <v>2</v>
      </c>
      <c r="M170" s="16"/>
    </row>
    <row r="171" spans="1:13" ht="24" customHeight="1">
      <c r="A171" s="48" t="s">
        <v>325</v>
      </c>
      <c r="B171" s="48" t="s">
        <v>326</v>
      </c>
      <c r="C171" s="48" t="s">
        <v>259</v>
      </c>
      <c r="D171" s="48">
        <v>3</v>
      </c>
      <c r="E171" s="61" t="s">
        <v>264</v>
      </c>
      <c r="F171" s="52" t="s">
        <v>265</v>
      </c>
      <c r="G171" s="31">
        <v>63.33</v>
      </c>
      <c r="H171" s="32">
        <v>76.96</v>
      </c>
      <c r="I171" s="33">
        <v>0.5</v>
      </c>
      <c r="J171" s="33">
        <v>0.5</v>
      </c>
      <c r="K171" s="51">
        <v>70.145</v>
      </c>
      <c r="L171" s="34">
        <v>3</v>
      </c>
      <c r="M171" s="16"/>
    </row>
    <row r="172" spans="1:13" ht="24" customHeight="1">
      <c r="A172" s="48" t="s">
        <v>325</v>
      </c>
      <c r="B172" s="48" t="s">
        <v>326</v>
      </c>
      <c r="C172" s="48" t="s">
        <v>266</v>
      </c>
      <c r="D172" s="48">
        <v>3</v>
      </c>
      <c r="E172" s="61" t="s">
        <v>267</v>
      </c>
      <c r="F172" s="52" t="s">
        <v>268</v>
      </c>
      <c r="G172" s="31">
        <v>63.55</v>
      </c>
      <c r="H172" s="32">
        <v>79.7</v>
      </c>
      <c r="I172" s="33">
        <v>0.5</v>
      </c>
      <c r="J172" s="33">
        <v>0.5</v>
      </c>
      <c r="K172" s="51">
        <v>71.625</v>
      </c>
      <c r="L172" s="34">
        <v>1</v>
      </c>
      <c r="M172" s="16"/>
    </row>
    <row r="173" spans="1:13" ht="24" customHeight="1">
      <c r="A173" s="48" t="s">
        <v>325</v>
      </c>
      <c r="B173" s="48" t="s">
        <v>326</v>
      </c>
      <c r="C173" s="48" t="s">
        <v>266</v>
      </c>
      <c r="D173" s="48">
        <v>3</v>
      </c>
      <c r="E173" s="61" t="s">
        <v>269</v>
      </c>
      <c r="F173" s="52" t="s">
        <v>270</v>
      </c>
      <c r="G173" s="31">
        <v>61</v>
      </c>
      <c r="H173" s="32">
        <v>80.9</v>
      </c>
      <c r="I173" s="33">
        <v>0.5</v>
      </c>
      <c r="J173" s="33">
        <v>0.5</v>
      </c>
      <c r="K173" s="51">
        <v>70.95</v>
      </c>
      <c r="L173" s="34">
        <v>2</v>
      </c>
      <c r="M173" s="16"/>
    </row>
    <row r="174" spans="1:13" ht="24" customHeight="1">
      <c r="A174" s="48" t="s">
        <v>325</v>
      </c>
      <c r="B174" s="48" t="s">
        <v>326</v>
      </c>
      <c r="C174" s="48" t="s">
        <v>266</v>
      </c>
      <c r="D174" s="48">
        <v>3</v>
      </c>
      <c r="E174" s="61" t="s">
        <v>271</v>
      </c>
      <c r="F174" s="52" t="s">
        <v>272</v>
      </c>
      <c r="G174" s="31">
        <v>60.83</v>
      </c>
      <c r="H174" s="32">
        <v>80</v>
      </c>
      <c r="I174" s="33">
        <v>0.5</v>
      </c>
      <c r="J174" s="33">
        <v>0.5</v>
      </c>
      <c r="K174" s="51">
        <v>70.41499999999999</v>
      </c>
      <c r="L174" s="34">
        <v>3</v>
      </c>
      <c r="M174" s="16"/>
    </row>
    <row r="175" spans="1:13" ht="24" customHeight="1">
      <c r="A175" s="48" t="s">
        <v>325</v>
      </c>
      <c r="B175" s="48" t="s">
        <v>273</v>
      </c>
      <c r="C175" s="48" t="s">
        <v>274</v>
      </c>
      <c r="D175" s="48">
        <v>4</v>
      </c>
      <c r="E175" s="61" t="s">
        <v>275</v>
      </c>
      <c r="F175" s="52" t="s">
        <v>276</v>
      </c>
      <c r="G175" s="31">
        <v>64.45</v>
      </c>
      <c r="H175" s="32">
        <v>68.86</v>
      </c>
      <c r="I175" s="33">
        <v>0.5</v>
      </c>
      <c r="J175" s="33">
        <v>0.5</v>
      </c>
      <c r="K175" s="51">
        <v>66.655</v>
      </c>
      <c r="L175" s="34">
        <v>1</v>
      </c>
      <c r="M175" s="16"/>
    </row>
    <row r="176" spans="1:13" ht="24" customHeight="1">
      <c r="A176" s="48" t="s">
        <v>325</v>
      </c>
      <c r="B176" s="48" t="s">
        <v>273</v>
      </c>
      <c r="C176" s="48" t="s">
        <v>274</v>
      </c>
      <c r="D176" s="48">
        <v>4</v>
      </c>
      <c r="E176" s="61" t="s">
        <v>277</v>
      </c>
      <c r="F176" s="52" t="s">
        <v>278</v>
      </c>
      <c r="G176" s="31">
        <v>58.3833333333333</v>
      </c>
      <c r="H176" s="32">
        <v>73.82</v>
      </c>
      <c r="I176" s="33">
        <v>0.5</v>
      </c>
      <c r="J176" s="33">
        <v>0.5</v>
      </c>
      <c r="K176" s="51">
        <v>66.10166666666665</v>
      </c>
      <c r="L176" s="34">
        <v>2</v>
      </c>
      <c r="M176" s="16"/>
    </row>
    <row r="177" spans="1:13" ht="24" customHeight="1">
      <c r="A177" s="48" t="s">
        <v>325</v>
      </c>
      <c r="B177" s="48" t="s">
        <v>273</v>
      </c>
      <c r="C177" s="48" t="s">
        <v>274</v>
      </c>
      <c r="D177" s="48">
        <v>4</v>
      </c>
      <c r="E177" s="61" t="s">
        <v>281</v>
      </c>
      <c r="F177" s="52" t="s">
        <v>282</v>
      </c>
      <c r="G177" s="31">
        <v>56.4</v>
      </c>
      <c r="H177" s="32">
        <v>75.4</v>
      </c>
      <c r="I177" s="33">
        <v>0.5</v>
      </c>
      <c r="J177" s="33">
        <v>0.5</v>
      </c>
      <c r="K177" s="51">
        <v>65.9</v>
      </c>
      <c r="L177" s="34">
        <v>3</v>
      </c>
      <c r="M177" s="16"/>
    </row>
    <row r="178" spans="1:13" ht="24" customHeight="1">
      <c r="A178" s="48" t="s">
        <v>325</v>
      </c>
      <c r="B178" s="48" t="s">
        <v>273</v>
      </c>
      <c r="C178" s="48" t="s">
        <v>274</v>
      </c>
      <c r="D178" s="48">
        <v>4</v>
      </c>
      <c r="E178" s="61" t="s">
        <v>285</v>
      </c>
      <c r="F178" s="52" t="s">
        <v>286</v>
      </c>
      <c r="G178" s="31">
        <v>42.5</v>
      </c>
      <c r="H178" s="32">
        <v>65.28</v>
      </c>
      <c r="I178" s="33">
        <v>0.5</v>
      </c>
      <c r="J178" s="33">
        <v>0.5</v>
      </c>
      <c r="K178" s="51">
        <v>53.89</v>
      </c>
      <c r="L178" s="34">
        <v>4</v>
      </c>
      <c r="M178" s="16"/>
    </row>
    <row r="179" spans="1:13" ht="24" customHeight="1">
      <c r="A179" s="48" t="s">
        <v>325</v>
      </c>
      <c r="B179" s="48" t="s">
        <v>273</v>
      </c>
      <c r="C179" s="48" t="s">
        <v>274</v>
      </c>
      <c r="D179" s="48">
        <v>4</v>
      </c>
      <c r="E179" s="61" t="s">
        <v>279</v>
      </c>
      <c r="F179" s="52" t="s">
        <v>280</v>
      </c>
      <c r="G179" s="31">
        <v>57.2</v>
      </c>
      <c r="H179" s="92" t="s">
        <v>27</v>
      </c>
      <c r="I179" s="92"/>
      <c r="J179" s="92"/>
      <c r="K179" s="92"/>
      <c r="L179" s="92"/>
      <c r="M179" s="16"/>
    </row>
    <row r="180" spans="1:13" ht="24" customHeight="1">
      <c r="A180" s="48" t="s">
        <v>325</v>
      </c>
      <c r="B180" s="48" t="s">
        <v>273</v>
      </c>
      <c r="C180" s="48" t="s">
        <v>274</v>
      </c>
      <c r="D180" s="48">
        <v>4</v>
      </c>
      <c r="E180" s="61" t="s">
        <v>283</v>
      </c>
      <c r="F180" s="52" t="s">
        <v>284</v>
      </c>
      <c r="G180" s="31">
        <v>52.35</v>
      </c>
      <c r="H180" s="92" t="s">
        <v>27</v>
      </c>
      <c r="I180" s="92"/>
      <c r="J180" s="92"/>
      <c r="K180" s="92"/>
      <c r="L180" s="92"/>
      <c r="M180" s="16"/>
    </row>
    <row r="181" spans="1:13" ht="24" customHeight="1">
      <c r="A181" s="48" t="s">
        <v>325</v>
      </c>
      <c r="B181" s="48" t="s">
        <v>273</v>
      </c>
      <c r="C181" s="48" t="s">
        <v>287</v>
      </c>
      <c r="D181" s="48">
        <v>11</v>
      </c>
      <c r="E181" s="61" t="s">
        <v>292</v>
      </c>
      <c r="F181" s="52" t="s">
        <v>293</v>
      </c>
      <c r="G181" s="31">
        <v>59.6333333333333</v>
      </c>
      <c r="H181" s="32">
        <v>82.5</v>
      </c>
      <c r="I181" s="33">
        <v>0.5</v>
      </c>
      <c r="J181" s="33">
        <v>0.5</v>
      </c>
      <c r="K181" s="51">
        <v>71.06666666666665</v>
      </c>
      <c r="L181" s="34">
        <v>1</v>
      </c>
      <c r="M181" s="16"/>
    </row>
    <row r="182" spans="1:13" ht="24" customHeight="1">
      <c r="A182" s="48" t="s">
        <v>325</v>
      </c>
      <c r="B182" s="48" t="s">
        <v>273</v>
      </c>
      <c r="C182" s="48" t="s">
        <v>287</v>
      </c>
      <c r="D182" s="48">
        <v>11</v>
      </c>
      <c r="E182" s="61" t="s">
        <v>288</v>
      </c>
      <c r="F182" s="52" t="s">
        <v>289</v>
      </c>
      <c r="G182" s="31">
        <v>62.1666666666667</v>
      </c>
      <c r="H182" s="32">
        <v>76.82</v>
      </c>
      <c r="I182" s="33">
        <v>0.5</v>
      </c>
      <c r="J182" s="33">
        <v>0.5</v>
      </c>
      <c r="K182" s="51">
        <v>69.49333333333334</v>
      </c>
      <c r="L182" s="34">
        <v>2</v>
      </c>
      <c r="M182" s="16"/>
    </row>
    <row r="183" spans="1:13" ht="24" customHeight="1">
      <c r="A183" s="48" t="s">
        <v>325</v>
      </c>
      <c r="B183" s="48" t="s">
        <v>273</v>
      </c>
      <c r="C183" s="48" t="s">
        <v>287</v>
      </c>
      <c r="D183" s="48">
        <v>11</v>
      </c>
      <c r="E183" s="61" t="s">
        <v>294</v>
      </c>
      <c r="F183" s="52" t="s">
        <v>295</v>
      </c>
      <c r="G183" s="31">
        <v>58.7333333333333</v>
      </c>
      <c r="H183" s="32">
        <v>78.7</v>
      </c>
      <c r="I183" s="33">
        <v>0.5</v>
      </c>
      <c r="J183" s="33">
        <v>0.5</v>
      </c>
      <c r="K183" s="51">
        <v>68.71666666666665</v>
      </c>
      <c r="L183" s="34">
        <v>3</v>
      </c>
      <c r="M183" s="16"/>
    </row>
    <row r="184" spans="1:13" ht="24" customHeight="1">
      <c r="A184" s="48" t="s">
        <v>325</v>
      </c>
      <c r="B184" s="48" t="s">
        <v>273</v>
      </c>
      <c r="C184" s="48" t="s">
        <v>287</v>
      </c>
      <c r="D184" s="48">
        <v>11</v>
      </c>
      <c r="E184" s="61" t="s">
        <v>290</v>
      </c>
      <c r="F184" s="52" t="s">
        <v>291</v>
      </c>
      <c r="G184" s="31">
        <v>61.2</v>
      </c>
      <c r="H184" s="32">
        <v>73.6</v>
      </c>
      <c r="I184" s="33">
        <v>0.5</v>
      </c>
      <c r="J184" s="33">
        <v>0.5</v>
      </c>
      <c r="K184" s="51">
        <v>67.4</v>
      </c>
      <c r="L184" s="34">
        <v>4</v>
      </c>
      <c r="M184" s="16"/>
    </row>
    <row r="185" spans="1:13" ht="24" customHeight="1">
      <c r="A185" s="48" t="s">
        <v>325</v>
      </c>
      <c r="B185" s="48" t="s">
        <v>273</v>
      </c>
      <c r="C185" s="48" t="s">
        <v>287</v>
      </c>
      <c r="D185" s="48">
        <v>11</v>
      </c>
      <c r="E185" s="61" t="s">
        <v>296</v>
      </c>
      <c r="F185" s="52" t="s">
        <v>297</v>
      </c>
      <c r="G185" s="31">
        <v>58.2333333333333</v>
      </c>
      <c r="H185" s="32">
        <v>72.1</v>
      </c>
      <c r="I185" s="33">
        <v>0.5</v>
      </c>
      <c r="J185" s="33">
        <v>0.5</v>
      </c>
      <c r="K185" s="51">
        <v>65.16666666666664</v>
      </c>
      <c r="L185" s="34">
        <v>5</v>
      </c>
      <c r="M185" s="16"/>
    </row>
    <row r="186" spans="1:13" ht="24" customHeight="1">
      <c r="A186" s="48" t="s">
        <v>325</v>
      </c>
      <c r="B186" s="48" t="s">
        <v>273</v>
      </c>
      <c r="C186" s="48" t="s">
        <v>287</v>
      </c>
      <c r="D186" s="48">
        <v>11</v>
      </c>
      <c r="E186" s="61" t="s">
        <v>298</v>
      </c>
      <c r="F186" s="52" t="s">
        <v>299</v>
      </c>
      <c r="G186" s="31">
        <v>57.7333333333333</v>
      </c>
      <c r="H186" s="32">
        <v>71.7</v>
      </c>
      <c r="I186" s="33">
        <v>0.5</v>
      </c>
      <c r="J186" s="33">
        <v>0.5</v>
      </c>
      <c r="K186" s="51">
        <v>64.71666666666665</v>
      </c>
      <c r="L186" s="34">
        <v>6</v>
      </c>
      <c r="M186" s="16"/>
    </row>
    <row r="187" spans="1:13" ht="24" customHeight="1">
      <c r="A187" s="48" t="s">
        <v>325</v>
      </c>
      <c r="B187" s="48" t="s">
        <v>273</v>
      </c>
      <c r="C187" s="48" t="s">
        <v>287</v>
      </c>
      <c r="D187" s="48">
        <v>11</v>
      </c>
      <c r="E187" s="61" t="s">
        <v>300</v>
      </c>
      <c r="F187" s="52" t="s">
        <v>301</v>
      </c>
      <c r="G187" s="31">
        <v>54.5666666666667</v>
      </c>
      <c r="H187" s="32">
        <v>71.8</v>
      </c>
      <c r="I187" s="33">
        <v>0.5</v>
      </c>
      <c r="J187" s="33">
        <v>0.5</v>
      </c>
      <c r="K187" s="51">
        <v>63.18333333333335</v>
      </c>
      <c r="L187" s="34">
        <v>7</v>
      </c>
      <c r="M187" s="16"/>
    </row>
    <row r="188" spans="1:13" ht="24" customHeight="1">
      <c r="A188" s="48" t="s">
        <v>325</v>
      </c>
      <c r="B188" s="48" t="s">
        <v>273</v>
      </c>
      <c r="C188" s="48" t="s">
        <v>287</v>
      </c>
      <c r="D188" s="48">
        <v>11</v>
      </c>
      <c r="E188" s="61" t="s">
        <v>308</v>
      </c>
      <c r="F188" s="52" t="s">
        <v>309</v>
      </c>
      <c r="G188" s="31">
        <v>49</v>
      </c>
      <c r="H188" s="32">
        <v>76.3</v>
      </c>
      <c r="I188" s="33">
        <v>0.5</v>
      </c>
      <c r="J188" s="33">
        <v>0.5</v>
      </c>
      <c r="K188" s="51">
        <v>62.65</v>
      </c>
      <c r="L188" s="34">
        <v>8</v>
      </c>
      <c r="M188" s="16"/>
    </row>
    <row r="189" spans="1:13" ht="24" customHeight="1">
      <c r="A189" s="48" t="s">
        <v>325</v>
      </c>
      <c r="B189" s="48" t="s">
        <v>273</v>
      </c>
      <c r="C189" s="48" t="s">
        <v>287</v>
      </c>
      <c r="D189" s="48">
        <v>11</v>
      </c>
      <c r="E189" s="61" t="s">
        <v>302</v>
      </c>
      <c r="F189" s="52" t="s">
        <v>303</v>
      </c>
      <c r="G189" s="31">
        <v>51.4</v>
      </c>
      <c r="H189" s="32">
        <v>72.6</v>
      </c>
      <c r="I189" s="33">
        <v>0.5</v>
      </c>
      <c r="J189" s="33">
        <v>0.5</v>
      </c>
      <c r="K189" s="51">
        <v>62</v>
      </c>
      <c r="L189" s="34">
        <v>9</v>
      </c>
      <c r="M189" s="16"/>
    </row>
    <row r="190" spans="1:13" ht="24" customHeight="1">
      <c r="A190" s="48" t="s">
        <v>325</v>
      </c>
      <c r="B190" s="48" t="s">
        <v>273</v>
      </c>
      <c r="C190" s="48" t="s">
        <v>287</v>
      </c>
      <c r="D190" s="48">
        <v>11</v>
      </c>
      <c r="E190" s="61" t="s">
        <v>306</v>
      </c>
      <c r="F190" s="52" t="s">
        <v>307</v>
      </c>
      <c r="G190" s="31">
        <v>50.5333333333333</v>
      </c>
      <c r="H190" s="32">
        <v>73.3</v>
      </c>
      <c r="I190" s="33">
        <v>0.5</v>
      </c>
      <c r="J190" s="33">
        <v>0.5</v>
      </c>
      <c r="K190" s="51">
        <v>61.91666666666665</v>
      </c>
      <c r="L190" s="34">
        <v>10</v>
      </c>
      <c r="M190" s="16"/>
    </row>
    <row r="191" spans="1:13" ht="24" customHeight="1">
      <c r="A191" s="48" t="s">
        <v>325</v>
      </c>
      <c r="B191" s="48" t="s">
        <v>273</v>
      </c>
      <c r="C191" s="48" t="s">
        <v>287</v>
      </c>
      <c r="D191" s="48">
        <v>11</v>
      </c>
      <c r="E191" s="61" t="s">
        <v>310</v>
      </c>
      <c r="F191" s="52" t="s">
        <v>311</v>
      </c>
      <c r="G191" s="31">
        <v>39.2333333333333</v>
      </c>
      <c r="H191" s="32">
        <v>71.62</v>
      </c>
      <c r="I191" s="33">
        <v>0.5</v>
      </c>
      <c r="J191" s="33">
        <v>0.5</v>
      </c>
      <c r="K191" s="51">
        <v>55.42666666666665</v>
      </c>
      <c r="L191" s="34">
        <v>11</v>
      </c>
      <c r="M191" s="16"/>
    </row>
    <row r="192" spans="1:13" ht="24" customHeight="1">
      <c r="A192" s="48" t="s">
        <v>325</v>
      </c>
      <c r="B192" s="48" t="s">
        <v>273</v>
      </c>
      <c r="C192" s="48" t="s">
        <v>287</v>
      </c>
      <c r="D192" s="48">
        <v>11</v>
      </c>
      <c r="E192" s="61" t="s">
        <v>304</v>
      </c>
      <c r="F192" s="52" t="s">
        <v>305</v>
      </c>
      <c r="G192" s="31">
        <v>51.1666666666667</v>
      </c>
      <c r="H192" s="92" t="s">
        <v>27</v>
      </c>
      <c r="I192" s="92"/>
      <c r="J192" s="92"/>
      <c r="K192" s="92"/>
      <c r="L192" s="92"/>
      <c r="M192" s="16"/>
    </row>
    <row r="193" spans="1:13" ht="24" customHeight="1">
      <c r="A193" s="48" t="s">
        <v>325</v>
      </c>
      <c r="B193" s="48" t="s">
        <v>327</v>
      </c>
      <c r="C193" s="48" t="s">
        <v>312</v>
      </c>
      <c r="D193" s="48">
        <v>2</v>
      </c>
      <c r="E193" s="61" t="s">
        <v>313</v>
      </c>
      <c r="F193" s="52" t="s">
        <v>314</v>
      </c>
      <c r="G193" s="31">
        <v>54.38</v>
      </c>
      <c r="H193" s="32">
        <v>71.9</v>
      </c>
      <c r="I193" s="33">
        <v>0.5</v>
      </c>
      <c r="J193" s="33">
        <v>0.5</v>
      </c>
      <c r="K193" s="51">
        <v>63.14</v>
      </c>
      <c r="L193" s="34">
        <v>1</v>
      </c>
      <c r="M193" s="16"/>
    </row>
    <row r="194" spans="1:13" ht="24" customHeight="1">
      <c r="A194" s="48" t="s">
        <v>325</v>
      </c>
      <c r="B194" s="48" t="s">
        <v>327</v>
      </c>
      <c r="C194" s="48" t="s">
        <v>312</v>
      </c>
      <c r="D194" s="48">
        <v>2</v>
      </c>
      <c r="E194" s="61" t="s">
        <v>315</v>
      </c>
      <c r="F194" s="52" t="s">
        <v>316</v>
      </c>
      <c r="G194" s="31">
        <v>35.5</v>
      </c>
      <c r="H194" s="32">
        <v>73.9</v>
      </c>
      <c r="I194" s="33">
        <v>0.5</v>
      </c>
      <c r="J194" s="33">
        <v>0.5</v>
      </c>
      <c r="K194" s="51">
        <v>54.7</v>
      </c>
      <c r="L194" s="34">
        <v>2</v>
      </c>
      <c r="M194" s="16"/>
    </row>
    <row r="195" spans="1:13" ht="24" customHeight="1">
      <c r="A195" s="48" t="s">
        <v>325</v>
      </c>
      <c r="B195" s="29" t="s">
        <v>328</v>
      </c>
      <c r="C195" s="29" t="s">
        <v>274</v>
      </c>
      <c r="D195" s="61">
        <v>1</v>
      </c>
      <c r="E195" s="63" t="s">
        <v>317</v>
      </c>
      <c r="F195" s="42" t="s">
        <v>318</v>
      </c>
      <c r="G195" s="64">
        <v>52.03</v>
      </c>
      <c r="H195" s="59">
        <v>71.8</v>
      </c>
      <c r="I195" s="33">
        <v>0.5</v>
      </c>
      <c r="J195" s="33">
        <v>0.5</v>
      </c>
      <c r="K195" s="51">
        <v>61.915</v>
      </c>
      <c r="L195" s="52">
        <v>1</v>
      </c>
      <c r="M195" s="48" t="s">
        <v>363</v>
      </c>
    </row>
    <row r="196" spans="1:13" ht="24" customHeight="1">
      <c r="A196" s="48" t="s">
        <v>325</v>
      </c>
      <c r="B196" s="29" t="s">
        <v>328</v>
      </c>
      <c r="C196" s="29" t="s">
        <v>274</v>
      </c>
      <c r="D196" s="61">
        <v>1</v>
      </c>
      <c r="E196" s="63" t="s">
        <v>319</v>
      </c>
      <c r="F196" s="42" t="s">
        <v>320</v>
      </c>
      <c r="G196" s="64">
        <v>52.38</v>
      </c>
      <c r="H196" s="88" t="s">
        <v>360</v>
      </c>
      <c r="I196" s="88"/>
      <c r="J196" s="88"/>
      <c r="K196" s="88"/>
      <c r="L196" s="88"/>
      <c r="M196" s="53"/>
    </row>
    <row r="197" spans="1:13" ht="24" customHeight="1">
      <c r="A197" s="48" t="s">
        <v>325</v>
      </c>
      <c r="B197" s="29" t="s">
        <v>328</v>
      </c>
      <c r="C197" s="29" t="s">
        <v>274</v>
      </c>
      <c r="D197" s="61">
        <v>1</v>
      </c>
      <c r="E197" s="63" t="s">
        <v>321</v>
      </c>
      <c r="F197" s="30" t="s">
        <v>322</v>
      </c>
      <c r="G197" s="64">
        <v>49.57</v>
      </c>
      <c r="H197" s="88" t="s">
        <v>361</v>
      </c>
      <c r="I197" s="88"/>
      <c r="J197" s="88"/>
      <c r="K197" s="88"/>
      <c r="L197" s="88"/>
      <c r="M197" s="53"/>
    </row>
    <row r="198" spans="1:13" ht="24" customHeight="1">
      <c r="A198" s="48" t="s">
        <v>325</v>
      </c>
      <c r="B198" s="29" t="s">
        <v>328</v>
      </c>
      <c r="C198" s="29" t="s">
        <v>274</v>
      </c>
      <c r="D198" s="61">
        <v>1</v>
      </c>
      <c r="E198" s="63" t="s">
        <v>323</v>
      </c>
      <c r="F198" s="42" t="s">
        <v>324</v>
      </c>
      <c r="G198" s="64">
        <v>45</v>
      </c>
      <c r="H198" s="88" t="s">
        <v>362</v>
      </c>
      <c r="I198" s="88"/>
      <c r="J198" s="88"/>
      <c r="K198" s="88"/>
      <c r="L198" s="88"/>
      <c r="M198" s="53"/>
    </row>
    <row r="199" spans="1:13" ht="24" customHeight="1">
      <c r="A199" s="48" t="s">
        <v>329</v>
      </c>
      <c r="B199" s="29" t="s">
        <v>330</v>
      </c>
      <c r="C199" s="29" t="s">
        <v>331</v>
      </c>
      <c r="D199" s="61">
        <v>5</v>
      </c>
      <c r="E199" s="63" t="s">
        <v>332</v>
      </c>
      <c r="F199" s="42" t="s">
        <v>333</v>
      </c>
      <c r="G199" s="64">
        <v>56.43333333333334</v>
      </c>
      <c r="H199" s="59">
        <v>79.9</v>
      </c>
      <c r="I199" s="33">
        <v>0.5</v>
      </c>
      <c r="J199" s="33">
        <v>0.5</v>
      </c>
      <c r="K199" s="51">
        <v>68.16666666666667</v>
      </c>
      <c r="L199" s="52">
        <v>1</v>
      </c>
      <c r="M199" s="53"/>
    </row>
    <row r="200" spans="1:13" ht="24" customHeight="1">
      <c r="A200" s="48" t="s">
        <v>329</v>
      </c>
      <c r="B200" s="29" t="s">
        <v>330</v>
      </c>
      <c r="C200" s="29" t="s">
        <v>331</v>
      </c>
      <c r="D200" s="61">
        <v>5</v>
      </c>
      <c r="E200" s="63" t="s">
        <v>334</v>
      </c>
      <c r="F200" s="42" t="s">
        <v>335</v>
      </c>
      <c r="G200" s="64">
        <v>56.48333333333333</v>
      </c>
      <c r="H200" s="59">
        <v>76.3</v>
      </c>
      <c r="I200" s="33">
        <v>0.5</v>
      </c>
      <c r="J200" s="33">
        <v>0.5</v>
      </c>
      <c r="K200" s="51">
        <v>66.39166666666667</v>
      </c>
      <c r="L200" s="52">
        <v>2</v>
      </c>
      <c r="M200" s="53"/>
    </row>
    <row r="201" spans="1:13" ht="24" customHeight="1">
      <c r="A201" s="48" t="s">
        <v>329</v>
      </c>
      <c r="B201" s="29" t="s">
        <v>330</v>
      </c>
      <c r="C201" s="29" t="s">
        <v>331</v>
      </c>
      <c r="D201" s="61">
        <v>5</v>
      </c>
      <c r="E201" s="63" t="s">
        <v>336</v>
      </c>
      <c r="F201" s="42" t="s">
        <v>337</v>
      </c>
      <c r="G201" s="64">
        <v>48.5</v>
      </c>
      <c r="H201" s="59">
        <v>76.52</v>
      </c>
      <c r="I201" s="33">
        <v>0.5</v>
      </c>
      <c r="J201" s="33">
        <v>0.5</v>
      </c>
      <c r="K201" s="51">
        <v>62.51</v>
      </c>
      <c r="L201" s="52" t="s">
        <v>52</v>
      </c>
      <c r="M201" s="53"/>
    </row>
    <row r="202" spans="1:13" ht="24" customHeight="1">
      <c r="A202" s="48" t="s">
        <v>329</v>
      </c>
      <c r="B202" s="29" t="s">
        <v>330</v>
      </c>
      <c r="C202" s="29" t="s">
        <v>331</v>
      </c>
      <c r="D202" s="61">
        <v>5</v>
      </c>
      <c r="E202" s="63" t="s">
        <v>338</v>
      </c>
      <c r="F202" s="42" t="s">
        <v>339</v>
      </c>
      <c r="G202" s="64">
        <v>45.38333333333333</v>
      </c>
      <c r="H202" s="59">
        <v>72.2</v>
      </c>
      <c r="I202" s="33">
        <v>0.5</v>
      </c>
      <c r="J202" s="33">
        <v>0.5</v>
      </c>
      <c r="K202" s="51">
        <v>58.79166666666667</v>
      </c>
      <c r="L202" s="52" t="s">
        <v>340</v>
      </c>
      <c r="M202" s="53"/>
    </row>
    <row r="203" spans="1:13" ht="24" customHeight="1">
      <c r="A203" s="48" t="s">
        <v>329</v>
      </c>
      <c r="B203" s="29" t="s">
        <v>330</v>
      </c>
      <c r="C203" s="29" t="s">
        <v>331</v>
      </c>
      <c r="D203" s="61">
        <v>5</v>
      </c>
      <c r="E203" s="63" t="s">
        <v>341</v>
      </c>
      <c r="F203" s="42" t="s">
        <v>342</v>
      </c>
      <c r="G203" s="64">
        <v>46.666666666666664</v>
      </c>
      <c r="H203" s="59">
        <v>60.5</v>
      </c>
      <c r="I203" s="33">
        <v>0.5</v>
      </c>
      <c r="J203" s="33">
        <v>0.5</v>
      </c>
      <c r="K203" s="51">
        <v>53.58333333333333</v>
      </c>
      <c r="L203" s="52" t="s">
        <v>343</v>
      </c>
      <c r="M203" s="53"/>
    </row>
    <row r="204" spans="1:13" ht="24" customHeight="1">
      <c r="A204" s="48" t="s">
        <v>329</v>
      </c>
      <c r="B204" s="29" t="s">
        <v>330</v>
      </c>
      <c r="C204" s="29" t="s">
        <v>331</v>
      </c>
      <c r="D204" s="61">
        <v>5</v>
      </c>
      <c r="E204" s="63" t="s">
        <v>344</v>
      </c>
      <c r="F204" s="42" t="s">
        <v>345</v>
      </c>
      <c r="G204" s="64">
        <v>28.6</v>
      </c>
      <c r="H204" s="93" t="s">
        <v>27</v>
      </c>
      <c r="I204" s="93"/>
      <c r="J204" s="93"/>
      <c r="K204" s="93"/>
      <c r="L204" s="93"/>
      <c r="M204" s="53"/>
    </row>
    <row r="205" spans="1:13" ht="24" customHeight="1">
      <c r="A205" s="48" t="s">
        <v>329</v>
      </c>
      <c r="B205" s="29" t="s">
        <v>330</v>
      </c>
      <c r="C205" s="29" t="s">
        <v>346</v>
      </c>
      <c r="D205" s="61">
        <v>3</v>
      </c>
      <c r="E205" s="63" t="s">
        <v>347</v>
      </c>
      <c r="F205" s="42" t="s">
        <v>348</v>
      </c>
      <c r="G205" s="64">
        <v>49.333333333333336</v>
      </c>
      <c r="H205" s="59">
        <v>72</v>
      </c>
      <c r="I205" s="33">
        <v>0.5</v>
      </c>
      <c r="J205" s="33">
        <v>0.5</v>
      </c>
      <c r="K205" s="51">
        <v>60.66666666666667</v>
      </c>
      <c r="L205" s="52" t="s">
        <v>48</v>
      </c>
      <c r="M205" s="53"/>
    </row>
    <row r="206" spans="1:13" ht="24" customHeight="1">
      <c r="A206" s="48" t="s">
        <v>329</v>
      </c>
      <c r="B206" s="29" t="s">
        <v>330</v>
      </c>
      <c r="C206" s="29" t="s">
        <v>346</v>
      </c>
      <c r="D206" s="61">
        <v>3</v>
      </c>
      <c r="E206" s="63" t="s">
        <v>349</v>
      </c>
      <c r="F206" s="42" t="s">
        <v>350</v>
      </c>
      <c r="G206" s="64">
        <v>46.76666666666667</v>
      </c>
      <c r="H206" s="59">
        <v>70.8</v>
      </c>
      <c r="I206" s="33">
        <v>0.5</v>
      </c>
      <c r="J206" s="33">
        <v>0.5</v>
      </c>
      <c r="K206" s="51">
        <v>58.78333333333333</v>
      </c>
      <c r="L206" s="52" t="s">
        <v>50</v>
      </c>
      <c r="M206" s="53"/>
    </row>
    <row r="207" spans="1:13" ht="24" customHeight="1">
      <c r="A207" s="48" t="s">
        <v>329</v>
      </c>
      <c r="B207" s="29" t="s">
        <v>330</v>
      </c>
      <c r="C207" s="29" t="s">
        <v>346</v>
      </c>
      <c r="D207" s="61">
        <v>3</v>
      </c>
      <c r="E207" s="63" t="s">
        <v>351</v>
      </c>
      <c r="F207" s="42" t="s">
        <v>352</v>
      </c>
      <c r="G207" s="64">
        <v>52.73333333333333</v>
      </c>
      <c r="H207" s="59">
        <v>61</v>
      </c>
      <c r="I207" s="33">
        <v>0.5</v>
      </c>
      <c r="J207" s="33">
        <v>0.5</v>
      </c>
      <c r="K207" s="51">
        <v>56.86666666666666</v>
      </c>
      <c r="L207" s="52" t="s">
        <v>52</v>
      </c>
      <c r="M207" s="53"/>
    </row>
    <row r="208" spans="1:13" ht="24" customHeight="1">
      <c r="A208" s="48" t="s">
        <v>329</v>
      </c>
      <c r="B208" s="29" t="s">
        <v>330</v>
      </c>
      <c r="C208" s="29" t="s">
        <v>353</v>
      </c>
      <c r="D208" s="61">
        <v>3</v>
      </c>
      <c r="E208" s="63" t="s">
        <v>354</v>
      </c>
      <c r="F208" s="42" t="s">
        <v>355</v>
      </c>
      <c r="G208" s="64">
        <v>45</v>
      </c>
      <c r="H208" s="59">
        <v>81.7</v>
      </c>
      <c r="I208" s="33">
        <v>0.5</v>
      </c>
      <c r="J208" s="33">
        <v>0.5</v>
      </c>
      <c r="K208" s="51">
        <v>63.35</v>
      </c>
      <c r="L208" s="52" t="s">
        <v>48</v>
      </c>
      <c r="M208" s="53"/>
    </row>
    <row r="209" spans="1:13" ht="24" customHeight="1">
      <c r="A209" s="48" t="s">
        <v>329</v>
      </c>
      <c r="B209" s="29" t="s">
        <v>330</v>
      </c>
      <c r="C209" s="29" t="s">
        <v>353</v>
      </c>
      <c r="D209" s="61">
        <v>3</v>
      </c>
      <c r="E209" s="63" t="s">
        <v>356</v>
      </c>
      <c r="F209" s="42" t="s">
        <v>357</v>
      </c>
      <c r="G209" s="64">
        <v>41.7</v>
      </c>
      <c r="H209" s="59">
        <v>77.56</v>
      </c>
      <c r="I209" s="33">
        <v>0.5</v>
      </c>
      <c r="J209" s="33">
        <v>0.5</v>
      </c>
      <c r="K209" s="51">
        <v>59.63</v>
      </c>
      <c r="L209" s="52" t="s">
        <v>50</v>
      </c>
      <c r="M209" s="53"/>
    </row>
    <row r="210" spans="1:13" ht="24" customHeight="1">
      <c r="A210" s="48" t="s">
        <v>329</v>
      </c>
      <c r="B210" s="29" t="s">
        <v>330</v>
      </c>
      <c r="C210" s="29" t="s">
        <v>353</v>
      </c>
      <c r="D210" s="61">
        <v>3</v>
      </c>
      <c r="E210" s="63" t="s">
        <v>358</v>
      </c>
      <c r="F210" s="42" t="s">
        <v>359</v>
      </c>
      <c r="G210" s="64">
        <v>41.23</v>
      </c>
      <c r="H210" s="59">
        <v>72.4</v>
      </c>
      <c r="I210" s="33">
        <v>0.5</v>
      </c>
      <c r="J210" s="33">
        <v>0.5</v>
      </c>
      <c r="K210" s="51">
        <v>56.815</v>
      </c>
      <c r="L210" s="52" t="s">
        <v>52</v>
      </c>
      <c r="M210" s="53"/>
    </row>
    <row r="211" spans="1:13" ht="24" customHeight="1">
      <c r="A211" s="48" t="s">
        <v>364</v>
      </c>
      <c r="B211" s="29" t="s">
        <v>493</v>
      </c>
      <c r="C211" s="29" t="s">
        <v>365</v>
      </c>
      <c r="D211" s="61">
        <v>2</v>
      </c>
      <c r="E211" s="63" t="s">
        <v>366</v>
      </c>
      <c r="F211" s="42" t="s">
        <v>367</v>
      </c>
      <c r="G211" s="64">
        <v>41.1</v>
      </c>
      <c r="H211" s="59">
        <v>71.4</v>
      </c>
      <c r="I211" s="33">
        <v>0.5</v>
      </c>
      <c r="J211" s="33">
        <v>0.5</v>
      </c>
      <c r="K211" s="51">
        <v>56.25</v>
      </c>
      <c r="L211" s="52">
        <v>1</v>
      </c>
      <c r="M211" s="53"/>
    </row>
    <row r="212" spans="1:13" ht="24" customHeight="1">
      <c r="A212" s="48" t="s">
        <v>364</v>
      </c>
      <c r="B212" s="29" t="s">
        <v>364</v>
      </c>
      <c r="C212" s="29" t="s">
        <v>365</v>
      </c>
      <c r="D212" s="61">
        <v>2</v>
      </c>
      <c r="E212" s="63" t="s">
        <v>368</v>
      </c>
      <c r="F212" s="42" t="s">
        <v>369</v>
      </c>
      <c r="G212" s="64">
        <v>36.5666666666667</v>
      </c>
      <c r="H212" s="59">
        <v>73.2</v>
      </c>
      <c r="I212" s="33">
        <v>0.5</v>
      </c>
      <c r="J212" s="33">
        <v>0.5</v>
      </c>
      <c r="K212" s="51">
        <v>54.883333333333354</v>
      </c>
      <c r="L212" s="52">
        <v>2</v>
      </c>
      <c r="M212" s="53"/>
    </row>
    <row r="213" spans="1:13" ht="24" customHeight="1">
      <c r="A213" s="48" t="s">
        <v>364</v>
      </c>
      <c r="B213" s="29" t="s">
        <v>364</v>
      </c>
      <c r="C213" s="29" t="s">
        <v>370</v>
      </c>
      <c r="D213" s="61">
        <v>1</v>
      </c>
      <c r="E213" s="63" t="s">
        <v>371</v>
      </c>
      <c r="F213" s="42" t="s">
        <v>372</v>
      </c>
      <c r="G213" s="64">
        <v>64.8666666666667</v>
      </c>
      <c r="H213" s="59">
        <v>76.52</v>
      </c>
      <c r="I213" s="33">
        <v>0.5</v>
      </c>
      <c r="J213" s="33">
        <v>0.5</v>
      </c>
      <c r="K213" s="51">
        <v>70.69333333333336</v>
      </c>
      <c r="L213" s="52">
        <v>1</v>
      </c>
      <c r="M213" s="48" t="s">
        <v>494</v>
      </c>
    </row>
    <row r="214" spans="1:13" ht="24" customHeight="1">
      <c r="A214" s="48" t="s">
        <v>364</v>
      </c>
      <c r="B214" s="29" t="s">
        <v>364</v>
      </c>
      <c r="C214" s="29" t="s">
        <v>373</v>
      </c>
      <c r="D214" s="61">
        <v>2</v>
      </c>
      <c r="E214" s="63" t="s">
        <v>374</v>
      </c>
      <c r="F214" s="42" t="s">
        <v>375</v>
      </c>
      <c r="G214" s="64">
        <v>66.5</v>
      </c>
      <c r="H214" s="59">
        <v>81</v>
      </c>
      <c r="I214" s="33">
        <v>0.5</v>
      </c>
      <c r="J214" s="33">
        <v>0.5</v>
      </c>
      <c r="K214" s="51">
        <v>73.75</v>
      </c>
      <c r="L214" s="52">
        <v>1</v>
      </c>
      <c r="M214" s="53"/>
    </row>
    <row r="215" spans="1:13" ht="24" customHeight="1">
      <c r="A215" s="48" t="s">
        <v>364</v>
      </c>
      <c r="B215" s="29" t="s">
        <v>364</v>
      </c>
      <c r="C215" s="29" t="s">
        <v>373</v>
      </c>
      <c r="D215" s="61">
        <v>2</v>
      </c>
      <c r="E215" s="63" t="s">
        <v>376</v>
      </c>
      <c r="F215" s="42" t="s">
        <v>377</v>
      </c>
      <c r="G215" s="64">
        <v>57.5</v>
      </c>
      <c r="H215" s="59">
        <v>76.2</v>
      </c>
      <c r="I215" s="33">
        <v>0.5</v>
      </c>
      <c r="J215" s="33">
        <v>0.5</v>
      </c>
      <c r="K215" s="51">
        <v>66.85</v>
      </c>
      <c r="L215" s="52">
        <v>2</v>
      </c>
      <c r="M215" s="53"/>
    </row>
    <row r="216" spans="1:13" ht="24" customHeight="1">
      <c r="A216" s="48" t="s">
        <v>364</v>
      </c>
      <c r="B216" s="29" t="s">
        <v>364</v>
      </c>
      <c r="C216" s="29" t="s">
        <v>378</v>
      </c>
      <c r="D216" s="61">
        <v>2</v>
      </c>
      <c r="E216" s="63" t="s">
        <v>379</v>
      </c>
      <c r="F216" s="42" t="s">
        <v>380</v>
      </c>
      <c r="G216" s="64">
        <v>58.5</v>
      </c>
      <c r="H216" s="59">
        <v>82</v>
      </c>
      <c r="I216" s="33">
        <v>0.5</v>
      </c>
      <c r="J216" s="33">
        <v>0.5</v>
      </c>
      <c r="K216" s="51">
        <v>70.25</v>
      </c>
      <c r="L216" s="52">
        <v>1</v>
      </c>
      <c r="M216" s="53"/>
    </row>
    <row r="217" spans="1:13" ht="24" customHeight="1">
      <c r="A217" s="48" t="s">
        <v>364</v>
      </c>
      <c r="B217" s="29" t="s">
        <v>364</v>
      </c>
      <c r="C217" s="29" t="s">
        <v>378</v>
      </c>
      <c r="D217" s="61">
        <v>2</v>
      </c>
      <c r="E217" s="63" t="s">
        <v>381</v>
      </c>
      <c r="F217" s="42" t="s">
        <v>382</v>
      </c>
      <c r="G217" s="64">
        <v>57.8333333333333</v>
      </c>
      <c r="H217" s="59">
        <v>78.8</v>
      </c>
      <c r="I217" s="33">
        <v>0.5</v>
      </c>
      <c r="J217" s="33">
        <v>0.5</v>
      </c>
      <c r="K217" s="51">
        <v>68.31666666666665</v>
      </c>
      <c r="L217" s="52">
        <v>2</v>
      </c>
      <c r="M217" s="53"/>
    </row>
    <row r="218" spans="1:13" ht="24" customHeight="1">
      <c r="A218" s="48" t="s">
        <v>364</v>
      </c>
      <c r="B218" s="29" t="s">
        <v>364</v>
      </c>
      <c r="C218" s="29" t="s">
        <v>383</v>
      </c>
      <c r="D218" s="61">
        <v>2</v>
      </c>
      <c r="E218" s="63" t="s">
        <v>386</v>
      </c>
      <c r="F218" s="42" t="s">
        <v>387</v>
      </c>
      <c r="G218" s="64">
        <v>65.5</v>
      </c>
      <c r="H218" s="59">
        <v>80</v>
      </c>
      <c r="I218" s="33">
        <v>0.5</v>
      </c>
      <c r="J218" s="33">
        <v>0.5</v>
      </c>
      <c r="K218" s="51">
        <v>72.75</v>
      </c>
      <c r="L218" s="52">
        <v>1</v>
      </c>
      <c r="M218" s="53"/>
    </row>
    <row r="219" spans="1:13" ht="24" customHeight="1">
      <c r="A219" s="48" t="s">
        <v>364</v>
      </c>
      <c r="B219" s="29" t="s">
        <v>364</v>
      </c>
      <c r="C219" s="29" t="s">
        <v>383</v>
      </c>
      <c r="D219" s="61">
        <v>2</v>
      </c>
      <c r="E219" s="63" t="s">
        <v>384</v>
      </c>
      <c r="F219" s="42" t="s">
        <v>385</v>
      </c>
      <c r="G219" s="64">
        <v>68.8333333333333</v>
      </c>
      <c r="H219" s="59">
        <v>76</v>
      </c>
      <c r="I219" s="33">
        <v>0.5</v>
      </c>
      <c r="J219" s="33">
        <v>0.5</v>
      </c>
      <c r="K219" s="51">
        <v>72.41666666666666</v>
      </c>
      <c r="L219" s="52">
        <v>2</v>
      </c>
      <c r="M219" s="53"/>
    </row>
    <row r="220" spans="1:13" ht="24" customHeight="1">
      <c r="A220" s="48" t="s">
        <v>364</v>
      </c>
      <c r="B220" s="29" t="s">
        <v>364</v>
      </c>
      <c r="C220" s="29" t="s">
        <v>383</v>
      </c>
      <c r="D220" s="61">
        <v>2</v>
      </c>
      <c r="E220" s="63" t="s">
        <v>388</v>
      </c>
      <c r="F220" s="42" t="s">
        <v>389</v>
      </c>
      <c r="G220" s="64">
        <v>61</v>
      </c>
      <c r="H220" s="88" t="s">
        <v>27</v>
      </c>
      <c r="I220" s="88"/>
      <c r="J220" s="88"/>
      <c r="K220" s="88"/>
      <c r="L220" s="88"/>
      <c r="M220" s="48"/>
    </row>
    <row r="221" spans="1:13" ht="24" customHeight="1">
      <c r="A221" s="48" t="s">
        <v>364</v>
      </c>
      <c r="B221" s="29" t="s">
        <v>364</v>
      </c>
      <c r="C221" s="29" t="s">
        <v>390</v>
      </c>
      <c r="D221" s="61">
        <v>3</v>
      </c>
      <c r="E221" s="63" t="s">
        <v>395</v>
      </c>
      <c r="F221" s="42" t="s">
        <v>396</v>
      </c>
      <c r="G221" s="64">
        <v>59.1666666666667</v>
      </c>
      <c r="H221" s="59">
        <v>79.4</v>
      </c>
      <c r="I221" s="33">
        <v>0.5</v>
      </c>
      <c r="J221" s="33">
        <v>0.5</v>
      </c>
      <c r="K221" s="51">
        <v>69.28333333333336</v>
      </c>
      <c r="L221" s="52">
        <v>1</v>
      </c>
      <c r="M221" s="53"/>
    </row>
    <row r="222" spans="1:13" ht="24" customHeight="1">
      <c r="A222" s="48" t="s">
        <v>364</v>
      </c>
      <c r="B222" s="29" t="s">
        <v>364</v>
      </c>
      <c r="C222" s="29" t="s">
        <v>390</v>
      </c>
      <c r="D222" s="61">
        <v>3</v>
      </c>
      <c r="E222" s="63" t="s">
        <v>393</v>
      </c>
      <c r="F222" s="42" t="s">
        <v>394</v>
      </c>
      <c r="G222" s="64">
        <v>61</v>
      </c>
      <c r="H222" s="59">
        <v>76.2</v>
      </c>
      <c r="I222" s="33">
        <v>0.5</v>
      </c>
      <c r="J222" s="33">
        <v>0.5</v>
      </c>
      <c r="K222" s="51">
        <v>68.6</v>
      </c>
      <c r="L222" s="52">
        <v>2</v>
      </c>
      <c r="M222" s="53"/>
    </row>
    <row r="223" spans="1:13" ht="24" customHeight="1">
      <c r="A223" s="48" t="s">
        <v>364</v>
      </c>
      <c r="B223" s="29" t="s">
        <v>364</v>
      </c>
      <c r="C223" s="29" t="s">
        <v>390</v>
      </c>
      <c r="D223" s="61">
        <v>3</v>
      </c>
      <c r="E223" s="63" t="s">
        <v>391</v>
      </c>
      <c r="F223" s="42" t="s">
        <v>392</v>
      </c>
      <c r="G223" s="64">
        <v>61.1666666666667</v>
      </c>
      <c r="H223" s="59">
        <v>71</v>
      </c>
      <c r="I223" s="33">
        <v>0.5</v>
      </c>
      <c r="J223" s="33">
        <v>0.5</v>
      </c>
      <c r="K223" s="51">
        <v>66.08333333333334</v>
      </c>
      <c r="L223" s="52">
        <v>3</v>
      </c>
      <c r="M223" s="53"/>
    </row>
    <row r="224" spans="1:13" ht="24" customHeight="1">
      <c r="A224" s="48" t="s">
        <v>364</v>
      </c>
      <c r="B224" s="29" t="s">
        <v>364</v>
      </c>
      <c r="C224" s="29" t="s">
        <v>397</v>
      </c>
      <c r="D224" s="61">
        <v>3</v>
      </c>
      <c r="E224" s="63" t="s">
        <v>398</v>
      </c>
      <c r="F224" s="42" t="s">
        <v>399</v>
      </c>
      <c r="G224" s="64">
        <v>67.5</v>
      </c>
      <c r="H224" s="59">
        <v>78.5</v>
      </c>
      <c r="I224" s="33">
        <v>0.5</v>
      </c>
      <c r="J224" s="33">
        <v>0.5</v>
      </c>
      <c r="K224" s="51">
        <v>73</v>
      </c>
      <c r="L224" s="52">
        <v>1</v>
      </c>
      <c r="M224" s="53"/>
    </row>
    <row r="225" spans="1:13" ht="24" customHeight="1">
      <c r="A225" s="48" t="s">
        <v>364</v>
      </c>
      <c r="B225" s="29" t="s">
        <v>364</v>
      </c>
      <c r="C225" s="29" t="s">
        <v>397</v>
      </c>
      <c r="D225" s="61">
        <v>3</v>
      </c>
      <c r="E225" s="63" t="s">
        <v>402</v>
      </c>
      <c r="F225" s="42" t="s">
        <v>403</v>
      </c>
      <c r="G225" s="64">
        <v>61.6666666666667</v>
      </c>
      <c r="H225" s="59">
        <v>75.8</v>
      </c>
      <c r="I225" s="33">
        <v>0.5</v>
      </c>
      <c r="J225" s="33">
        <v>0.5</v>
      </c>
      <c r="K225" s="51">
        <v>68.73333333333335</v>
      </c>
      <c r="L225" s="52">
        <v>2</v>
      </c>
      <c r="M225" s="53"/>
    </row>
    <row r="226" spans="1:13" ht="24" customHeight="1">
      <c r="A226" s="48" t="s">
        <v>364</v>
      </c>
      <c r="B226" s="29" t="s">
        <v>364</v>
      </c>
      <c r="C226" s="29" t="s">
        <v>397</v>
      </c>
      <c r="D226" s="61">
        <v>3</v>
      </c>
      <c r="E226" s="63" t="s">
        <v>400</v>
      </c>
      <c r="F226" s="42" t="s">
        <v>401</v>
      </c>
      <c r="G226" s="64">
        <v>63</v>
      </c>
      <c r="H226" s="59">
        <v>74.2</v>
      </c>
      <c r="I226" s="33">
        <v>0.5</v>
      </c>
      <c r="J226" s="33">
        <v>0.5</v>
      </c>
      <c r="K226" s="51">
        <v>68.6</v>
      </c>
      <c r="L226" s="52">
        <v>3</v>
      </c>
      <c r="M226" s="53"/>
    </row>
    <row r="227" spans="1:13" ht="24" customHeight="1">
      <c r="A227" s="48" t="s">
        <v>364</v>
      </c>
      <c r="B227" s="29" t="s">
        <v>364</v>
      </c>
      <c r="C227" s="29" t="s">
        <v>404</v>
      </c>
      <c r="D227" s="61">
        <v>3</v>
      </c>
      <c r="E227" s="63" t="s">
        <v>405</v>
      </c>
      <c r="F227" s="42" t="s">
        <v>406</v>
      </c>
      <c r="G227" s="64">
        <v>67.5</v>
      </c>
      <c r="H227" s="59">
        <v>76.7</v>
      </c>
      <c r="I227" s="33">
        <v>0.5</v>
      </c>
      <c r="J227" s="33">
        <v>0.5</v>
      </c>
      <c r="K227" s="51">
        <v>72.1</v>
      </c>
      <c r="L227" s="52">
        <v>1</v>
      </c>
      <c r="M227" s="53"/>
    </row>
    <row r="228" spans="1:13" ht="24" customHeight="1">
      <c r="A228" s="48" t="s">
        <v>364</v>
      </c>
      <c r="B228" s="29" t="s">
        <v>364</v>
      </c>
      <c r="C228" s="29" t="s">
        <v>404</v>
      </c>
      <c r="D228" s="61">
        <v>3</v>
      </c>
      <c r="E228" s="63" t="s">
        <v>409</v>
      </c>
      <c r="F228" s="42" t="s">
        <v>410</v>
      </c>
      <c r="G228" s="64">
        <v>59</v>
      </c>
      <c r="H228" s="59">
        <v>75.4</v>
      </c>
      <c r="I228" s="33">
        <v>0.5</v>
      </c>
      <c r="J228" s="33">
        <v>0.5</v>
      </c>
      <c r="K228" s="51">
        <v>67.2</v>
      </c>
      <c r="L228" s="52">
        <v>2</v>
      </c>
      <c r="M228" s="53"/>
    </row>
    <row r="229" spans="1:13" ht="24" customHeight="1">
      <c r="A229" s="48" t="s">
        <v>364</v>
      </c>
      <c r="B229" s="29" t="s">
        <v>364</v>
      </c>
      <c r="C229" s="29" t="s">
        <v>404</v>
      </c>
      <c r="D229" s="61">
        <v>3</v>
      </c>
      <c r="E229" s="63" t="s">
        <v>407</v>
      </c>
      <c r="F229" s="42" t="s">
        <v>408</v>
      </c>
      <c r="G229" s="64">
        <v>59.6666666666667</v>
      </c>
      <c r="H229" s="59">
        <v>67.6</v>
      </c>
      <c r="I229" s="33">
        <v>0.5</v>
      </c>
      <c r="J229" s="33">
        <v>0.5</v>
      </c>
      <c r="K229" s="51">
        <v>63.63333333333335</v>
      </c>
      <c r="L229" s="52">
        <v>3</v>
      </c>
      <c r="M229" s="53"/>
    </row>
    <row r="230" spans="1:13" ht="24" customHeight="1">
      <c r="A230" s="48" t="s">
        <v>364</v>
      </c>
      <c r="B230" s="29" t="s">
        <v>364</v>
      </c>
      <c r="C230" s="29" t="s">
        <v>411</v>
      </c>
      <c r="D230" s="61">
        <v>3</v>
      </c>
      <c r="E230" s="63" t="s">
        <v>412</v>
      </c>
      <c r="F230" s="42" t="s">
        <v>413</v>
      </c>
      <c r="G230" s="64">
        <v>65.6666666666667</v>
      </c>
      <c r="H230" s="59">
        <v>81.2</v>
      </c>
      <c r="I230" s="33">
        <v>0.5</v>
      </c>
      <c r="J230" s="33">
        <v>0.5</v>
      </c>
      <c r="K230" s="51">
        <v>73.43333333333335</v>
      </c>
      <c r="L230" s="52">
        <v>1</v>
      </c>
      <c r="M230" s="53"/>
    </row>
    <row r="231" spans="1:13" ht="24" customHeight="1">
      <c r="A231" s="48" t="s">
        <v>364</v>
      </c>
      <c r="B231" s="29" t="s">
        <v>364</v>
      </c>
      <c r="C231" s="29" t="s">
        <v>411</v>
      </c>
      <c r="D231" s="61">
        <v>3</v>
      </c>
      <c r="E231" s="63" t="s">
        <v>414</v>
      </c>
      <c r="F231" s="42" t="s">
        <v>415</v>
      </c>
      <c r="G231" s="64">
        <v>56.6666666666667</v>
      </c>
      <c r="H231" s="59">
        <v>73.2</v>
      </c>
      <c r="I231" s="33">
        <v>0.5</v>
      </c>
      <c r="J231" s="33">
        <v>0.5</v>
      </c>
      <c r="K231" s="51">
        <v>64.93333333333335</v>
      </c>
      <c r="L231" s="52">
        <v>2</v>
      </c>
      <c r="M231" s="53"/>
    </row>
    <row r="232" spans="1:13" ht="24" customHeight="1">
      <c r="A232" s="48" t="s">
        <v>364</v>
      </c>
      <c r="B232" s="29" t="s">
        <v>364</v>
      </c>
      <c r="C232" s="29" t="s">
        <v>411</v>
      </c>
      <c r="D232" s="61">
        <v>3</v>
      </c>
      <c r="E232" s="63" t="s">
        <v>416</v>
      </c>
      <c r="F232" s="42" t="s">
        <v>417</v>
      </c>
      <c r="G232" s="64">
        <v>45.8333333333333</v>
      </c>
      <c r="H232" s="59">
        <v>67.6</v>
      </c>
      <c r="I232" s="33">
        <v>0.5</v>
      </c>
      <c r="J232" s="33">
        <v>0.5</v>
      </c>
      <c r="K232" s="51">
        <v>56.71666666666665</v>
      </c>
      <c r="L232" s="52">
        <v>3</v>
      </c>
      <c r="M232" s="53"/>
    </row>
    <row r="233" spans="1:13" ht="24" customHeight="1">
      <c r="A233" s="48" t="s">
        <v>364</v>
      </c>
      <c r="B233" s="29" t="s">
        <v>364</v>
      </c>
      <c r="C233" s="29" t="s">
        <v>418</v>
      </c>
      <c r="D233" s="61">
        <v>3</v>
      </c>
      <c r="E233" s="63" t="s">
        <v>419</v>
      </c>
      <c r="F233" s="42" t="s">
        <v>420</v>
      </c>
      <c r="G233" s="64">
        <v>69.1666666666667</v>
      </c>
      <c r="H233" s="59">
        <v>77.9</v>
      </c>
      <c r="I233" s="33">
        <v>0.5</v>
      </c>
      <c r="J233" s="33">
        <v>0.5</v>
      </c>
      <c r="K233" s="51">
        <v>73.53333333333336</v>
      </c>
      <c r="L233" s="52">
        <v>1</v>
      </c>
      <c r="M233" s="53"/>
    </row>
    <row r="234" spans="1:13" ht="24" customHeight="1">
      <c r="A234" s="48" t="s">
        <v>364</v>
      </c>
      <c r="B234" s="29" t="s">
        <v>364</v>
      </c>
      <c r="C234" s="29" t="s">
        <v>418</v>
      </c>
      <c r="D234" s="61">
        <v>3</v>
      </c>
      <c r="E234" s="63" t="s">
        <v>421</v>
      </c>
      <c r="F234" s="42" t="s">
        <v>422</v>
      </c>
      <c r="G234" s="64">
        <v>68</v>
      </c>
      <c r="H234" s="59">
        <v>75.6</v>
      </c>
      <c r="I234" s="33">
        <v>0.5</v>
      </c>
      <c r="J234" s="33">
        <v>0.5</v>
      </c>
      <c r="K234" s="51">
        <v>71.8</v>
      </c>
      <c r="L234" s="52">
        <v>2</v>
      </c>
      <c r="M234" s="53"/>
    </row>
    <row r="235" spans="1:13" ht="24" customHeight="1">
      <c r="A235" s="48" t="s">
        <v>364</v>
      </c>
      <c r="B235" s="29" t="s">
        <v>364</v>
      </c>
      <c r="C235" s="29" t="s">
        <v>418</v>
      </c>
      <c r="D235" s="61">
        <v>3</v>
      </c>
      <c r="E235" s="63" t="s">
        <v>423</v>
      </c>
      <c r="F235" s="42" t="s">
        <v>424</v>
      </c>
      <c r="G235" s="64">
        <v>59.5</v>
      </c>
      <c r="H235" s="59">
        <v>78.9</v>
      </c>
      <c r="I235" s="33">
        <v>0.5</v>
      </c>
      <c r="J235" s="33">
        <v>0.5</v>
      </c>
      <c r="K235" s="51">
        <v>69.2</v>
      </c>
      <c r="L235" s="52">
        <v>3</v>
      </c>
      <c r="M235" s="53"/>
    </row>
    <row r="236" spans="1:13" ht="24" customHeight="1">
      <c r="A236" s="48" t="s">
        <v>364</v>
      </c>
      <c r="B236" s="29" t="s">
        <v>364</v>
      </c>
      <c r="C236" s="29" t="s">
        <v>425</v>
      </c>
      <c r="D236" s="61">
        <v>2</v>
      </c>
      <c r="E236" s="63" t="s">
        <v>426</v>
      </c>
      <c r="F236" s="42" t="s">
        <v>427</v>
      </c>
      <c r="G236" s="64">
        <v>57</v>
      </c>
      <c r="H236" s="59">
        <v>73.8</v>
      </c>
      <c r="I236" s="33">
        <v>0.5</v>
      </c>
      <c r="J236" s="33">
        <v>0.5</v>
      </c>
      <c r="K236" s="51">
        <v>65.4</v>
      </c>
      <c r="L236" s="52">
        <v>1</v>
      </c>
      <c r="M236" s="53"/>
    </row>
    <row r="237" spans="1:13" ht="24" customHeight="1">
      <c r="A237" s="48" t="s">
        <v>364</v>
      </c>
      <c r="B237" s="29" t="s">
        <v>364</v>
      </c>
      <c r="C237" s="29" t="s">
        <v>425</v>
      </c>
      <c r="D237" s="61">
        <v>2</v>
      </c>
      <c r="E237" s="63" t="s">
        <v>428</v>
      </c>
      <c r="F237" s="42" t="s">
        <v>429</v>
      </c>
      <c r="G237" s="64">
        <v>54</v>
      </c>
      <c r="H237" s="59">
        <v>74.4</v>
      </c>
      <c r="I237" s="33">
        <v>0.5</v>
      </c>
      <c r="J237" s="33">
        <v>0.5</v>
      </c>
      <c r="K237" s="51">
        <v>64.2</v>
      </c>
      <c r="L237" s="52">
        <v>2</v>
      </c>
      <c r="M237" s="53"/>
    </row>
    <row r="238" spans="1:13" ht="24" customHeight="1">
      <c r="A238" s="48" t="s">
        <v>364</v>
      </c>
      <c r="B238" s="29" t="s">
        <v>364</v>
      </c>
      <c r="C238" s="29" t="s">
        <v>430</v>
      </c>
      <c r="D238" s="61">
        <v>2</v>
      </c>
      <c r="E238" s="63" t="s">
        <v>431</v>
      </c>
      <c r="F238" s="42" t="s">
        <v>432</v>
      </c>
      <c r="G238" s="64">
        <v>63.3333333333333</v>
      </c>
      <c r="H238" s="59">
        <v>78.4</v>
      </c>
      <c r="I238" s="33">
        <v>0.5</v>
      </c>
      <c r="J238" s="33">
        <v>0.5</v>
      </c>
      <c r="K238" s="51">
        <v>70.86666666666665</v>
      </c>
      <c r="L238" s="52">
        <v>1</v>
      </c>
      <c r="M238" s="53"/>
    </row>
    <row r="239" spans="1:13" ht="24" customHeight="1">
      <c r="A239" s="48" t="s">
        <v>364</v>
      </c>
      <c r="B239" s="29" t="s">
        <v>364</v>
      </c>
      <c r="C239" s="29" t="s">
        <v>430</v>
      </c>
      <c r="D239" s="61">
        <v>2</v>
      </c>
      <c r="E239" s="63" t="s">
        <v>435</v>
      </c>
      <c r="F239" s="42" t="s">
        <v>436</v>
      </c>
      <c r="G239" s="64">
        <v>58.3333333333333</v>
      </c>
      <c r="H239" s="59">
        <v>73.6</v>
      </c>
      <c r="I239" s="33">
        <v>0.5</v>
      </c>
      <c r="J239" s="33">
        <v>0.5</v>
      </c>
      <c r="K239" s="51">
        <v>65.96666666666664</v>
      </c>
      <c r="L239" s="52">
        <v>2</v>
      </c>
      <c r="M239" s="53"/>
    </row>
    <row r="240" spans="1:13" ht="24" customHeight="1">
      <c r="A240" s="48" t="s">
        <v>364</v>
      </c>
      <c r="B240" s="29" t="s">
        <v>364</v>
      </c>
      <c r="C240" s="29" t="s">
        <v>430</v>
      </c>
      <c r="D240" s="61">
        <v>2</v>
      </c>
      <c r="E240" s="63" t="s">
        <v>433</v>
      </c>
      <c r="F240" s="42" t="s">
        <v>434</v>
      </c>
      <c r="G240" s="64">
        <v>60.3333333333333</v>
      </c>
      <c r="H240" s="88" t="s">
        <v>176</v>
      </c>
      <c r="I240" s="88"/>
      <c r="J240" s="88"/>
      <c r="K240" s="88"/>
      <c r="L240" s="88"/>
      <c r="M240" s="53"/>
    </row>
    <row r="241" spans="1:13" ht="24" customHeight="1">
      <c r="A241" s="48" t="s">
        <v>364</v>
      </c>
      <c r="B241" s="29" t="s">
        <v>364</v>
      </c>
      <c r="C241" s="29" t="s">
        <v>437</v>
      </c>
      <c r="D241" s="61">
        <v>2</v>
      </c>
      <c r="E241" s="63" t="s">
        <v>440</v>
      </c>
      <c r="F241" s="42" t="s">
        <v>441</v>
      </c>
      <c r="G241" s="64">
        <v>68.1666666666667</v>
      </c>
      <c r="H241" s="59">
        <v>78.3</v>
      </c>
      <c r="I241" s="33">
        <v>0.5</v>
      </c>
      <c r="J241" s="33">
        <v>0.5</v>
      </c>
      <c r="K241" s="51">
        <v>73.23333333333335</v>
      </c>
      <c r="L241" s="52">
        <v>1</v>
      </c>
      <c r="M241" s="53"/>
    </row>
    <row r="242" spans="1:13" ht="24" customHeight="1">
      <c r="A242" s="48" t="s">
        <v>364</v>
      </c>
      <c r="B242" s="29" t="s">
        <v>364</v>
      </c>
      <c r="C242" s="29" t="s">
        <v>437</v>
      </c>
      <c r="D242" s="61">
        <v>2</v>
      </c>
      <c r="E242" s="63" t="s">
        <v>442</v>
      </c>
      <c r="F242" s="42" t="s">
        <v>443</v>
      </c>
      <c r="G242" s="64">
        <v>66.6666666666667</v>
      </c>
      <c r="H242" s="59">
        <v>77.2</v>
      </c>
      <c r="I242" s="33">
        <v>0.5</v>
      </c>
      <c r="J242" s="33">
        <v>0.5</v>
      </c>
      <c r="K242" s="51">
        <v>71.93333333333335</v>
      </c>
      <c r="L242" s="52">
        <v>2</v>
      </c>
      <c r="M242" s="53"/>
    </row>
    <row r="243" spans="1:13" ht="24" customHeight="1">
      <c r="A243" s="48" t="s">
        <v>364</v>
      </c>
      <c r="B243" s="29" t="s">
        <v>364</v>
      </c>
      <c r="C243" s="29" t="s">
        <v>437</v>
      </c>
      <c r="D243" s="61">
        <v>2</v>
      </c>
      <c r="E243" s="63" t="s">
        <v>438</v>
      </c>
      <c r="F243" s="42" t="s">
        <v>439</v>
      </c>
      <c r="G243" s="64">
        <v>68.5</v>
      </c>
      <c r="H243" s="88" t="s">
        <v>27</v>
      </c>
      <c r="I243" s="88"/>
      <c r="J243" s="88"/>
      <c r="K243" s="88"/>
      <c r="L243" s="88"/>
      <c r="M243" s="53"/>
    </row>
    <row r="244" spans="1:13" ht="24" customHeight="1">
      <c r="A244" s="48" t="s">
        <v>364</v>
      </c>
      <c r="B244" s="29" t="s">
        <v>364</v>
      </c>
      <c r="C244" s="29" t="s">
        <v>444</v>
      </c>
      <c r="D244" s="61">
        <v>2</v>
      </c>
      <c r="E244" s="63" t="s">
        <v>445</v>
      </c>
      <c r="F244" s="42" t="s">
        <v>446</v>
      </c>
      <c r="G244" s="64">
        <v>67.1666666666667</v>
      </c>
      <c r="H244" s="59">
        <v>83</v>
      </c>
      <c r="I244" s="33">
        <v>0.5</v>
      </c>
      <c r="J244" s="33">
        <v>0.5</v>
      </c>
      <c r="K244" s="51">
        <v>75.08333333333334</v>
      </c>
      <c r="L244" s="52">
        <v>1</v>
      </c>
      <c r="M244" s="53"/>
    </row>
    <row r="245" spans="1:13" ht="24" customHeight="1">
      <c r="A245" s="48" t="s">
        <v>364</v>
      </c>
      <c r="B245" s="29" t="s">
        <v>364</v>
      </c>
      <c r="C245" s="29" t="s">
        <v>444</v>
      </c>
      <c r="D245" s="61">
        <v>2</v>
      </c>
      <c r="E245" s="63" t="s">
        <v>447</v>
      </c>
      <c r="F245" s="42" t="s">
        <v>448</v>
      </c>
      <c r="G245" s="64">
        <v>66.8333333333333</v>
      </c>
      <c r="H245" s="59">
        <v>79.2</v>
      </c>
      <c r="I245" s="33">
        <v>0.5</v>
      </c>
      <c r="J245" s="33">
        <v>0.5</v>
      </c>
      <c r="K245" s="51">
        <v>73.01666666666665</v>
      </c>
      <c r="L245" s="52">
        <v>2</v>
      </c>
      <c r="M245" s="53"/>
    </row>
    <row r="246" spans="1:13" ht="24" customHeight="1">
      <c r="A246" s="48" t="s">
        <v>364</v>
      </c>
      <c r="B246" s="29" t="s">
        <v>364</v>
      </c>
      <c r="C246" s="29" t="s">
        <v>444</v>
      </c>
      <c r="D246" s="61">
        <v>2</v>
      </c>
      <c r="E246" s="63" t="s">
        <v>449</v>
      </c>
      <c r="F246" s="42" t="s">
        <v>450</v>
      </c>
      <c r="G246" s="64">
        <v>66.3333333333333</v>
      </c>
      <c r="H246" s="88" t="s">
        <v>27</v>
      </c>
      <c r="I246" s="88"/>
      <c r="J246" s="88"/>
      <c r="K246" s="88"/>
      <c r="L246" s="88"/>
      <c r="M246" s="53"/>
    </row>
    <row r="247" spans="1:13" ht="24" customHeight="1">
      <c r="A247" s="48" t="s">
        <v>364</v>
      </c>
      <c r="B247" s="29" t="s">
        <v>364</v>
      </c>
      <c r="C247" s="29" t="s">
        <v>451</v>
      </c>
      <c r="D247" s="61">
        <v>3</v>
      </c>
      <c r="E247" s="63" t="s">
        <v>452</v>
      </c>
      <c r="F247" s="42" t="s">
        <v>453</v>
      </c>
      <c r="G247" s="64">
        <v>69.5</v>
      </c>
      <c r="H247" s="59">
        <v>82.5</v>
      </c>
      <c r="I247" s="33">
        <v>0.5</v>
      </c>
      <c r="J247" s="33">
        <v>0.5</v>
      </c>
      <c r="K247" s="51">
        <v>76</v>
      </c>
      <c r="L247" s="52">
        <v>1</v>
      </c>
      <c r="M247" s="53"/>
    </row>
    <row r="248" spans="1:13" ht="24" customHeight="1">
      <c r="A248" s="48" t="s">
        <v>364</v>
      </c>
      <c r="B248" s="29" t="s">
        <v>364</v>
      </c>
      <c r="C248" s="29" t="s">
        <v>451</v>
      </c>
      <c r="D248" s="61">
        <v>3</v>
      </c>
      <c r="E248" s="63" t="s">
        <v>454</v>
      </c>
      <c r="F248" s="42" t="s">
        <v>455</v>
      </c>
      <c r="G248" s="64">
        <v>68.5</v>
      </c>
      <c r="H248" s="59">
        <v>80.6</v>
      </c>
      <c r="I248" s="33">
        <v>0.5</v>
      </c>
      <c r="J248" s="33">
        <v>0.5</v>
      </c>
      <c r="K248" s="51">
        <v>74.55</v>
      </c>
      <c r="L248" s="52">
        <v>2</v>
      </c>
      <c r="M248" s="53"/>
    </row>
    <row r="249" spans="1:13" ht="24" customHeight="1">
      <c r="A249" s="48" t="s">
        <v>364</v>
      </c>
      <c r="B249" s="29" t="s">
        <v>364</v>
      </c>
      <c r="C249" s="29" t="s">
        <v>451</v>
      </c>
      <c r="D249" s="61">
        <v>3</v>
      </c>
      <c r="E249" s="63" t="s">
        <v>456</v>
      </c>
      <c r="F249" s="42" t="s">
        <v>457</v>
      </c>
      <c r="G249" s="64">
        <v>67</v>
      </c>
      <c r="H249" s="59">
        <v>80.8</v>
      </c>
      <c r="I249" s="33">
        <v>0.5</v>
      </c>
      <c r="J249" s="33">
        <v>0.5</v>
      </c>
      <c r="K249" s="51">
        <v>73.9</v>
      </c>
      <c r="L249" s="52">
        <v>3</v>
      </c>
      <c r="M249" s="53"/>
    </row>
    <row r="250" spans="1:13" ht="24" customHeight="1">
      <c r="A250" s="48" t="s">
        <v>364</v>
      </c>
      <c r="B250" s="29" t="s">
        <v>364</v>
      </c>
      <c r="C250" s="29" t="s">
        <v>458</v>
      </c>
      <c r="D250" s="61">
        <v>2</v>
      </c>
      <c r="E250" s="63" t="s">
        <v>459</v>
      </c>
      <c r="F250" s="42" t="s">
        <v>460</v>
      </c>
      <c r="G250" s="64">
        <v>58.3333333333333</v>
      </c>
      <c r="H250" s="59">
        <v>79.7</v>
      </c>
      <c r="I250" s="33">
        <v>0.5</v>
      </c>
      <c r="J250" s="33">
        <v>0.5</v>
      </c>
      <c r="K250" s="51">
        <v>69.01666666666665</v>
      </c>
      <c r="L250" s="52">
        <v>1</v>
      </c>
      <c r="M250" s="53"/>
    </row>
    <row r="251" spans="1:13" ht="24" customHeight="1">
      <c r="A251" s="48" t="s">
        <v>364</v>
      </c>
      <c r="B251" s="29" t="s">
        <v>364</v>
      </c>
      <c r="C251" s="29" t="s">
        <v>458</v>
      </c>
      <c r="D251" s="61">
        <v>2</v>
      </c>
      <c r="E251" s="63" t="s">
        <v>461</v>
      </c>
      <c r="F251" s="42" t="s">
        <v>462</v>
      </c>
      <c r="G251" s="64">
        <v>57</v>
      </c>
      <c r="H251" s="59">
        <v>73.6</v>
      </c>
      <c r="I251" s="33">
        <v>0.5</v>
      </c>
      <c r="J251" s="33">
        <v>0.5</v>
      </c>
      <c r="K251" s="51">
        <v>65.3</v>
      </c>
      <c r="L251" s="52">
        <v>2</v>
      </c>
      <c r="M251" s="53"/>
    </row>
    <row r="252" spans="1:13" ht="24" customHeight="1">
      <c r="A252" s="48" t="s">
        <v>364</v>
      </c>
      <c r="B252" s="29" t="s">
        <v>364</v>
      </c>
      <c r="C252" s="29" t="s">
        <v>458</v>
      </c>
      <c r="D252" s="61">
        <v>2</v>
      </c>
      <c r="E252" s="63" t="s">
        <v>463</v>
      </c>
      <c r="F252" s="42" t="s">
        <v>464</v>
      </c>
      <c r="G252" s="64">
        <v>55.3333333333333</v>
      </c>
      <c r="H252" s="88" t="s">
        <v>27</v>
      </c>
      <c r="I252" s="88"/>
      <c r="J252" s="88"/>
      <c r="K252" s="88"/>
      <c r="L252" s="88"/>
      <c r="M252" s="53"/>
    </row>
    <row r="253" spans="1:13" ht="24" customHeight="1">
      <c r="A253" s="48" t="s">
        <v>364</v>
      </c>
      <c r="B253" s="29" t="s">
        <v>364</v>
      </c>
      <c r="C253" s="29" t="s">
        <v>465</v>
      </c>
      <c r="D253" s="61">
        <v>3</v>
      </c>
      <c r="E253" s="63" t="s">
        <v>466</v>
      </c>
      <c r="F253" s="42" t="s">
        <v>467</v>
      </c>
      <c r="G253" s="64">
        <v>59.8333333333333</v>
      </c>
      <c r="H253" s="59">
        <v>83.7</v>
      </c>
      <c r="I253" s="33">
        <v>0.5</v>
      </c>
      <c r="J253" s="33">
        <v>0.5</v>
      </c>
      <c r="K253" s="51">
        <v>71.76666666666665</v>
      </c>
      <c r="L253" s="52">
        <v>1</v>
      </c>
      <c r="M253" s="53"/>
    </row>
    <row r="254" spans="1:13" ht="24" customHeight="1">
      <c r="A254" s="48" t="s">
        <v>364</v>
      </c>
      <c r="B254" s="29" t="s">
        <v>364</v>
      </c>
      <c r="C254" s="29" t="s">
        <v>465</v>
      </c>
      <c r="D254" s="61">
        <v>3</v>
      </c>
      <c r="E254" s="63" t="s">
        <v>468</v>
      </c>
      <c r="F254" s="42" t="s">
        <v>469</v>
      </c>
      <c r="G254" s="64">
        <v>34.5</v>
      </c>
      <c r="H254" s="59">
        <v>33.6</v>
      </c>
      <c r="I254" s="33">
        <v>0.5</v>
      </c>
      <c r="J254" s="33">
        <v>0.5</v>
      </c>
      <c r="K254" s="51">
        <v>34.05</v>
      </c>
      <c r="L254" s="52">
        <v>2</v>
      </c>
      <c r="M254" s="53"/>
    </row>
    <row r="255" spans="1:13" ht="24" customHeight="1">
      <c r="A255" s="48" t="s">
        <v>364</v>
      </c>
      <c r="B255" s="29" t="s">
        <v>364</v>
      </c>
      <c r="C255" s="29" t="s">
        <v>465</v>
      </c>
      <c r="D255" s="61">
        <v>3</v>
      </c>
      <c r="E255" s="63" t="s">
        <v>470</v>
      </c>
      <c r="F255" s="42" t="s">
        <v>471</v>
      </c>
      <c r="G255" s="64">
        <v>23.5</v>
      </c>
      <c r="H255" s="59">
        <v>32.2</v>
      </c>
      <c r="I255" s="33">
        <v>0.5</v>
      </c>
      <c r="J255" s="33">
        <v>0.5</v>
      </c>
      <c r="K255" s="51">
        <v>27.85</v>
      </c>
      <c r="L255" s="52">
        <v>3</v>
      </c>
      <c r="M255" s="53"/>
    </row>
    <row r="256" spans="1:13" ht="24" customHeight="1">
      <c r="A256" s="48" t="s">
        <v>364</v>
      </c>
      <c r="B256" s="29" t="s">
        <v>364</v>
      </c>
      <c r="C256" s="29" t="s">
        <v>472</v>
      </c>
      <c r="D256" s="61">
        <v>2</v>
      </c>
      <c r="E256" s="63" t="s">
        <v>473</v>
      </c>
      <c r="F256" s="42" t="s">
        <v>474</v>
      </c>
      <c r="G256" s="64">
        <v>59.7666666666667</v>
      </c>
      <c r="H256" s="59">
        <v>67.064</v>
      </c>
      <c r="I256" s="33">
        <v>0.5</v>
      </c>
      <c r="J256" s="33">
        <v>0.5</v>
      </c>
      <c r="K256" s="51">
        <v>63.41533333333335</v>
      </c>
      <c r="L256" s="52">
        <v>1</v>
      </c>
      <c r="M256" s="53"/>
    </row>
    <row r="257" spans="1:13" ht="24" customHeight="1">
      <c r="A257" s="48" t="s">
        <v>364</v>
      </c>
      <c r="B257" s="29" t="s">
        <v>364</v>
      </c>
      <c r="C257" s="29" t="s">
        <v>472</v>
      </c>
      <c r="D257" s="61">
        <v>2</v>
      </c>
      <c r="E257" s="63" t="s">
        <v>475</v>
      </c>
      <c r="F257" s="42" t="s">
        <v>476</v>
      </c>
      <c r="G257" s="64">
        <v>55.1333333333333</v>
      </c>
      <c r="H257" s="59">
        <v>69.866</v>
      </c>
      <c r="I257" s="33">
        <v>0.5</v>
      </c>
      <c r="J257" s="33">
        <v>0.5</v>
      </c>
      <c r="K257" s="51">
        <v>62.49966666666665</v>
      </c>
      <c r="L257" s="52">
        <v>2</v>
      </c>
      <c r="M257" s="53"/>
    </row>
    <row r="258" spans="1:13" ht="24" customHeight="1">
      <c r="A258" s="48" t="s">
        <v>364</v>
      </c>
      <c r="B258" s="29" t="s">
        <v>364</v>
      </c>
      <c r="C258" s="29" t="s">
        <v>472</v>
      </c>
      <c r="D258" s="61">
        <v>2</v>
      </c>
      <c r="E258" s="63" t="s">
        <v>477</v>
      </c>
      <c r="F258" s="42" t="s">
        <v>478</v>
      </c>
      <c r="G258" s="64">
        <v>54.1666666666667</v>
      </c>
      <c r="H258" s="88" t="s">
        <v>27</v>
      </c>
      <c r="I258" s="88"/>
      <c r="J258" s="88"/>
      <c r="K258" s="88"/>
      <c r="L258" s="88"/>
      <c r="M258" s="53"/>
    </row>
    <row r="259" spans="1:13" ht="24" customHeight="1">
      <c r="A259" s="48" t="s">
        <v>364</v>
      </c>
      <c r="B259" s="29" t="s">
        <v>364</v>
      </c>
      <c r="C259" s="29" t="s">
        <v>479</v>
      </c>
      <c r="D259" s="61">
        <v>2</v>
      </c>
      <c r="E259" s="63" t="s">
        <v>480</v>
      </c>
      <c r="F259" s="42" t="s">
        <v>481</v>
      </c>
      <c r="G259" s="64">
        <v>67.1666666666667</v>
      </c>
      <c r="H259" s="59">
        <v>76.5</v>
      </c>
      <c r="I259" s="33">
        <v>0.5</v>
      </c>
      <c r="J259" s="33">
        <v>0.5</v>
      </c>
      <c r="K259" s="51">
        <v>71.83333333333334</v>
      </c>
      <c r="L259" s="52">
        <v>1</v>
      </c>
      <c r="M259" s="53"/>
    </row>
    <row r="260" spans="1:13" ht="24" customHeight="1">
      <c r="A260" s="48" t="s">
        <v>364</v>
      </c>
      <c r="B260" s="29" t="s">
        <v>364</v>
      </c>
      <c r="C260" s="29" t="s">
        <v>479</v>
      </c>
      <c r="D260" s="61">
        <v>2</v>
      </c>
      <c r="E260" s="63" t="s">
        <v>482</v>
      </c>
      <c r="F260" s="42" t="s">
        <v>483</v>
      </c>
      <c r="G260" s="64">
        <v>66</v>
      </c>
      <c r="H260" s="59">
        <v>0</v>
      </c>
      <c r="I260" s="33">
        <v>0.5</v>
      </c>
      <c r="J260" s="33">
        <v>0.5</v>
      </c>
      <c r="K260" s="51">
        <v>33</v>
      </c>
      <c r="L260" s="52">
        <v>2</v>
      </c>
      <c r="M260" s="53"/>
    </row>
    <row r="261" spans="1:13" ht="24" customHeight="1">
      <c r="A261" s="48" t="s">
        <v>364</v>
      </c>
      <c r="B261" s="29" t="s">
        <v>364</v>
      </c>
      <c r="C261" s="29" t="s">
        <v>479</v>
      </c>
      <c r="D261" s="61">
        <v>2</v>
      </c>
      <c r="E261" s="63" t="s">
        <v>484</v>
      </c>
      <c r="F261" s="42" t="s">
        <v>485</v>
      </c>
      <c r="G261" s="64">
        <v>62.8333333333333</v>
      </c>
      <c r="H261" s="88" t="s">
        <v>27</v>
      </c>
      <c r="I261" s="88"/>
      <c r="J261" s="88"/>
      <c r="K261" s="88"/>
      <c r="L261" s="88"/>
      <c r="M261" s="53"/>
    </row>
    <row r="262" spans="1:13" ht="24" customHeight="1">
      <c r="A262" s="48" t="s">
        <v>364</v>
      </c>
      <c r="B262" s="29" t="s">
        <v>364</v>
      </c>
      <c r="C262" s="29" t="s">
        <v>486</v>
      </c>
      <c r="D262" s="61">
        <v>3</v>
      </c>
      <c r="E262" s="63" t="s">
        <v>489</v>
      </c>
      <c r="F262" s="42" t="s">
        <v>490</v>
      </c>
      <c r="G262" s="64">
        <v>56.3333333333333</v>
      </c>
      <c r="H262" s="59">
        <v>76</v>
      </c>
      <c r="I262" s="33">
        <v>0.5</v>
      </c>
      <c r="J262" s="33">
        <v>0.5</v>
      </c>
      <c r="K262" s="51">
        <v>66.16666666666666</v>
      </c>
      <c r="L262" s="52">
        <v>1</v>
      </c>
      <c r="M262" s="53"/>
    </row>
    <row r="263" spans="1:13" ht="24" customHeight="1">
      <c r="A263" s="48" t="s">
        <v>364</v>
      </c>
      <c r="B263" s="29" t="s">
        <v>364</v>
      </c>
      <c r="C263" s="29" t="s">
        <v>486</v>
      </c>
      <c r="D263" s="61">
        <v>3</v>
      </c>
      <c r="E263" s="63" t="s">
        <v>487</v>
      </c>
      <c r="F263" s="42" t="s">
        <v>488</v>
      </c>
      <c r="G263" s="64">
        <v>61.1666666666667</v>
      </c>
      <c r="H263" s="59">
        <v>56</v>
      </c>
      <c r="I263" s="33">
        <v>0.5</v>
      </c>
      <c r="J263" s="33">
        <v>0.5</v>
      </c>
      <c r="K263" s="51">
        <v>58.58333333333335</v>
      </c>
      <c r="L263" s="52">
        <v>2</v>
      </c>
      <c r="M263" s="53"/>
    </row>
    <row r="264" spans="1:13" ht="24" customHeight="1">
      <c r="A264" s="48" t="s">
        <v>364</v>
      </c>
      <c r="B264" s="29" t="s">
        <v>364</v>
      </c>
      <c r="C264" s="29" t="s">
        <v>486</v>
      </c>
      <c r="D264" s="61">
        <v>3</v>
      </c>
      <c r="E264" s="63" t="s">
        <v>491</v>
      </c>
      <c r="F264" s="42" t="s">
        <v>492</v>
      </c>
      <c r="G264" s="64">
        <v>31.3333333333333</v>
      </c>
      <c r="H264" s="59">
        <v>0</v>
      </c>
      <c r="I264" s="33">
        <v>0.5</v>
      </c>
      <c r="J264" s="33">
        <v>0.5</v>
      </c>
      <c r="K264" s="51">
        <v>15.66666666666665</v>
      </c>
      <c r="L264" s="52">
        <v>3</v>
      </c>
      <c r="M264" s="53"/>
    </row>
    <row r="265" spans="1:13" ht="24" customHeight="1">
      <c r="A265" s="71"/>
      <c r="B265" s="72"/>
      <c r="C265" s="72"/>
      <c r="D265" s="73"/>
      <c r="E265" s="74"/>
      <c r="F265" s="75"/>
      <c r="G265" s="76"/>
      <c r="H265" s="77"/>
      <c r="I265" s="78"/>
      <c r="J265" s="78"/>
      <c r="K265" s="79"/>
      <c r="L265" s="80"/>
      <c r="M265" s="81"/>
    </row>
    <row r="266" spans="1:15" ht="35.25" customHeight="1">
      <c r="A266" s="45" t="s">
        <v>0</v>
      </c>
      <c r="B266" s="45" t="s">
        <v>737</v>
      </c>
      <c r="C266" s="45" t="s">
        <v>1</v>
      </c>
      <c r="D266" s="45" t="s">
        <v>738</v>
      </c>
      <c r="E266" s="45" t="s">
        <v>2</v>
      </c>
      <c r="F266" s="45" t="s">
        <v>3</v>
      </c>
      <c r="G266" s="45" t="s">
        <v>739</v>
      </c>
      <c r="H266" s="45" t="s">
        <v>747</v>
      </c>
      <c r="I266" s="45" t="s">
        <v>748</v>
      </c>
      <c r="J266" s="45" t="s">
        <v>749</v>
      </c>
      <c r="K266" s="45" t="s">
        <v>750</v>
      </c>
      <c r="L266" s="45" t="s">
        <v>751</v>
      </c>
      <c r="M266" s="45" t="s">
        <v>4</v>
      </c>
      <c r="N266" s="45" t="s">
        <v>752</v>
      </c>
      <c r="O266" s="45" t="s">
        <v>753</v>
      </c>
    </row>
    <row r="267" spans="1:15" ht="24">
      <c r="A267" s="48" t="s">
        <v>690</v>
      </c>
      <c r="B267" s="48" t="s">
        <v>690</v>
      </c>
      <c r="C267" s="48" t="s">
        <v>740</v>
      </c>
      <c r="D267" s="48">
        <v>3</v>
      </c>
      <c r="E267" s="48" t="s">
        <v>741</v>
      </c>
      <c r="F267" s="48" t="s">
        <v>742</v>
      </c>
      <c r="G267" s="66">
        <v>50.833333333333336</v>
      </c>
      <c r="H267" s="66">
        <v>84.6</v>
      </c>
      <c r="I267" s="67">
        <v>77.46</v>
      </c>
      <c r="J267" s="46">
        <v>0.5</v>
      </c>
      <c r="K267" s="46">
        <v>0.25</v>
      </c>
      <c r="L267" s="46">
        <v>0.25</v>
      </c>
      <c r="M267" s="68">
        <f>G267*J267+H267*K267+I267*L267</f>
        <v>65.93166666666666</v>
      </c>
      <c r="N267" s="69">
        <v>1</v>
      </c>
      <c r="O267" s="70"/>
    </row>
    <row r="268" spans="1:15" ht="24">
      <c r="A268" s="48" t="s">
        <v>690</v>
      </c>
      <c r="B268" s="48" t="s">
        <v>690</v>
      </c>
      <c r="C268" s="48" t="s">
        <v>740</v>
      </c>
      <c r="D268" s="48">
        <v>3</v>
      </c>
      <c r="E268" s="48" t="s">
        <v>743</v>
      </c>
      <c r="F268" s="48" t="s">
        <v>744</v>
      </c>
      <c r="G268" s="66">
        <v>46.166666666666664</v>
      </c>
      <c r="H268" s="66">
        <v>85.58</v>
      </c>
      <c r="I268" s="67">
        <v>80</v>
      </c>
      <c r="J268" s="46">
        <v>0.5</v>
      </c>
      <c r="K268" s="46">
        <v>0.25</v>
      </c>
      <c r="L268" s="46">
        <v>0.25</v>
      </c>
      <c r="M268" s="68">
        <f>G268*J268+H268*K268+I268*L268</f>
        <v>64.47833333333332</v>
      </c>
      <c r="N268" s="69">
        <v>2</v>
      </c>
      <c r="O268" s="70"/>
    </row>
    <row r="269" spans="1:15" ht="24">
      <c r="A269" s="48" t="s">
        <v>690</v>
      </c>
      <c r="B269" s="48" t="s">
        <v>690</v>
      </c>
      <c r="C269" s="48" t="s">
        <v>740</v>
      </c>
      <c r="D269" s="48">
        <v>3</v>
      </c>
      <c r="E269" s="48" t="s">
        <v>745</v>
      </c>
      <c r="F269" s="48" t="s">
        <v>746</v>
      </c>
      <c r="G269" s="66">
        <v>48.833333333333336</v>
      </c>
      <c r="H269" s="68">
        <v>77.04</v>
      </c>
      <c r="I269" s="67">
        <v>82</v>
      </c>
      <c r="J269" s="46">
        <v>0.5</v>
      </c>
      <c r="K269" s="46">
        <v>0.25</v>
      </c>
      <c r="L269" s="46">
        <v>0.25</v>
      </c>
      <c r="M269" s="68">
        <f>G269*J269+H269*K269+I269*L269</f>
        <v>64.17666666666668</v>
      </c>
      <c r="N269" s="69">
        <v>3</v>
      </c>
      <c r="O269" s="70"/>
    </row>
  </sheetData>
  <sheetProtection/>
  <mergeCells count="35">
    <mergeCell ref="H50:L50"/>
    <mergeCell ref="H56:L56"/>
    <mergeCell ref="H243:L243"/>
    <mergeCell ref="H246:L246"/>
    <mergeCell ref="H252:L252"/>
    <mergeCell ref="H258:L258"/>
    <mergeCell ref="H261:L261"/>
    <mergeCell ref="H240:L240"/>
    <mergeCell ref="H220:L220"/>
    <mergeCell ref="H83:L83"/>
    <mergeCell ref="H86:L86"/>
    <mergeCell ref="H124:L124"/>
    <mergeCell ref="H121:L121"/>
    <mergeCell ref="H133:L133"/>
    <mergeCell ref="H204:L204"/>
    <mergeCell ref="H179:L179"/>
    <mergeCell ref="H196:L196"/>
    <mergeCell ref="H197:L197"/>
    <mergeCell ref="H198:L198"/>
    <mergeCell ref="H192:L192"/>
    <mergeCell ref="H165:L165"/>
    <mergeCell ref="H134:L134"/>
    <mergeCell ref="A1:M1"/>
    <mergeCell ref="H95:L95"/>
    <mergeCell ref="H98:L98"/>
    <mergeCell ref="H14:L14"/>
    <mergeCell ref="H20:L20"/>
    <mergeCell ref="H29:L29"/>
    <mergeCell ref="H71:L71"/>
    <mergeCell ref="H74:L74"/>
    <mergeCell ref="H180:L180"/>
    <mergeCell ref="H143:L143"/>
    <mergeCell ref="H146:L146"/>
    <mergeCell ref="H152:L152"/>
    <mergeCell ref="H164:L16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FreeSkyCD.Cn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xnsyk</dc:creator>
  <cp:keywords/>
  <dc:description/>
  <cp:lastModifiedBy>微软用户</cp:lastModifiedBy>
  <cp:lastPrinted>2020-09-28T00:28:35Z</cp:lastPrinted>
  <dcterms:created xsi:type="dcterms:W3CDTF">2017-09-04T03:26:28Z</dcterms:created>
  <dcterms:modified xsi:type="dcterms:W3CDTF">2020-09-28T03:58:16Z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